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rová data" sheetId="1" r:id="rId5"/>
    <sheet state="visible" name="Úprava dat" sheetId="2" r:id="rId6"/>
    <sheet state="visible" name="Podívejte na modrou barvu" sheetId="3" r:id="rId7"/>
    <sheet state="visible" name="Vyřazení respondenti" sheetId="4" r:id="rId8"/>
    <sheet state="visible" name="Očištěná data" sheetId="5" r:id="rId9"/>
    <sheet state="visible" name="Faktorová analýza" sheetId="6" r:id="rId10"/>
    <sheet state="visible" name="Kriteriální validita" sheetId="7" r:id="rId11"/>
    <sheet state="visible" name="Normy" sheetId="8" r:id="rId12"/>
    <sheet state="visible" name="Reliabilita" sheetId="9" r:id="rId13"/>
  </sheets>
  <definedNames>
    <definedName hidden="1" localSheetId="4" name="_xlnm._FilterDatabase">'Očištěná data'!$A$1:$A$906</definedName>
  </definedNames>
  <calcPr/>
</workbook>
</file>

<file path=xl/sharedStrings.xml><?xml version="1.0" encoding="utf-8"?>
<sst xmlns="http://schemas.openxmlformats.org/spreadsheetml/2006/main" count="2325" uniqueCount="373">
  <si>
    <t>Test:</t>
  </si>
  <si>
    <t>Název:</t>
  </si>
  <si>
    <t>Inventář skrytých kuřáků</t>
  </si>
  <si>
    <t>Autoři:</t>
  </si>
  <si>
    <t>Natálie Cmuntová, Ludmila Kasikova, Julie Linhartová, Valérie Anna Volosová, Vít Moyzes</t>
  </si>
  <si>
    <t>Náhled:</t>
  </si>
  <si>
    <t>www.pmlab.vyzkum-psychologie.cz/vitejte.php?nahled=324</t>
  </si>
  <si>
    <t>Stupně a položky:</t>
  </si>
  <si>
    <t>Nesouhlasím.</t>
  </si>
  <si>
    <t>Spíše nesouhlasím.</t>
  </si>
  <si>
    <t>Nevím./ Nepřeji si nebo nemohu odpovědět.</t>
  </si>
  <si>
    <t>Spíše souhlasím.</t>
  </si>
  <si>
    <t>Souhlasím.</t>
  </si>
  <si>
    <t>Gesta jsou pro mě neoddělitelnou součástí konverzace.</t>
  </si>
  <si>
    <t>Když během konverzace mlčím, tak preferuji držet alespoň jednu ruku nad, nebo v úrovni prsou.</t>
  </si>
  <si>
    <t>Často přes den mám potřebu jít ven na vzduch.</t>
  </si>
  <si>
    <t>Nedělá mi problém začít den bez snídaně.</t>
  </si>
  <si>
    <t>Často při řízení motorového vozidla prudce zrychluji, zatáčím a brzdím.</t>
  </si>
  <si>
    <t>Aktivně se angažuji v preventivní péči o své zdraví (např. preventivní prohlídky, dobrovolné screeningy a snažím se vyhnout nezdravému chování).</t>
  </si>
  <si>
    <t>Jsem spokojený s kvalitou svého spánku.</t>
  </si>
  <si>
    <t>Jsem spokojená s kvalitou svého spánku.</t>
  </si>
  <si>
    <t>Daří se mi šetřit peníze.</t>
  </si>
  <si>
    <t>Můj jídelníček převážně tvoří tzv. „processed food\" (např. čínské polévky, předpřipravené bagety, sladkosti apod.).</t>
  </si>
  <si>
    <t xml:space="preserve">Můj jídelníček převážně tvoří tzv. „processed food\" (např. čínské polévky, předpřipravené bagety, sladkosti apod.) </t>
  </si>
  <si>
    <t>Když si plánuji den, tak dám přednost řadě kratších aktivit než menšímu počtu nepřerušitelných, časově náročných aktivit.</t>
  </si>
  <si>
    <t>Nepřijde mi snadné se vypořádávat se změnami mých emocí.</t>
  </si>
  <si>
    <t>Kdybych měl dostat menší odměnu za vyplnění doposud vyplněných položek, tak bych si ji okamžitě raději vybral oproti větší odměně za vyplnění celého dotazníku.</t>
  </si>
  <si>
    <t>Kdybych měla dostat menší odměnu za vyplnění doposud vyplněných položek, tak bych si ji okamžitě raději vybrala oproti větší odměně za vyplnění celého dotazníku.</t>
  </si>
  <si>
    <t>Preferuji trávit svůj volný čas ve společnosti ostatních lidí než o samotě.</t>
  </si>
  <si>
    <t>Radši si rozhodnutí promyslím, než abych jednal unáhleně.</t>
  </si>
  <si>
    <t>Radši si rozhodnutí promyslím, než abych jednala unáhleně.</t>
  </si>
  <si>
    <t>Rád zkouším nové a neobvyklé věci.</t>
  </si>
  <si>
    <t>Ráda zkouším nové a neobvyklé věci.</t>
  </si>
  <si>
    <t>Činnosti rituálního charakteru ve mně vyvolávají pocit uklidnění a jistoty.</t>
  </si>
  <si>
    <t>Když vyrazím do společnosti preferuji místa, která se vyznačují volností a menším pocitem společenských restrikcí.</t>
  </si>
  <si>
    <t>Mám častý pocit neklidu, i když nevím proč.</t>
  </si>
  <si>
    <t>Když se něco nepodaří, rychle si najdu rozumné vysvětlení, proč za to nemohu.</t>
  </si>
  <si>
    <t>Soutěž mě motivuje, chci být lepší než ostatní i v drobnostech.</t>
  </si>
  <si>
    <t>respondent</t>
  </si>
  <si>
    <t>pohlavi</t>
  </si>
  <si>
    <t>rocnik</t>
  </si>
  <si>
    <t>timestamp</t>
  </si>
  <si>
    <t>text</t>
  </si>
  <si>
    <t>p1</t>
  </si>
  <si>
    <t>p2</t>
  </si>
  <si>
    <t>p3</t>
  </si>
  <si>
    <t>p4</t>
  </si>
  <si>
    <t>p5</t>
  </si>
  <si>
    <t>p6</t>
  </si>
  <si>
    <t>p7</t>
  </si>
  <si>
    <t>p8</t>
  </si>
  <si>
    <t>p9</t>
  </si>
  <si>
    <t>p10</t>
  </si>
  <si>
    <t>p11</t>
  </si>
  <si>
    <t>p12</t>
  </si>
  <si>
    <t>p13</t>
  </si>
  <si>
    <t>p14</t>
  </si>
  <si>
    <t>p15</t>
  </si>
  <si>
    <t>p16</t>
  </si>
  <si>
    <t>p17</t>
  </si>
  <si>
    <t>p18</t>
  </si>
  <si>
    <t>p19</t>
  </si>
  <si>
    <t>p20</t>
  </si>
  <si>
    <t>t1</t>
  </si>
  <si>
    <t>t2</t>
  </si>
  <si>
    <t>t3</t>
  </si>
  <si>
    <t>t4</t>
  </si>
  <si>
    <t>t5</t>
  </si>
  <si>
    <t>t6</t>
  </si>
  <si>
    <t>t7</t>
  </si>
  <si>
    <t>t8</t>
  </si>
  <si>
    <t>t9</t>
  </si>
  <si>
    <t>t10</t>
  </si>
  <si>
    <t>t11</t>
  </si>
  <si>
    <t>t12</t>
  </si>
  <si>
    <t>t13</t>
  </si>
  <si>
    <t>t14</t>
  </si>
  <si>
    <t>t15</t>
  </si>
  <si>
    <t>t16</t>
  </si>
  <si>
    <t>t17</t>
  </si>
  <si>
    <t>t18</t>
  </si>
  <si>
    <t>t19</t>
  </si>
  <si>
    <t>t20</t>
  </si>
  <si>
    <t>n1</t>
  </si>
  <si>
    <t>n2</t>
  </si>
  <si>
    <t>n3</t>
  </si>
  <si>
    <t>n4</t>
  </si>
  <si>
    <t>n5</t>
  </si>
  <si>
    <t>n6</t>
  </si>
  <si>
    <t>n7</t>
  </si>
  <si>
    <t>n8</t>
  </si>
  <si>
    <t>n9</t>
  </si>
  <si>
    <t>n10</t>
  </si>
  <si>
    <t>n11</t>
  </si>
  <si>
    <t>n12</t>
  </si>
  <si>
    <t>n13</t>
  </si>
  <si>
    <t>n14</t>
  </si>
  <si>
    <t>n15</t>
  </si>
  <si>
    <t>n16</t>
  </si>
  <si>
    <t>n17</t>
  </si>
  <si>
    <t>n18</t>
  </si>
  <si>
    <t>n19</t>
  </si>
  <si>
    <t>n20</t>
  </si>
  <si>
    <t>nekompatibilita</t>
  </si>
  <si>
    <t>Ne</t>
  </si>
  <si>
    <t>Ne, upřímně bych to zakázal</t>
  </si>
  <si>
    <t>příležitostně (jen když nabídnou lidi v okolí)</t>
  </si>
  <si>
    <t>ano</t>
  </si>
  <si>
    <t>jen když je příležitost (oslava atd..)</t>
  </si>
  <si>
    <t>ne</t>
  </si>
  <si>
    <t>Ano</t>
  </si>
  <si>
    <t>ano. příležitostně</t>
  </si>
  <si>
    <t>Příležitostně e-cigarety</t>
  </si>
  <si>
    <t>Nekouřím už rok</t>
  </si>
  <si>
    <t>Nene</t>
  </si>
  <si>
    <t>Ne, nekouřím.</t>
  </si>
  <si>
    <t>Jo</t>
  </si>
  <si>
    <t>Snažím se přestat</t>
  </si>
  <si>
    <t>Ne.</t>
  </si>
  <si>
    <t>minimálně... cca 1 za půl roku si dám vodnici</t>
  </si>
  <si>
    <t>N2</t>
  </si>
  <si>
    <t>Ne, ani jedno</t>
  </si>
  <si>
    <t>Občas</t>
  </si>
  <si>
    <t>výjimečně cigarety, ale jen třeba jednou do měsíce cca</t>
  </si>
  <si>
    <t>Príležitostne (1x mesiac?)</t>
  </si>
  <si>
    <t>ne ble</t>
  </si>
  <si>
    <t>Už spíše ne</t>
  </si>
  <si>
    <t>užívám nikotinové sáčky</t>
  </si>
  <si>
    <t>Svátečně</t>
  </si>
  <si>
    <t>Žvýkám</t>
  </si>
  <si>
    <t>Ted na dovoleny, jinak ne</t>
  </si>
  <si>
    <t>Tabákové vyrobky</t>
  </si>
  <si>
    <t>Mega ne!</t>
  </si>
  <si>
    <t>Občas e-cigarety</t>
  </si>
  <si>
    <t>Nekouřím ani jsem nekouřila.</t>
  </si>
  <si>
    <t>Nekouřím</t>
  </si>
  <si>
    <t>Výjimečně</t>
  </si>
  <si>
    <t>ano, ted nemam a umiram</t>
  </si>
  <si>
    <t>Občas.</t>
  </si>
  <si>
    <t>Ne (a je to velice špatně položená otázka - nezahrnuje další nikotinové výrobky...)</t>
  </si>
  <si>
    <t>Velmi výjimečně</t>
  </si>
  <si>
    <t>Užívám nikotinové sáčky</t>
  </si>
  <si>
    <t>Nikdy</t>
  </si>
  <si>
    <t>Ano, dělam oba dva</t>
  </si>
  <si>
    <t>ne, ale nikotinové sáčky ano. A občas si takzvaně smotnu brčko</t>
  </si>
  <si>
    <t>Už 2 roky jsem abstinent a naprosto mi to vyhovuje.</t>
  </si>
  <si>
    <t>Příležitostně</t>
  </si>
  <si>
    <t>Ne, nikdy</t>
  </si>
  <si>
    <t>Příležitostně ano (v průměru tak cigaretu za 2-3 týdny)</t>
  </si>
  <si>
    <t>Nie</t>
  </si>
  <si>
    <t>cigarety</t>
  </si>
  <si>
    <t>Jednou za čas</t>
  </si>
  <si>
    <t>Ano, ecigarety</t>
  </si>
  <si>
    <t>Ano, e-cigarety od ostatních, ale nemám vlastní</t>
  </si>
  <si>
    <t>Velmi příležitostně, tak 1-2 krabičky za rok</t>
  </si>
  <si>
    <t>ne, opravdu minimálně jsem měla v životě vodní dýmku, ale za poslední rok to je max 3 večery</t>
  </si>
  <si>
    <t>Ano e-cigarety</t>
  </si>
  <si>
    <t>Nikoliv</t>
  </si>
  <si>
    <t>Áno</t>
  </si>
  <si>
    <t>Výjimečně (1-5 za měsíc a většinou v jeden večer)</t>
  </si>
  <si>
    <t>Ne ani jedno</t>
  </si>
  <si>
    <t>cas_1</t>
  </si>
  <si>
    <t>cas_2</t>
  </si>
  <si>
    <t>odpoved_1</t>
  </si>
  <si>
    <t>odpoved_2</t>
  </si>
  <si>
    <t>p1_1</t>
  </si>
  <si>
    <t>p2_1</t>
  </si>
  <si>
    <t>p3_1</t>
  </si>
  <si>
    <t>p4_1</t>
  </si>
  <si>
    <t>p5_1</t>
  </si>
  <si>
    <t>p6_1</t>
  </si>
  <si>
    <t>p7_1</t>
  </si>
  <si>
    <t>p8_1</t>
  </si>
  <si>
    <t>p9_1</t>
  </si>
  <si>
    <t>p10_1</t>
  </si>
  <si>
    <t>p11_1</t>
  </si>
  <si>
    <t>p12_1</t>
  </si>
  <si>
    <t>p13_1</t>
  </si>
  <si>
    <t>p14_1</t>
  </si>
  <si>
    <t>p15_1</t>
  </si>
  <si>
    <t>p16_1</t>
  </si>
  <si>
    <t>p17_1</t>
  </si>
  <si>
    <t>p18_1</t>
  </si>
  <si>
    <t>p19_1</t>
  </si>
  <si>
    <t>p20_1</t>
  </si>
  <si>
    <t>p1_2</t>
  </si>
  <si>
    <t>p2_2</t>
  </si>
  <si>
    <t>p3_2</t>
  </si>
  <si>
    <t>p4_2</t>
  </si>
  <si>
    <t>p5_2</t>
  </si>
  <si>
    <t>p6_2</t>
  </si>
  <si>
    <t>p7_2</t>
  </si>
  <si>
    <t>p8_2</t>
  </si>
  <si>
    <t>p9_2</t>
  </si>
  <si>
    <t>p10_2</t>
  </si>
  <si>
    <t>p11_2</t>
  </si>
  <si>
    <t>p12_2</t>
  </si>
  <si>
    <t>p13_2</t>
  </si>
  <si>
    <t>p14_2</t>
  </si>
  <si>
    <t>p15_2</t>
  </si>
  <si>
    <t>p16_2</t>
  </si>
  <si>
    <t>p17_2</t>
  </si>
  <si>
    <t>p18_2</t>
  </si>
  <si>
    <t>p19_2</t>
  </si>
  <si>
    <t>p20_2</t>
  </si>
  <si>
    <t>polozka</t>
  </si>
  <si>
    <t>vzkaz</t>
  </si>
  <si>
    <t>Neřídím.</t>
  </si>
  <si>
    <t>nejsem držitelem řidičského průkazu</t>
  </si>
  <si>
    <t>Nejsem řidič</t>
  </si>
  <si>
    <t>Dodrzovsla jsem klasicke prevence a celkem mxslim zdravy zivotni styl (jidlo a pohyb, minimum neresti) a stejne to bylo prd platny</t>
  </si>
  <si>
    <t>Od te doby co ziju se svym muzem to nejde (20 let)</t>
  </si>
  <si>
    <t>Vetsinou nic neplanuji. Kdyz tak akce ci cesty na pul dne nebo cely, a to tedy radsi vzdy jen jednu</t>
  </si>
  <si>
    <t>Samotne ty emoce jsou narocne, hlavne jejich kroceni kvuli ostatnim</t>
  </si>
  <si>
    <t>Obojí závisí na náladě</t>
  </si>
  <si>
    <t>Jen nekdy</t>
  </si>
  <si>
    <t>Asi jo, ale spis slo o prekonani sebe sama (sport). Nicmene mne to uz pustilo.</t>
  </si>
  <si>
    <r>
      <rPr>
        <rFont val="Arial"/>
        <b/>
        <color theme="1"/>
      </rPr>
      <t>Poznámka</t>
    </r>
    <r>
      <rPr>
        <rFont val="Arial"/>
        <color theme="1"/>
      </rPr>
      <t>: Upraveno tak, aby bylo přehlednější. Označeni (po žlutou barvu) ti, kteří neprošli "věkem" a "validizačním kritériem". Zkontrolována nekompatibilita. V čase jsem nenašla nic tak moc zásadního, některé položky pár výjimkám trvají hodně dlouho, ale asi bych je nevyřazovala, třeba si jen odběhli prostě. Nenašla jsem (zase všechno po žluté čáry) nějaké opakování v odpovědích (čili samé 11111111 a tak). Koukněte na třetí list, tam je problém. Snad jsem nic nepřehlédla. Chybí reverze.</t>
    </r>
  </si>
  <si>
    <t xml:space="preserve">Reverze už je. </t>
  </si>
  <si>
    <t>Nuly vyřešeny.</t>
  </si>
  <si>
    <t>Muži:</t>
  </si>
  <si>
    <t>Ženy:</t>
  </si>
  <si>
    <t>P4 (REV.)</t>
  </si>
  <si>
    <t>P6 (REV.)</t>
  </si>
  <si>
    <t>P8 (REV.)</t>
  </si>
  <si>
    <t>Ne, Už 2 roky jsem abstinent a naprosto mi to vyhovuje.</t>
  </si>
  <si>
    <t>Ano, cigarety</t>
  </si>
  <si>
    <t>Ne, Výjimečně (1-5 za měsíc a většinou v jeden večer)</t>
  </si>
  <si>
    <t>První testování</t>
  </si>
  <si>
    <r>
      <rPr>
        <rFont val="Arial"/>
        <b/>
        <color theme="1"/>
      </rPr>
      <t>Poznámka</t>
    </r>
    <r>
      <rPr>
        <rFont val="Arial"/>
        <color theme="1"/>
      </rPr>
      <t>: Červení a růžoví jsou vyřazení kvůli věku a validizačnímu kritériu, ale podívejte na modré (je jich hrozně moc). Jedná se o případy 4x a víc počet "Nevím" v odpovědi. Asi budeme muset slevit z téhle podmínky na nižší, protože jinak nám tam snad nikdo nezbyde. (Toto je navíc jenom půlka dat.)</t>
    </r>
  </si>
  <si>
    <t>cca jsem napočítala kolem 32 odpovědí</t>
  </si>
  <si>
    <t>Uděláme z toho teda vyřezní 5x a víc 0.</t>
  </si>
  <si>
    <t>Test-retest</t>
  </si>
  <si>
    <t>Vyřazeni kvůli nezletilosti:</t>
  </si>
  <si>
    <t>Vyřazeni kvůli validizačnímu kritériu (nenapsali nic nebo příležitostné kouření, ost.):</t>
  </si>
  <si>
    <t>tato barva znamená přepsání, ne vyloženě vyřazení</t>
  </si>
  <si>
    <t>Vyřazeni kvůli opakujícím se odpovědím se stejnou hodnotou:</t>
  </si>
  <si>
    <t>Vyřazeni kvůli časté odpovědi "Nevím": (5 a více)</t>
  </si>
  <si>
    <t xml:space="preserve">p4 </t>
  </si>
  <si>
    <t>P7(REV.)</t>
  </si>
  <si>
    <t>P14 (REV.)</t>
  </si>
  <si>
    <t>p14REV</t>
  </si>
  <si>
    <t>RESPONDENTI SE DVĚMA TESTOVÁNÍMI</t>
  </si>
  <si>
    <t>Jednotlivé položky</t>
  </si>
  <si>
    <t>Faktor 1</t>
  </si>
  <si>
    <t>Faktor 2</t>
  </si>
  <si>
    <t>Faktor 3</t>
  </si>
  <si>
    <t>Komunalita</t>
  </si>
  <si>
    <t>Emoční dysregulace</t>
  </si>
  <si>
    <t>Nezdravý životní styl</t>
  </si>
  <si>
    <t>Agentická extraverze</t>
  </si>
  <si>
    <t>Položka č. 1</t>
  </si>
  <si>
    <t>Položka č. 2</t>
  </si>
  <si>
    <t>Metoda hlavní osy, VARIMAX NORMALIZOVANÝ</t>
  </si>
  <si>
    <t>Položka č. 3</t>
  </si>
  <si>
    <t>Položka</t>
  </si>
  <si>
    <t>F1 Emoční dysregulace</t>
  </si>
  <si>
    <t>F2 Nezdravý a impulzivní životní styl</t>
  </si>
  <si>
    <t>F3 (Agentická extraverze</t>
  </si>
  <si>
    <t>Položka č. 4</t>
  </si>
  <si>
    <t>Položka č. 5</t>
  </si>
  <si>
    <t>Položka č. 6</t>
  </si>
  <si>
    <t>Položka č. 7</t>
  </si>
  <si>
    <t>Položka č. 8</t>
  </si>
  <si>
    <t>Položka č. 9</t>
  </si>
  <si>
    <t xml:space="preserve"> </t>
  </si>
  <si>
    <t>P6 (REV)</t>
  </si>
  <si>
    <t>Položka č. 10</t>
  </si>
  <si>
    <t>p7 (REV)</t>
  </si>
  <si>
    <t>Položka č. 11</t>
  </si>
  <si>
    <t>P8 (REV)</t>
  </si>
  <si>
    <t>Položka č. 12</t>
  </si>
  <si>
    <t>Položka č. 13</t>
  </si>
  <si>
    <t>Položka č. 14</t>
  </si>
  <si>
    <t>Položka č. 15</t>
  </si>
  <si>
    <t>Položka č. 16</t>
  </si>
  <si>
    <t>Položka č. 17</t>
  </si>
  <si>
    <t>p14 (REV)</t>
  </si>
  <si>
    <t>Položka č. 18</t>
  </si>
  <si>
    <t>Položka č. 19</t>
  </si>
  <si>
    <t>Položka č. 20</t>
  </si>
  <si>
    <t>kouření</t>
  </si>
  <si>
    <t>body celkem</t>
  </si>
  <si>
    <t>průměr bodů u nekuřáků</t>
  </si>
  <si>
    <t>průměr bodů u kuřáků</t>
  </si>
  <si>
    <t>SD</t>
  </si>
  <si>
    <t>hodnota korelačního koeficientu celé škály</t>
  </si>
  <si>
    <t xml:space="preserve">kriteriální validita </t>
  </si>
  <si>
    <t>SUBŠKÁLA 1</t>
  </si>
  <si>
    <t xml:space="preserve">hodnota korelačního koeficientu </t>
  </si>
  <si>
    <t>položky</t>
  </si>
  <si>
    <t>SUBŠKÁLA 2</t>
  </si>
  <si>
    <t>SUBŠKÁLA 3</t>
  </si>
  <si>
    <t>Pearsonův korelační koeficient</t>
  </si>
  <si>
    <t>10, 11, 16, 18</t>
  </si>
  <si>
    <t>6, 8, 9, 14</t>
  </si>
  <si>
    <t>2, 13, 15, 20</t>
  </si>
  <si>
    <t>varianta Pearsonova korelačního koeficientu pro dichotomické hodnoty: bodově-biseriální korelační koeficient (spočítá se stejně)</t>
  </si>
  <si>
    <t>r</t>
  </si>
  <si>
    <t>kriteriální validita ověřena pomocí Pearsonova korelačního koeficienru (bodově-biseriálního korelačního koeficientu)</t>
  </si>
  <si>
    <t>0 .... nekuřáci (počet: 202)</t>
  </si>
  <si>
    <t>1 .... kuřáci (počet: 49)</t>
  </si>
  <si>
    <t>velmi slabá korelace</t>
  </si>
  <si>
    <t>zaokrouhleno na druhé desetinné místo</t>
  </si>
  <si>
    <t>HS</t>
  </si>
  <si>
    <t>M</t>
  </si>
  <si>
    <t>MIN</t>
  </si>
  <si>
    <t>MAX</t>
  </si>
  <si>
    <t>CELÁ ŠKÁLA</t>
  </si>
  <si>
    <t>body (vše)</t>
  </si>
  <si>
    <t>Percentily</t>
  </si>
  <si>
    <t>Celá škála</t>
  </si>
  <si>
    <t>body</t>
  </si>
  <si>
    <t>Subškála 1: Emoční dysregulace</t>
  </si>
  <si>
    <t>Subškála 2: Nezdravý životní styl</t>
  </si>
  <si>
    <t>Subškála 3: Agentická extraverze</t>
  </si>
  <si>
    <t>položky: 2, 6, 8, 9, 10, 11, 13, 14, 15, 16, 18, 20</t>
  </si>
  <si>
    <t>Percentil</t>
  </si>
  <si>
    <t>Význam</t>
  </si>
  <si>
    <t>Hrubý skór</t>
  </si>
  <si>
    <t>položky: 10, 11, 16, 18</t>
  </si>
  <si>
    <t>položky: 6, 8, 9, 14</t>
  </si>
  <si>
    <t>položky: 2, 13, 15, 20</t>
  </si>
  <si>
    <t>≤ 10</t>
  </si>
  <si>
    <t>velmi nízký</t>
  </si>
  <si>
    <t>≤ 24</t>
  </si>
  <si>
    <t>≤ 9</t>
  </si>
  <si>
    <t>≤ 6</t>
  </si>
  <si>
    <t>≤ 8</t>
  </si>
  <si>
    <t>podprůměr</t>
  </si>
  <si>
    <t>věk</t>
  </si>
  <si>
    <t>Normy byly vytvořeny na základě výzkumného souboru české a slovenské dospělé populace o celkovém počtu N = 251.</t>
  </si>
  <si>
    <t>průměr</t>
  </si>
  <si>
    <t>Vzhledem k nepravděpodobnostním metodám sběru dat jako je příležitostný výběr nebo metoda sněhové koule nemůžeme říci, že soubor je plně reprezentativní.</t>
  </si>
  <si>
    <t>nadprůměr</t>
  </si>
  <si>
    <t>71 let</t>
  </si>
  <si>
    <t>18 let</t>
  </si>
  <si>
    <t>Jelikož některé subškály nemají normální rozdělení, zvolili jsme percentily, jak pro celou škálu, tak jednotlivé subškály. Nevytvořili jsme normy samostatně pro kuřáky a nekuřáky, protože je N = 49 (kuřáci) moc malý soubor. Stejně tak jsme nepokládali za vhodné vytvořit normy pro pohlaví z důvodu toho, že nemáme důkazy o genderové podmíněčnosti kouření a opět je soubor příliš malý. Věk u našeho souboru není kontinuálně a čistě zachycen. Pro normy jsme s ním dále nepracovali.</t>
  </si>
  <si>
    <t>≥ 90</t>
  </si>
  <si>
    <t>velmi vysoký</t>
  </si>
  <si>
    <t>≥ 34</t>
  </si>
  <si>
    <t>≥ 14</t>
  </si>
  <si>
    <t>≥ 12</t>
  </si>
  <si>
    <t>≥ 13</t>
  </si>
  <si>
    <t>18 - 71 let</t>
  </si>
  <si>
    <t>Jedná se o studentský projekt, a je tedy potřeba považovat vytvořené normy za orientační a pilotní.</t>
  </si>
  <si>
    <t>Hodnoty percentilů jsme určili jako nejbližší vyšší dosažený hrubý skór, protože tabulka neobsahuje přesné percentilové body. Jedná se o metodu cut-off podle, které znamená 
percentilová hranice nejnižší hrubý skór, který dosahuje nebo překračuje daný percentil.</t>
  </si>
  <si>
    <t>Cronbach alfa</t>
  </si>
  <si>
    <t>- konzistence celé škály</t>
  </si>
  <si>
    <t xml:space="preserve">
</t>
  </si>
  <si>
    <t>tabulka 1</t>
  </si>
  <si>
    <t>položka</t>
  </si>
  <si>
    <t>sm. odchylka</t>
  </si>
  <si>
    <t>korelace položky a součtu všech zbývajících (Rcelek)</t>
  </si>
  <si>
    <t>korelace položky a součtu zbývajících v rámci dané subškály (Rsubškála)</t>
  </si>
  <si>
    <t>šikmost</t>
  </si>
  <si>
    <t>vnitřní konzistence jednotlivých subškál</t>
  </si>
  <si>
    <t>emoční dysregulace</t>
  </si>
  <si>
    <t>cr. alfa</t>
  </si>
  <si>
    <t>nezdravý životní styl</t>
  </si>
  <si>
    <t>agentivní extraverze</t>
  </si>
  <si>
    <t>tabulka 2</t>
  </si>
  <si>
    <t>popisné statistiky subškál</t>
  </si>
  <si>
    <t>subškály</t>
  </si>
  <si>
    <t>stabilita v čase</t>
  </si>
  <si>
    <t>průměr HS</t>
  </si>
  <si>
    <t>směrodatná odchylka</t>
  </si>
  <si>
    <t>počet položek</t>
  </si>
  <si>
    <t>vnitřní konzistence</t>
  </si>
  <si>
    <t>celkový skór</t>
  </si>
  <si>
    <t>ZÁVĚR</t>
  </si>
  <si>
    <t xml:space="preserve">Cronbachova alfa celé škály je 0.53, tudíž se nejedná o uspokojivou reliabilitu. Vnitřní konzistence a další popisné statistiky jednotlivých subškál jsou popsané v tabulce 2. V tabulce 1 jsou obsaženy vlastnosti jednotlivých položek. </t>
  </si>
  <si>
    <t xml:space="preserve">Hodnota stability v čase získaná metodou test-retest je 0.98. Opakovaně nám metodu vyplnilo 15 lidí. Celkově 12 mužů a 3 ženy.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</si>
</sst>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yyyy-mm-dd h:mm:ss"/>
    <numFmt numFmtId="165" formatCode="5"/>
    <numFmt numFmtId="166" formatCode="d.m.yyyy h:mm:ss"/>
  </numFmts>
  <fonts count="21">
    <font>
      <sz val="10.0"/>
      <color rgb="FF000000"/>
      <name val="Arial"/>
      <scheme val="minor"/>
    </font>
    <font>
      <color theme="1"/>
      <name val="Arial"/>
      <scheme val="minor"/>
    </font>
    <font>
      <u/>
      <color rgb="FF0000FF"/>
    </font>
    <font>
      <b/>
      <color theme="1"/>
      <name val="Arial"/>
      <scheme val="minor"/>
    </font>
    <font>
      <u/>
      <color rgb="FF0000FF"/>
    </font>
    <font>
      <sz val="10.0"/>
      <color rgb="FF000000"/>
      <name val="&quot;Aptos Narrow&quot;"/>
    </font>
    <font>
      <sz val="10.0"/>
      <color rgb="FF000000"/>
      <name val="Arial"/>
    </font>
    <font>
      <sz val="10.0"/>
      <color rgb="FF351C75"/>
      <name val="Arial"/>
      <scheme val="minor"/>
    </font>
    <font>
      <sz val="10.0"/>
      <color theme="1"/>
      <name val="Arial"/>
      <scheme val="minor"/>
    </font>
    <font>
      <color theme="1"/>
      <name val="Arial"/>
    </font>
    <font>
      <color rgb="FF000000"/>
      <name val="Arial"/>
    </font>
    <font>
      <b/>
      <color rgb="FF000000"/>
      <name val="Arial"/>
    </font>
    <font>
      <sz val="12.0"/>
      <color rgb="FF000000"/>
      <name val="&quot;Times New Roman&quot;"/>
    </font>
    <font>
      <sz val="25.0"/>
      <color theme="1"/>
      <name val="Arial"/>
      <scheme val="minor"/>
    </font>
    <font>
      <sz val="12.0"/>
      <color rgb="FF808080"/>
      <name val="&quot;Times New Roman&quot;"/>
    </font>
    <font>
      <sz val="12.0"/>
      <color theme="1"/>
      <name val="&quot;Times New Roman&quot;"/>
    </font>
    <font>
      <b/>
      <sz val="12.0"/>
      <color theme="1"/>
      <name val="&quot;Times New Roman&quot;"/>
    </font>
    <font>
      <sz val="11.0"/>
      <color rgb="FF000000"/>
      <name val="&quot;Aptos Narrow&quot;"/>
    </font>
    <font/>
    <font>
      <b/>
      <color theme="1"/>
      <name val="Arial"/>
    </font>
    <font>
      <sz val="11.0"/>
      <color rgb="FF000000"/>
      <name val="Calibri"/>
    </font>
  </fonts>
  <fills count="86">
    <fill>
      <patternFill patternType="none"/>
    </fill>
    <fill>
      <patternFill patternType="lightGray"/>
    </fill>
    <fill>
      <patternFill patternType="solid">
        <fgColor rgb="FFFFE599"/>
        <bgColor rgb="FFFFE599"/>
      </patternFill>
    </fill>
    <fill>
      <patternFill patternType="solid">
        <fgColor rgb="FFEA9999"/>
        <bgColor rgb="FFEA9999"/>
      </patternFill>
    </fill>
    <fill>
      <patternFill patternType="solid">
        <fgColor rgb="FFFF00FF"/>
        <bgColor rgb="FFFF00FF"/>
      </patternFill>
    </fill>
    <fill>
      <patternFill patternType="solid">
        <fgColor rgb="FF351C75"/>
        <bgColor rgb="FF351C75"/>
      </patternFill>
    </fill>
    <fill>
      <patternFill patternType="solid">
        <fgColor rgb="FFFF0000"/>
        <bgColor rgb="FFFF0000"/>
      </patternFill>
    </fill>
    <fill>
      <patternFill patternType="solid">
        <fgColor rgb="FFF9CB9C"/>
        <bgColor rgb="FFF9CB9C"/>
      </patternFill>
    </fill>
    <fill>
      <patternFill patternType="solid">
        <fgColor rgb="FFFFFF00"/>
        <bgColor rgb="FFFFFF00"/>
      </patternFill>
    </fill>
    <fill>
      <patternFill patternType="solid">
        <fgColor rgb="FFFFFFFF"/>
        <bgColor rgb="FFFFFFFF"/>
      </patternFill>
    </fill>
    <fill>
      <patternFill patternType="solid">
        <fgColor rgb="FF4A86E8"/>
        <bgColor rgb="FF4A86E8"/>
      </patternFill>
    </fill>
    <fill>
      <patternFill patternType="solid">
        <fgColor rgb="FFFBD5D8"/>
        <bgColor rgb="FFFBD5D8"/>
      </patternFill>
    </fill>
    <fill>
      <patternFill patternType="solid">
        <fgColor rgb="FFBED0E9"/>
        <bgColor rgb="FFBED0E9"/>
      </patternFill>
    </fill>
    <fill>
      <patternFill patternType="solid">
        <fgColor rgb="FFFBCBCD"/>
        <bgColor rgb="FFFBCBCD"/>
      </patternFill>
    </fill>
    <fill>
      <patternFill patternType="solid">
        <fgColor rgb="FFFCEBED"/>
        <bgColor rgb="FFFCEBED"/>
      </patternFill>
    </fill>
    <fill>
      <patternFill patternType="solid">
        <fgColor rgb="FFF8F9FD"/>
        <bgColor rgb="FFF8F9FD"/>
      </patternFill>
    </fill>
    <fill>
      <patternFill patternType="solid">
        <fgColor rgb="FFFCE4E7"/>
        <bgColor rgb="FFFCE4E7"/>
      </patternFill>
    </fill>
    <fill>
      <patternFill patternType="solid">
        <fgColor rgb="FFFBCCCE"/>
        <bgColor rgb="FFFBCCCE"/>
      </patternFill>
    </fill>
    <fill>
      <patternFill patternType="solid">
        <fgColor rgb="FFFCFBFE"/>
        <bgColor rgb="FFFCFBFE"/>
      </patternFill>
    </fill>
    <fill>
      <patternFill patternType="solid">
        <fgColor rgb="FFFCDBDE"/>
        <bgColor rgb="FFFCDBDE"/>
      </patternFill>
    </fill>
    <fill>
      <patternFill patternType="solid">
        <fgColor rgb="FF5A8AC6"/>
        <bgColor rgb="FF5A8AC6"/>
      </patternFill>
    </fill>
    <fill>
      <patternFill patternType="solid">
        <fgColor rgb="FFFBBEC1"/>
        <bgColor rgb="FFFBBEC1"/>
      </patternFill>
    </fill>
    <fill>
      <patternFill patternType="solid">
        <fgColor rgb="FFFBD3D6"/>
        <bgColor rgb="FFFBD3D6"/>
      </patternFill>
    </fill>
    <fill>
      <patternFill patternType="solid">
        <fgColor rgb="FFAEC5E3"/>
        <bgColor rgb="FFAEC5E3"/>
      </patternFill>
    </fill>
    <fill>
      <patternFill patternType="solid">
        <fgColor rgb="FFFCD9DC"/>
        <bgColor rgb="FFFCD9DC"/>
      </patternFill>
    </fill>
    <fill>
      <patternFill patternType="solid">
        <fgColor rgb="FF9EBADE"/>
        <bgColor rgb="FF9EBADE"/>
      </patternFill>
    </fill>
    <fill>
      <patternFill patternType="solid">
        <fgColor rgb="FFD2DEF0"/>
        <bgColor rgb="FFD2DEF0"/>
      </patternFill>
    </fill>
    <fill>
      <patternFill patternType="solid">
        <fgColor rgb="FFFCEFF2"/>
        <bgColor rgb="FFFCEFF2"/>
      </patternFill>
    </fill>
    <fill>
      <patternFill patternType="solid">
        <fgColor rgb="FFFCFAFD"/>
        <bgColor rgb="FFFCFAFD"/>
      </patternFill>
    </fill>
    <fill>
      <patternFill patternType="solid">
        <fgColor rgb="FFF1F4FB"/>
        <bgColor rgb="FFF1F4FB"/>
      </patternFill>
    </fill>
    <fill>
      <patternFill patternType="solid">
        <fgColor rgb="FFE2EAF6"/>
        <bgColor rgb="FFE2EAF6"/>
      </patternFill>
    </fill>
    <fill>
      <patternFill patternType="solid">
        <fgColor rgb="FFFAA1A3"/>
        <bgColor rgb="FFFAA1A3"/>
      </patternFill>
    </fill>
    <fill>
      <patternFill patternType="solid">
        <fgColor rgb="FF5F8EC8"/>
        <bgColor rgb="FF5F8EC8"/>
      </patternFill>
    </fill>
    <fill>
      <patternFill patternType="solid">
        <fgColor rgb="FFFCEAED"/>
        <bgColor rgb="FFFCEAED"/>
      </patternFill>
    </fill>
    <fill>
      <patternFill patternType="solid">
        <fgColor rgb="FFFCECEF"/>
        <bgColor rgb="FFFCECEF"/>
      </patternFill>
    </fill>
    <fill>
      <patternFill patternType="solid">
        <fgColor rgb="FFFAFBFE"/>
        <bgColor rgb="FFFAFBFE"/>
      </patternFill>
    </fill>
    <fill>
      <patternFill patternType="solid">
        <fgColor rgb="FF779ED0"/>
        <bgColor rgb="FF779ED0"/>
      </patternFill>
    </fill>
    <fill>
      <patternFill patternType="solid">
        <fgColor rgb="FFE9EEF8"/>
        <bgColor rgb="FFE9EEF8"/>
      </patternFill>
    </fill>
    <fill>
      <patternFill patternType="solid">
        <fgColor rgb="FFFCFCFF"/>
        <bgColor rgb="FFFCFCFF"/>
      </patternFill>
    </fill>
    <fill>
      <patternFill patternType="solid">
        <fgColor rgb="FFFBC9CC"/>
        <bgColor rgb="FFFBC9CC"/>
      </patternFill>
    </fill>
    <fill>
      <patternFill patternType="solid">
        <fgColor rgb="FFB3C8E5"/>
        <bgColor rgb="FFB3C8E5"/>
      </patternFill>
    </fill>
    <fill>
      <patternFill patternType="solid">
        <fgColor rgb="FFFCF5F8"/>
        <bgColor rgb="FFFCF5F8"/>
      </patternFill>
    </fill>
    <fill>
      <patternFill patternType="solid">
        <fgColor rgb="FFFCF7FA"/>
        <bgColor rgb="FFFCF7FA"/>
      </patternFill>
    </fill>
    <fill>
      <patternFill patternType="solid">
        <fgColor rgb="FFFA9FA2"/>
        <bgColor rgb="FFFA9FA2"/>
      </patternFill>
    </fill>
    <fill>
      <patternFill patternType="solid">
        <fgColor rgb="FFC5D5EB"/>
        <bgColor rgb="FFC5D5EB"/>
      </patternFill>
    </fill>
    <fill>
      <patternFill patternType="solid">
        <fgColor rgb="FFFBCED1"/>
        <bgColor rgb="FFFBCED1"/>
      </patternFill>
    </fill>
    <fill>
      <patternFill patternType="solid">
        <fgColor rgb="FFE9EFF8"/>
        <bgColor rgb="FFE9EFF8"/>
      </patternFill>
    </fill>
    <fill>
      <patternFill patternType="solid">
        <fgColor rgb="FFEEF2FA"/>
        <bgColor rgb="FFEEF2FA"/>
      </patternFill>
    </fill>
    <fill>
      <patternFill patternType="solid">
        <fgColor rgb="FFD8E3F2"/>
        <bgColor rgb="FFD8E3F2"/>
      </patternFill>
    </fill>
    <fill>
      <patternFill patternType="solid">
        <fgColor rgb="FFFA8F92"/>
        <bgColor rgb="FFFA8F92"/>
      </patternFill>
    </fill>
    <fill>
      <patternFill patternType="solid">
        <fgColor rgb="FFD1DEF0"/>
        <bgColor rgb="FFD1DEF0"/>
      </patternFill>
    </fill>
    <fill>
      <patternFill patternType="solid">
        <fgColor rgb="FFFBCACD"/>
        <bgColor rgb="FFFBCACD"/>
      </patternFill>
    </fill>
    <fill>
      <patternFill patternType="solid">
        <fgColor rgb="FFD5E1F1"/>
        <bgColor rgb="FFD5E1F1"/>
      </patternFill>
    </fill>
    <fill>
      <patternFill patternType="solid">
        <fgColor rgb="FF8EAFD8"/>
        <bgColor rgb="FF8EAFD8"/>
      </patternFill>
    </fill>
    <fill>
      <patternFill patternType="solid">
        <fgColor rgb="FFCDDBEE"/>
        <bgColor rgb="FFCDDBEE"/>
      </patternFill>
    </fill>
    <fill>
      <patternFill patternType="solid">
        <fgColor rgb="FFFAADAF"/>
        <bgColor rgb="FFFAADAF"/>
      </patternFill>
    </fill>
    <fill>
      <patternFill patternType="solid">
        <fgColor rgb="FFFBD6D9"/>
        <bgColor rgb="FFFBD6D9"/>
      </patternFill>
    </fill>
    <fill>
      <patternFill patternType="solid">
        <fgColor rgb="FFFCEEF1"/>
        <bgColor rgb="FFFCEEF1"/>
      </patternFill>
    </fill>
    <fill>
      <patternFill patternType="solid">
        <fgColor rgb="FFFAACAE"/>
        <bgColor rgb="FFFAACAE"/>
      </patternFill>
    </fill>
    <fill>
      <patternFill patternType="solid">
        <fgColor rgb="FFFCDADC"/>
        <bgColor rgb="FFFCDADC"/>
      </patternFill>
    </fill>
    <fill>
      <patternFill patternType="solid">
        <fgColor rgb="FFB4C9E5"/>
        <bgColor rgb="FFB4C9E5"/>
      </patternFill>
    </fill>
    <fill>
      <patternFill patternType="solid">
        <fgColor rgb="FFC1D3EA"/>
        <bgColor rgb="FFC1D3EA"/>
      </patternFill>
    </fill>
    <fill>
      <patternFill patternType="solid">
        <fgColor rgb="FFFAABAD"/>
        <bgColor rgb="FFFAABAD"/>
      </patternFill>
    </fill>
    <fill>
      <patternFill patternType="solid">
        <fgColor rgb="FFFCDDE0"/>
        <bgColor rgb="FFFCDDE0"/>
      </patternFill>
    </fill>
    <fill>
      <patternFill patternType="solid">
        <fgColor rgb="FFFBD0D3"/>
        <bgColor rgb="FFFBD0D3"/>
      </patternFill>
    </fill>
    <fill>
      <patternFill patternType="solid">
        <fgColor rgb="FFDAE4F3"/>
        <bgColor rgb="FFDAE4F3"/>
      </patternFill>
    </fill>
    <fill>
      <patternFill patternType="solid">
        <fgColor rgb="FFFCE5E8"/>
        <bgColor rgb="FFFCE5E8"/>
      </patternFill>
    </fill>
    <fill>
      <patternFill patternType="solid">
        <fgColor rgb="FFFCE9EC"/>
        <bgColor rgb="FFFCE9EC"/>
      </patternFill>
    </fill>
    <fill>
      <patternFill patternType="solid">
        <fgColor rgb="FFDBE4F3"/>
        <bgColor rgb="FFDBE4F3"/>
      </patternFill>
    </fill>
    <fill>
      <patternFill patternType="solid">
        <fgColor rgb="FFDDE6F4"/>
        <bgColor rgb="FFDDE6F4"/>
      </patternFill>
    </fill>
    <fill>
      <patternFill patternType="solid">
        <fgColor rgb="FFF8696B"/>
        <bgColor rgb="FFF8696B"/>
      </patternFill>
    </fill>
    <fill>
      <patternFill patternType="solid">
        <fgColor rgb="FFE1E9F5"/>
        <bgColor rgb="FFE1E9F5"/>
      </patternFill>
    </fill>
    <fill>
      <patternFill patternType="solid">
        <fgColor rgb="FFD3DFF0"/>
        <bgColor rgb="FFD3DFF0"/>
      </patternFill>
    </fill>
    <fill>
      <patternFill patternType="solid">
        <fgColor rgb="FFFA9194"/>
        <bgColor rgb="FFFA9194"/>
      </patternFill>
    </fill>
    <fill>
      <patternFill patternType="solid">
        <fgColor rgb="FFE6EDF7"/>
        <bgColor rgb="FFE6EDF7"/>
      </patternFill>
    </fill>
    <fill>
      <patternFill patternType="solid">
        <fgColor rgb="FFC9D8ED"/>
        <bgColor rgb="FFC9D8ED"/>
      </patternFill>
    </fill>
    <fill>
      <patternFill patternType="solid">
        <fgColor rgb="FFD4DFF0"/>
        <bgColor rgb="FFD4DFF0"/>
      </patternFill>
    </fill>
    <fill>
      <patternFill patternType="solid">
        <fgColor rgb="FFFBC2C4"/>
        <bgColor rgb="FFFBC2C4"/>
      </patternFill>
    </fill>
    <fill>
      <patternFill patternType="solid">
        <fgColor rgb="FFEFF3FA"/>
        <bgColor rgb="FFEFF3FA"/>
      </patternFill>
    </fill>
    <fill>
      <patternFill patternType="solid">
        <fgColor rgb="FFB6D7A8"/>
        <bgColor rgb="FFB6D7A8"/>
      </patternFill>
    </fill>
    <fill>
      <patternFill patternType="solid">
        <fgColor rgb="FFD5A6BD"/>
        <bgColor rgb="FFD5A6BD"/>
      </patternFill>
    </fill>
    <fill>
      <patternFill patternType="solid">
        <fgColor rgb="FF9FC5E8"/>
        <bgColor rgb="FF9FC5E8"/>
      </patternFill>
    </fill>
    <fill>
      <patternFill patternType="solid">
        <fgColor rgb="FFE06666"/>
        <bgColor rgb="FFE06666"/>
      </patternFill>
    </fill>
    <fill>
      <patternFill patternType="solid">
        <fgColor rgb="FFCCCCCC"/>
        <bgColor rgb="FFCCCCCC"/>
      </patternFill>
    </fill>
    <fill>
      <patternFill patternType="solid">
        <fgColor rgb="FFFF9900"/>
        <bgColor rgb="FFFF9900"/>
      </patternFill>
    </fill>
    <fill>
      <patternFill patternType="solid">
        <fgColor rgb="FFA4C2F4"/>
        <bgColor rgb="FFA4C2F4"/>
      </patternFill>
    </fill>
  </fills>
  <borders count="7">
    <border/>
    <border>
      <top style="thin">
        <color rgb="FF000000"/>
      </top>
    </border>
    <border>
      <top style="thin">
        <color rgb="FF000000"/>
      </top>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62">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xf>
    <xf borderId="0" fillId="0" fontId="1" numFmtId="164" xfId="0" applyAlignment="1" applyFont="1" applyNumberFormat="1">
      <alignment readingOrder="0"/>
    </xf>
    <xf borderId="0" fillId="2" fontId="3" numFmtId="0" xfId="0" applyAlignment="1" applyFill="1" applyFont="1">
      <alignment horizontal="center" readingOrder="0"/>
    </xf>
    <xf borderId="0" fillId="0" fontId="1" numFmtId="0" xfId="0" applyAlignment="1" applyFont="1">
      <alignment readingOrder="0" shrinkToFit="0" wrapText="1"/>
    </xf>
    <xf borderId="0" fillId="0" fontId="1" numFmtId="0" xfId="0" applyAlignment="1" applyFont="1">
      <alignment shrinkToFit="0" wrapText="1"/>
    </xf>
    <xf borderId="0" fillId="0" fontId="4" numFmtId="0" xfId="0" applyAlignment="1" applyFont="1">
      <alignment readingOrder="0" shrinkToFit="0" wrapText="1"/>
    </xf>
    <xf borderId="0" fillId="2" fontId="3" numFmtId="0" xfId="0" applyAlignment="1" applyFont="1">
      <alignment horizontal="center" readingOrder="0" shrinkToFit="0" wrapText="1"/>
    </xf>
    <xf borderId="0" fillId="0" fontId="1" numFmtId="165" xfId="0" applyFont="1" applyNumberFormat="1"/>
    <xf borderId="0" fillId="2" fontId="3" numFmtId="0" xfId="0" applyAlignment="1" applyFont="1">
      <alignment horizontal="center"/>
    </xf>
    <xf borderId="0" fillId="3" fontId="1" numFmtId="0" xfId="0" applyAlignment="1" applyFill="1" applyFont="1">
      <alignment readingOrder="0"/>
    </xf>
    <xf borderId="0" fillId="3" fontId="1" numFmtId="0" xfId="0" applyAlignment="1" applyFont="1">
      <alignment readingOrder="0" shrinkToFit="0" wrapText="1"/>
    </xf>
    <xf borderId="0" fillId="3" fontId="1" numFmtId="164" xfId="0" applyAlignment="1" applyFont="1" applyNumberFormat="1">
      <alignment readingOrder="0"/>
    </xf>
    <xf borderId="0" fillId="3" fontId="1" numFmtId="0" xfId="0" applyFont="1"/>
    <xf borderId="0" fillId="4" fontId="1" numFmtId="0" xfId="0" applyAlignment="1" applyFill="1" applyFont="1">
      <alignment readingOrder="0"/>
    </xf>
    <xf borderId="0" fillId="4" fontId="1" numFmtId="0" xfId="0" applyAlignment="1" applyFont="1">
      <alignment readingOrder="0" shrinkToFit="0" wrapText="1"/>
    </xf>
    <xf borderId="0" fillId="4" fontId="1" numFmtId="164" xfId="0" applyAlignment="1" applyFont="1" applyNumberFormat="1">
      <alignment readingOrder="0"/>
    </xf>
    <xf borderId="0" fillId="4" fontId="1" numFmtId="0" xfId="0" applyAlignment="1" applyFont="1">
      <alignment shrinkToFit="0" wrapText="1"/>
    </xf>
    <xf borderId="0" fillId="4" fontId="1" numFmtId="0" xfId="0" applyFont="1"/>
    <xf borderId="0" fillId="5" fontId="1" numFmtId="0" xfId="0" applyAlignment="1" applyFill="1" applyFont="1">
      <alignment readingOrder="0"/>
    </xf>
    <xf borderId="0" fillId="5" fontId="1" numFmtId="0" xfId="0" applyAlignment="1" applyFont="1">
      <alignment readingOrder="0" shrinkToFit="0" wrapText="1"/>
    </xf>
    <xf borderId="0" fillId="5" fontId="1" numFmtId="164" xfId="0" applyAlignment="1" applyFont="1" applyNumberFormat="1">
      <alignment readingOrder="0"/>
    </xf>
    <xf borderId="0" fillId="5" fontId="1" numFmtId="0" xfId="0" applyFont="1"/>
    <xf borderId="0" fillId="6" fontId="1" numFmtId="0" xfId="0" applyAlignment="1" applyFill="1" applyFont="1">
      <alignment readingOrder="0"/>
    </xf>
    <xf borderId="0" fillId="6" fontId="1" numFmtId="0" xfId="0" applyAlignment="1" applyFont="1">
      <alignment readingOrder="0" shrinkToFit="0" wrapText="1"/>
    </xf>
    <xf borderId="0" fillId="6" fontId="1" numFmtId="164" xfId="0" applyAlignment="1" applyFont="1" applyNumberFormat="1">
      <alignment readingOrder="0"/>
    </xf>
    <xf borderId="0" fillId="6" fontId="1" numFmtId="0" xfId="0" applyFont="1"/>
    <xf borderId="0" fillId="6" fontId="1" numFmtId="0" xfId="0" applyAlignment="1" applyFont="1">
      <alignment shrinkToFit="0" wrapText="1"/>
    </xf>
    <xf borderId="0" fillId="7" fontId="1" numFmtId="0" xfId="0" applyAlignment="1" applyFill="1" applyFont="1">
      <alignment readingOrder="0"/>
    </xf>
    <xf borderId="0" fillId="7" fontId="1" numFmtId="0" xfId="0" applyAlignment="1" applyFont="1">
      <alignment readingOrder="0" shrinkToFit="0" wrapText="1"/>
    </xf>
    <xf borderId="0" fillId="7" fontId="1" numFmtId="164" xfId="0" applyAlignment="1" applyFont="1" applyNumberFormat="1">
      <alignment readingOrder="0"/>
    </xf>
    <xf borderId="0" fillId="7" fontId="1" numFmtId="0" xfId="0" applyFont="1"/>
    <xf borderId="0" fillId="8" fontId="1" numFmtId="0" xfId="0" applyAlignment="1" applyFill="1" applyFont="1">
      <alignment readingOrder="0"/>
    </xf>
    <xf borderId="0" fillId="8" fontId="1" numFmtId="0" xfId="0" applyAlignment="1" applyFont="1">
      <alignment readingOrder="0" shrinkToFit="0" wrapText="1"/>
    </xf>
    <xf borderId="0" fillId="8" fontId="1" numFmtId="164" xfId="0" applyAlignment="1" applyFont="1" applyNumberFormat="1">
      <alignment readingOrder="0"/>
    </xf>
    <xf borderId="0" fillId="8" fontId="1" numFmtId="0" xfId="0" applyFont="1"/>
    <xf borderId="0" fillId="9" fontId="1" numFmtId="0" xfId="0" applyAlignment="1" applyFill="1" applyFont="1">
      <alignment readingOrder="0"/>
    </xf>
    <xf borderId="0" fillId="9" fontId="1" numFmtId="0" xfId="0" applyAlignment="1" applyFont="1">
      <alignment readingOrder="0" shrinkToFit="0" wrapText="1"/>
    </xf>
    <xf borderId="0" fillId="9" fontId="1" numFmtId="164" xfId="0" applyAlignment="1" applyFont="1" applyNumberFormat="1">
      <alignment readingOrder="0"/>
    </xf>
    <xf borderId="0" fillId="9" fontId="1" numFmtId="0" xfId="0" applyFont="1"/>
    <xf borderId="0" fillId="5" fontId="5" numFmtId="0" xfId="0" applyAlignment="1" applyFont="1">
      <alignment horizontal="right" readingOrder="0" shrinkToFit="0" vertical="bottom" wrapText="0"/>
    </xf>
    <xf borderId="0" fillId="5" fontId="6" numFmtId="0" xfId="0" applyAlignment="1" applyFont="1">
      <alignment horizontal="right" readingOrder="0" shrinkToFit="0" vertical="bottom" wrapText="0"/>
    </xf>
    <xf borderId="0" fillId="5" fontId="6" numFmtId="166" xfId="0" applyAlignment="1" applyFont="1" applyNumberFormat="1">
      <alignment horizontal="right" readingOrder="0" shrinkToFit="0" vertical="bottom" wrapText="0"/>
    </xf>
    <xf borderId="0" fillId="5" fontId="5" numFmtId="0" xfId="0" applyAlignment="1" applyFont="1">
      <alignment horizontal="left" readingOrder="0" shrinkToFit="0" vertical="bottom" wrapText="0"/>
    </xf>
    <xf borderId="0" fillId="5" fontId="7" numFmtId="0" xfId="0" applyAlignment="1" applyFont="1">
      <alignment horizontal="right" readingOrder="0"/>
    </xf>
    <xf borderId="0" fillId="5" fontId="7" numFmtId="0" xfId="0" applyAlignment="1" applyFont="1">
      <alignment horizontal="right"/>
    </xf>
    <xf borderId="0" fillId="5" fontId="8" numFmtId="0" xfId="0" applyAlignment="1" applyFont="1">
      <alignment horizontal="right"/>
    </xf>
    <xf borderId="0" fillId="0" fontId="1" numFmtId="164" xfId="0" applyAlignment="1" applyFont="1" applyNumberFormat="1">
      <alignment readingOrder="0" shrinkToFit="0" wrapText="1"/>
    </xf>
    <xf borderId="0" fillId="8" fontId="1" numFmtId="164" xfId="0" applyAlignment="1" applyFont="1" applyNumberFormat="1">
      <alignment readingOrder="0" shrinkToFit="0" wrapText="1"/>
    </xf>
    <xf borderId="0" fillId="5" fontId="3" numFmtId="0" xfId="0" applyAlignment="1" applyFont="1">
      <alignment horizontal="center" readingOrder="0"/>
    </xf>
    <xf borderId="0" fillId="5" fontId="1" numFmtId="0" xfId="0" applyAlignment="1" applyFont="1">
      <alignment shrinkToFit="0" wrapText="1"/>
    </xf>
    <xf borderId="0" fillId="8" fontId="3" numFmtId="0" xfId="0" applyAlignment="1" applyFont="1">
      <alignment horizontal="center" readingOrder="0"/>
    </xf>
    <xf borderId="0" fillId="8" fontId="1" numFmtId="0" xfId="0" applyAlignment="1" applyFont="1">
      <alignment shrinkToFit="0" wrapText="1"/>
    </xf>
    <xf borderId="0" fillId="2" fontId="3" numFmtId="0" xfId="0" applyAlignment="1" applyFont="1">
      <alignment horizontal="center" readingOrder="0" shrinkToFit="0" vertical="center" wrapText="1"/>
    </xf>
    <xf borderId="0" fillId="10" fontId="1" numFmtId="0" xfId="0" applyAlignment="1" applyFill="1" applyFont="1">
      <alignment readingOrder="0" shrinkToFit="0" wrapText="1"/>
    </xf>
    <xf borderId="0" fillId="10" fontId="1" numFmtId="0" xfId="0" applyAlignment="1" applyFont="1">
      <alignment readingOrder="0"/>
    </xf>
    <xf borderId="0" fillId="10" fontId="1" numFmtId="0" xfId="0" applyFont="1"/>
    <xf borderId="0" fillId="10" fontId="1" numFmtId="164" xfId="0" applyAlignment="1" applyFont="1" applyNumberFormat="1">
      <alignment readingOrder="0"/>
    </xf>
    <xf borderId="0" fillId="10" fontId="1" numFmtId="164" xfId="0" applyAlignment="1" applyFont="1" applyNumberFormat="1">
      <alignment readingOrder="0" shrinkToFit="0" wrapText="1"/>
    </xf>
    <xf borderId="0" fillId="3" fontId="3" numFmtId="0" xfId="0" applyAlignment="1" applyFont="1">
      <alignment horizontal="center" readingOrder="0" shrinkToFit="0" wrapText="1"/>
    </xf>
    <xf borderId="0" fillId="3" fontId="9" numFmtId="0" xfId="0" applyAlignment="1" applyFont="1">
      <alignment horizontal="right" vertical="bottom"/>
    </xf>
    <xf borderId="0" fillId="3" fontId="9" numFmtId="0" xfId="0" applyAlignment="1" applyFont="1">
      <alignment horizontal="right" shrinkToFit="0" vertical="bottom" wrapText="1"/>
    </xf>
    <xf borderId="0" fillId="3" fontId="9" numFmtId="164" xfId="0" applyAlignment="1" applyFont="1" applyNumberFormat="1">
      <alignment horizontal="right" vertical="bottom"/>
    </xf>
    <xf borderId="0" fillId="3" fontId="9" numFmtId="0" xfId="0" applyAlignment="1" applyFont="1">
      <alignment shrinkToFit="0" vertical="bottom" wrapText="1"/>
    </xf>
    <xf borderId="0" fillId="3" fontId="9" numFmtId="0" xfId="0" applyAlignment="1" applyFont="1">
      <alignment vertical="bottom"/>
    </xf>
    <xf borderId="0" fillId="4" fontId="9" numFmtId="0" xfId="0" applyAlignment="1" applyFont="1">
      <alignment horizontal="right" vertical="bottom"/>
    </xf>
    <xf borderId="0" fillId="4" fontId="9" numFmtId="0" xfId="0" applyAlignment="1" applyFont="1">
      <alignment horizontal="right" shrinkToFit="0" vertical="bottom" wrapText="1"/>
    </xf>
    <xf borderId="0" fillId="4" fontId="9" numFmtId="164" xfId="0" applyAlignment="1" applyFont="1" applyNumberFormat="1">
      <alignment horizontal="right" vertical="bottom"/>
    </xf>
    <xf borderId="0" fillId="4" fontId="9" numFmtId="0" xfId="0" applyAlignment="1" applyFont="1">
      <alignment vertical="bottom"/>
    </xf>
    <xf borderId="0" fillId="8" fontId="9" numFmtId="0" xfId="0" applyAlignment="1" applyFont="1">
      <alignment horizontal="right" vertical="bottom"/>
    </xf>
    <xf borderId="0" fillId="8" fontId="9" numFmtId="0" xfId="0" applyAlignment="1" applyFont="1">
      <alignment horizontal="right" shrinkToFit="0" vertical="bottom" wrapText="1"/>
    </xf>
    <xf borderId="0" fillId="8" fontId="9" numFmtId="164" xfId="0" applyAlignment="1" applyFont="1" applyNumberFormat="1">
      <alignment horizontal="right" vertical="bottom"/>
    </xf>
    <xf borderId="0" fillId="8" fontId="9" numFmtId="0" xfId="0" applyAlignment="1" applyFont="1">
      <alignment vertical="bottom"/>
    </xf>
    <xf borderId="0" fillId="4" fontId="9" numFmtId="0" xfId="0" applyAlignment="1" applyFont="1">
      <alignment shrinkToFit="0" vertical="bottom" wrapText="1"/>
    </xf>
    <xf borderId="0" fillId="4" fontId="9" numFmtId="164" xfId="0" applyAlignment="1" applyFont="1" applyNumberFormat="1">
      <alignment horizontal="right" shrinkToFit="0" vertical="bottom" wrapText="1"/>
    </xf>
    <xf borderId="0" fillId="9" fontId="9" numFmtId="0" xfId="0" applyAlignment="1" applyFont="1">
      <alignment horizontal="right" readingOrder="0" vertical="bottom"/>
    </xf>
    <xf borderId="0" fillId="9" fontId="9" numFmtId="0" xfId="0" applyAlignment="1" applyFont="1">
      <alignment horizontal="right" shrinkToFit="0" vertical="bottom" wrapText="1"/>
    </xf>
    <xf borderId="0" fillId="9" fontId="9" numFmtId="164" xfId="0" applyAlignment="1" applyFont="1" applyNumberFormat="1">
      <alignment horizontal="right" vertical="bottom"/>
    </xf>
    <xf borderId="0" fillId="9" fontId="9" numFmtId="0" xfId="0" applyAlignment="1" applyFont="1">
      <alignment shrinkToFit="0" vertical="bottom" wrapText="1"/>
    </xf>
    <xf borderId="0" fillId="9" fontId="9" numFmtId="0" xfId="0" applyAlignment="1" applyFont="1">
      <alignment horizontal="right" vertical="bottom"/>
    </xf>
    <xf borderId="0" fillId="9" fontId="9" numFmtId="0" xfId="0" applyAlignment="1" applyFont="1">
      <alignment vertical="bottom"/>
    </xf>
    <xf borderId="0" fillId="2" fontId="3" numFmtId="0" xfId="0" applyAlignment="1" applyFont="1">
      <alignment readingOrder="0"/>
    </xf>
    <xf borderId="0" fillId="9" fontId="3" numFmtId="0" xfId="0" applyAlignment="1" applyFont="1">
      <alignment readingOrder="0"/>
    </xf>
    <xf borderId="0" fillId="5" fontId="9" numFmtId="0" xfId="0" applyAlignment="1" applyFont="1">
      <alignment horizontal="right" vertical="bottom"/>
    </xf>
    <xf borderId="0" fillId="5" fontId="9" numFmtId="0" xfId="0" applyAlignment="1" applyFont="1">
      <alignment horizontal="right" shrinkToFit="0" vertical="bottom" wrapText="1"/>
    </xf>
    <xf borderId="0" fillId="5" fontId="9" numFmtId="0" xfId="0" applyAlignment="1" applyFont="1">
      <alignment vertical="bottom"/>
    </xf>
    <xf borderId="0" fillId="5" fontId="9" numFmtId="164" xfId="0" applyAlignment="1" applyFont="1" applyNumberFormat="1">
      <alignment horizontal="right" vertical="bottom"/>
    </xf>
    <xf borderId="0" fillId="5" fontId="9" numFmtId="0" xfId="0" applyAlignment="1" applyFont="1">
      <alignment shrinkToFit="0" vertical="bottom" wrapText="1"/>
    </xf>
    <xf borderId="0" fillId="0" fontId="10" numFmtId="0" xfId="0" applyAlignment="1" applyFont="1">
      <alignment horizontal="right" readingOrder="0" shrinkToFit="0" vertical="bottom" wrapText="0"/>
    </xf>
    <xf borderId="0" fillId="8" fontId="10" numFmtId="0" xfId="0" applyAlignment="1" applyFont="1">
      <alignment shrinkToFit="0" vertical="bottom" wrapText="0"/>
    </xf>
    <xf borderId="0" fillId="8" fontId="10" numFmtId="0" xfId="0" applyAlignment="1" applyFont="1">
      <alignment readingOrder="0" shrinkToFit="0" vertical="bottom" wrapText="0"/>
    </xf>
    <xf borderId="0" fillId="9" fontId="10" numFmtId="0" xfId="0" applyAlignment="1" applyFont="1">
      <alignment horizontal="right" readingOrder="0" shrinkToFit="0" vertical="bottom" wrapText="0"/>
    </xf>
    <xf borderId="0" fillId="0" fontId="3" numFmtId="0" xfId="0" applyAlignment="1" applyFont="1">
      <alignment readingOrder="0" shrinkToFit="0" wrapText="0"/>
    </xf>
    <xf borderId="0" fillId="2" fontId="11" numFmtId="0" xfId="0" applyAlignment="1" applyFont="1">
      <alignment horizontal="center" readingOrder="0" shrinkToFit="0" vertical="bottom" wrapText="0"/>
    </xf>
    <xf borderId="0" fillId="0" fontId="1" numFmtId="0" xfId="0" applyFont="1"/>
    <xf borderId="1" fillId="0" fontId="12" numFmtId="0" xfId="0" applyAlignment="1" applyBorder="1" applyFont="1">
      <alignment horizontal="center" readingOrder="0" vertical="bottom"/>
    </xf>
    <xf borderId="2" fillId="0" fontId="12" numFmtId="0" xfId="0" applyAlignment="1" applyBorder="1" applyFont="1">
      <alignment horizontal="center" readingOrder="0" vertical="bottom"/>
    </xf>
    <xf borderId="0" fillId="0" fontId="13" numFmtId="0" xfId="0" applyAlignment="1" applyFont="1">
      <alignment readingOrder="0"/>
    </xf>
    <xf borderId="3" fillId="0" fontId="10" numFmtId="0" xfId="0" applyAlignment="1" applyBorder="1" applyFont="1">
      <alignment vertical="bottom"/>
    </xf>
    <xf borderId="3" fillId="0" fontId="12" numFmtId="0" xfId="0" applyAlignment="1" applyBorder="1" applyFont="1">
      <alignment horizontal="center" readingOrder="0" vertical="bottom"/>
    </xf>
    <xf borderId="0" fillId="0" fontId="14" numFmtId="0" xfId="0" applyAlignment="1" applyFont="1">
      <alignment readingOrder="0" vertical="bottom"/>
    </xf>
    <xf borderId="0" fillId="0" fontId="14" numFmtId="0" xfId="0" applyAlignment="1" applyFont="1">
      <alignment horizontal="center" readingOrder="0" vertical="bottom"/>
    </xf>
    <xf borderId="0" fillId="0" fontId="15" numFmtId="0" xfId="0" applyAlignment="1" applyFont="1">
      <alignment readingOrder="0" vertical="bottom"/>
    </xf>
    <xf borderId="0" fillId="0" fontId="15" numFmtId="0" xfId="0" applyAlignment="1" applyFont="1">
      <alignment horizontal="center" readingOrder="0" vertical="bottom"/>
    </xf>
    <xf borderId="0" fillId="0" fontId="16" numFmtId="0" xfId="0" applyAlignment="1" applyFont="1">
      <alignment horizontal="center" readingOrder="0" vertical="bottom"/>
    </xf>
    <xf borderId="3" fillId="0" fontId="17" numFmtId="0" xfId="0" applyAlignment="1" applyBorder="1" applyFont="1">
      <alignment readingOrder="0" shrinkToFit="0" vertical="bottom" wrapText="0"/>
    </xf>
    <xf borderId="3" fillId="0" fontId="18" numFmtId="0" xfId="0" applyBorder="1" applyFont="1"/>
    <xf borderId="0" fillId="0" fontId="17" numFmtId="0" xfId="0" applyAlignment="1" applyFont="1">
      <alignment shrinkToFit="0" vertical="bottom" wrapText="0"/>
    </xf>
    <xf borderId="0" fillId="0" fontId="17" numFmtId="0" xfId="0" applyAlignment="1" applyFont="1">
      <alignment shrinkToFit="0" vertical="bottom" wrapText="0"/>
    </xf>
    <xf borderId="0" fillId="0" fontId="10" numFmtId="0" xfId="0" applyAlignment="1" applyFont="1">
      <alignment readingOrder="0" vertical="bottom"/>
    </xf>
    <xf borderId="0" fillId="11" fontId="10" numFmtId="0" xfId="0" applyAlignment="1" applyFill="1" applyFont="1">
      <alignment horizontal="right" readingOrder="0" vertical="bottom"/>
    </xf>
    <xf borderId="0" fillId="12" fontId="10" numFmtId="0" xfId="0" applyAlignment="1" applyFill="1" applyFont="1">
      <alignment horizontal="right" readingOrder="0" vertical="bottom"/>
    </xf>
    <xf borderId="0" fillId="13" fontId="10" numFmtId="0" xfId="0" applyAlignment="1" applyFill="1" applyFont="1">
      <alignment horizontal="right" readingOrder="0" vertical="bottom"/>
    </xf>
    <xf borderId="0" fillId="14" fontId="10" numFmtId="0" xfId="0" applyAlignment="1" applyFill="1" applyFont="1">
      <alignment horizontal="right" readingOrder="0" vertical="bottom"/>
    </xf>
    <xf borderId="0" fillId="0" fontId="17" numFmtId="0" xfId="0" applyAlignment="1" applyFont="1">
      <alignment readingOrder="0" shrinkToFit="0" vertical="bottom" wrapText="0"/>
    </xf>
    <xf borderId="0" fillId="15" fontId="10" numFmtId="0" xfId="0" applyAlignment="1" applyFill="1" applyFont="1">
      <alignment horizontal="right" readingOrder="0" vertical="bottom"/>
    </xf>
    <xf borderId="0" fillId="16" fontId="10" numFmtId="0" xfId="0" applyAlignment="1" applyFill="1" applyFont="1">
      <alignment horizontal="right" readingOrder="0" vertical="bottom"/>
    </xf>
    <xf borderId="0" fillId="17" fontId="11" numFmtId="0" xfId="0" applyAlignment="1" applyFill="1" applyFont="1">
      <alignment horizontal="right" readingOrder="0" vertical="bottom"/>
    </xf>
    <xf borderId="0" fillId="18" fontId="10" numFmtId="0" xfId="0" applyAlignment="1" applyFill="1" applyFont="1">
      <alignment horizontal="right" readingOrder="0" vertical="bottom"/>
    </xf>
    <xf borderId="0" fillId="19" fontId="10" numFmtId="0" xfId="0" applyAlignment="1" applyFill="1" applyFont="1">
      <alignment horizontal="right" readingOrder="0" vertical="bottom"/>
    </xf>
    <xf borderId="0" fillId="20" fontId="10" numFmtId="0" xfId="0" applyAlignment="1" applyFill="1" applyFont="1">
      <alignment horizontal="right" readingOrder="0" vertical="bottom"/>
    </xf>
    <xf borderId="0" fillId="21" fontId="10" numFmtId="0" xfId="0" applyAlignment="1" applyFill="1" applyFont="1">
      <alignment horizontal="right" readingOrder="0" vertical="bottom"/>
    </xf>
    <xf borderId="0" fillId="22" fontId="10" numFmtId="0" xfId="0" applyAlignment="1" applyFill="1" applyFont="1">
      <alignment horizontal="right" readingOrder="0" vertical="bottom"/>
    </xf>
    <xf borderId="0" fillId="23" fontId="10" numFmtId="0" xfId="0" applyAlignment="1" applyFill="1" applyFont="1">
      <alignment horizontal="right" readingOrder="0" vertical="bottom"/>
    </xf>
    <xf borderId="0" fillId="24" fontId="10" numFmtId="0" xfId="0" applyAlignment="1" applyFill="1" applyFont="1">
      <alignment horizontal="right" readingOrder="0" vertical="bottom"/>
    </xf>
    <xf borderId="0" fillId="25" fontId="10" numFmtId="0" xfId="0" applyAlignment="1" applyFill="1" applyFont="1">
      <alignment horizontal="right" readingOrder="0" vertical="bottom"/>
    </xf>
    <xf borderId="0" fillId="26" fontId="10" numFmtId="0" xfId="0" applyAlignment="1" applyFill="1" applyFont="1">
      <alignment horizontal="right" readingOrder="0" vertical="bottom"/>
    </xf>
    <xf borderId="0" fillId="27" fontId="10" numFmtId="0" xfId="0" applyAlignment="1" applyFill="1" applyFont="1">
      <alignment horizontal="right" readingOrder="0" vertical="bottom"/>
    </xf>
    <xf borderId="0" fillId="28" fontId="10" numFmtId="0" xfId="0" applyAlignment="1" applyFill="1" applyFont="1">
      <alignment horizontal="right" readingOrder="0" vertical="bottom"/>
    </xf>
    <xf borderId="0" fillId="29" fontId="10" numFmtId="0" xfId="0" applyAlignment="1" applyFill="1" applyFont="1">
      <alignment horizontal="right" readingOrder="0" vertical="bottom"/>
    </xf>
    <xf borderId="0" fillId="30" fontId="10" numFmtId="0" xfId="0" applyAlignment="1" applyFill="1" applyFont="1">
      <alignment horizontal="right" readingOrder="0" vertical="bottom"/>
    </xf>
    <xf borderId="0" fillId="31" fontId="11" numFmtId="0" xfId="0" applyAlignment="1" applyFill="1" applyFont="1">
      <alignment horizontal="right" readingOrder="0" vertical="bottom"/>
    </xf>
    <xf borderId="0" fillId="32" fontId="10" numFmtId="0" xfId="0" applyAlignment="1" applyFill="1" applyFont="1">
      <alignment horizontal="right" readingOrder="0" vertical="bottom"/>
    </xf>
    <xf borderId="0" fillId="33" fontId="10" numFmtId="0" xfId="0" applyAlignment="1" applyFill="1" applyFont="1">
      <alignment horizontal="right" readingOrder="0" vertical="bottom"/>
    </xf>
    <xf borderId="0" fillId="34" fontId="10" numFmtId="0" xfId="0" applyAlignment="1" applyFill="1" applyFont="1">
      <alignment horizontal="right" readingOrder="0" vertical="bottom"/>
    </xf>
    <xf borderId="0" fillId="35" fontId="10" numFmtId="0" xfId="0" applyAlignment="1" applyFill="1" applyFont="1">
      <alignment horizontal="right" readingOrder="0" vertical="bottom"/>
    </xf>
    <xf borderId="0" fillId="36" fontId="10" numFmtId="0" xfId="0" applyAlignment="1" applyFill="1" applyFont="1">
      <alignment horizontal="right" readingOrder="0" vertical="bottom"/>
    </xf>
    <xf borderId="0" fillId="37" fontId="10" numFmtId="0" xfId="0" applyAlignment="1" applyFill="1" applyFont="1">
      <alignment horizontal="right" readingOrder="0" vertical="bottom"/>
    </xf>
    <xf borderId="0" fillId="38" fontId="10" numFmtId="0" xfId="0" applyAlignment="1" applyFill="1" applyFont="1">
      <alignment horizontal="right" readingOrder="0" vertical="bottom"/>
    </xf>
    <xf borderId="0" fillId="39" fontId="11" numFmtId="0" xfId="0" applyAlignment="1" applyFill="1" applyFont="1">
      <alignment horizontal="right" readingOrder="0" vertical="bottom"/>
    </xf>
    <xf borderId="0" fillId="40" fontId="10" numFmtId="0" xfId="0" applyAlignment="1" applyFill="1" applyFont="1">
      <alignment horizontal="right" readingOrder="0" vertical="bottom"/>
    </xf>
    <xf borderId="0" fillId="41" fontId="10" numFmtId="0" xfId="0" applyAlignment="1" applyFill="1" applyFont="1">
      <alignment horizontal="right" readingOrder="0" vertical="bottom"/>
    </xf>
    <xf borderId="0" fillId="42" fontId="10" numFmtId="0" xfId="0" applyAlignment="1" applyFill="1" applyFont="1">
      <alignment horizontal="right" readingOrder="0" vertical="bottom"/>
    </xf>
    <xf borderId="0" fillId="43" fontId="11" numFmtId="0" xfId="0" applyAlignment="1" applyFill="1" applyFont="1">
      <alignment horizontal="right" readingOrder="0" vertical="bottom"/>
    </xf>
    <xf borderId="0" fillId="44" fontId="10" numFmtId="0" xfId="0" applyAlignment="1" applyFill="1" applyFont="1">
      <alignment horizontal="right" readingOrder="0" vertical="bottom"/>
    </xf>
    <xf borderId="0" fillId="45" fontId="10" numFmtId="0" xfId="0" applyAlignment="1" applyFill="1" applyFont="1">
      <alignment horizontal="right" readingOrder="0" vertical="bottom"/>
    </xf>
    <xf borderId="0" fillId="27" fontId="11" numFmtId="0" xfId="0" applyAlignment="1" applyFont="1">
      <alignment horizontal="right" readingOrder="0" vertical="bottom"/>
    </xf>
    <xf borderId="0" fillId="46" fontId="10" numFmtId="0" xfId="0" applyAlignment="1" applyFill="1" applyFont="1">
      <alignment horizontal="right" readingOrder="0" vertical="bottom"/>
    </xf>
    <xf borderId="0" fillId="47" fontId="10" numFmtId="0" xfId="0" applyAlignment="1" applyFill="1" applyFont="1">
      <alignment horizontal="right" readingOrder="0" vertical="bottom"/>
    </xf>
    <xf borderId="0" fillId="48" fontId="10" numFmtId="0" xfId="0" applyAlignment="1" applyFill="1" applyFont="1">
      <alignment horizontal="right" readingOrder="0" vertical="bottom"/>
    </xf>
    <xf borderId="0" fillId="49" fontId="11" numFmtId="0" xfId="0" applyAlignment="1" applyFill="1" applyFont="1">
      <alignment horizontal="right" readingOrder="0" vertical="bottom"/>
    </xf>
    <xf borderId="0" fillId="50" fontId="10" numFmtId="0" xfId="0" applyAlignment="1" applyFill="1" applyFont="1">
      <alignment horizontal="right" readingOrder="0" vertical="bottom"/>
    </xf>
    <xf borderId="0" fillId="51" fontId="10" numFmtId="0" xfId="0" applyAlignment="1" applyFill="1" applyFont="1">
      <alignment horizontal="right" readingOrder="0" vertical="bottom"/>
    </xf>
    <xf borderId="0" fillId="52" fontId="10" numFmtId="0" xfId="0" applyAlignment="1" applyFill="1" applyFont="1">
      <alignment horizontal="right" readingOrder="0" vertical="bottom"/>
    </xf>
    <xf borderId="0" fillId="53" fontId="10" numFmtId="0" xfId="0" applyAlignment="1" applyFill="1" applyFont="1">
      <alignment horizontal="right" readingOrder="0" vertical="bottom"/>
    </xf>
    <xf borderId="0" fillId="54" fontId="10" numFmtId="0" xfId="0" applyAlignment="1" applyFill="1" applyFont="1">
      <alignment horizontal="right" readingOrder="0" vertical="bottom"/>
    </xf>
    <xf borderId="0" fillId="55" fontId="11" numFmtId="0" xfId="0" applyAlignment="1" applyFill="1" applyFont="1">
      <alignment horizontal="right" readingOrder="0" vertical="bottom"/>
    </xf>
    <xf borderId="0" fillId="56" fontId="10" numFmtId="0" xfId="0" applyAlignment="1" applyFill="1" applyFont="1">
      <alignment horizontal="right" readingOrder="0" vertical="bottom"/>
    </xf>
    <xf borderId="0" fillId="57" fontId="10" numFmtId="0" xfId="0" applyAlignment="1" applyFill="1" applyFont="1">
      <alignment horizontal="right" readingOrder="0" vertical="bottom"/>
    </xf>
    <xf borderId="0" fillId="58" fontId="11" numFmtId="0" xfId="0" applyAlignment="1" applyFill="1" applyFont="1">
      <alignment horizontal="right" readingOrder="0" vertical="bottom"/>
    </xf>
    <xf borderId="0" fillId="59" fontId="10" numFmtId="0" xfId="0" applyAlignment="1" applyFill="1" applyFont="1">
      <alignment horizontal="right" readingOrder="0" vertical="bottom"/>
    </xf>
    <xf borderId="0" fillId="60" fontId="10" numFmtId="0" xfId="0" applyAlignment="1" applyFill="1" applyFont="1">
      <alignment horizontal="right" readingOrder="0" vertical="bottom"/>
    </xf>
    <xf borderId="0" fillId="61" fontId="10" numFmtId="0" xfId="0" applyAlignment="1" applyFill="1" applyFont="1">
      <alignment horizontal="right" readingOrder="0" vertical="bottom"/>
    </xf>
    <xf borderId="0" fillId="62" fontId="11" numFmtId="0" xfId="0" applyAlignment="1" applyFill="1" applyFont="1">
      <alignment horizontal="right" readingOrder="0" vertical="bottom"/>
    </xf>
    <xf borderId="0" fillId="63" fontId="10" numFmtId="0" xfId="0" applyAlignment="1" applyFill="1" applyFont="1">
      <alignment horizontal="right" readingOrder="0" vertical="bottom"/>
    </xf>
    <xf borderId="0" fillId="64" fontId="11" numFmtId="0" xfId="0" applyAlignment="1" applyFill="1" applyFont="1">
      <alignment horizontal="right" readingOrder="0" vertical="bottom"/>
    </xf>
    <xf borderId="0" fillId="65" fontId="10" numFmtId="0" xfId="0" applyAlignment="1" applyFill="1" applyFont="1">
      <alignment horizontal="right" readingOrder="0" vertical="bottom"/>
    </xf>
    <xf borderId="0" fillId="66" fontId="10" numFmtId="0" xfId="0" applyAlignment="1" applyFill="1" applyFont="1">
      <alignment horizontal="right" readingOrder="0" vertical="bottom"/>
    </xf>
    <xf borderId="3" fillId="0" fontId="15" numFmtId="0" xfId="0" applyAlignment="1" applyBorder="1" applyFont="1">
      <alignment readingOrder="0" vertical="bottom"/>
    </xf>
    <xf borderId="3" fillId="0" fontId="15" numFmtId="0" xfId="0" applyAlignment="1" applyBorder="1" applyFont="1">
      <alignment horizontal="center" readingOrder="0" vertical="bottom"/>
    </xf>
    <xf borderId="3" fillId="0" fontId="16" numFmtId="0" xfId="0" applyAlignment="1" applyBorder="1" applyFont="1">
      <alignment horizontal="center" readingOrder="0" vertical="bottom"/>
    </xf>
    <xf borderId="0" fillId="67" fontId="10" numFmtId="0" xfId="0" applyAlignment="1" applyFill="1" applyFont="1">
      <alignment horizontal="right" readingOrder="0" vertical="bottom"/>
    </xf>
    <xf borderId="0" fillId="68" fontId="10" numFmtId="0" xfId="0" applyAlignment="1" applyFill="1" applyFont="1">
      <alignment horizontal="right" readingOrder="0" vertical="bottom"/>
    </xf>
    <xf borderId="0" fillId="69" fontId="10" numFmtId="0" xfId="0" applyAlignment="1" applyFill="1" applyFont="1">
      <alignment horizontal="right" readingOrder="0" vertical="bottom"/>
    </xf>
    <xf borderId="0" fillId="70" fontId="11" numFmtId="0" xfId="0" applyAlignment="1" applyFill="1" applyFont="1">
      <alignment horizontal="right" readingOrder="0" vertical="bottom"/>
    </xf>
    <xf borderId="0" fillId="71" fontId="10" numFmtId="0" xfId="0" applyAlignment="1" applyFill="1" applyFont="1">
      <alignment horizontal="right" readingOrder="0" vertical="bottom"/>
    </xf>
    <xf borderId="0" fillId="72" fontId="10" numFmtId="0" xfId="0" applyAlignment="1" applyFill="1" applyFont="1">
      <alignment horizontal="right" readingOrder="0" vertical="bottom"/>
    </xf>
    <xf borderId="0" fillId="73" fontId="10" numFmtId="0" xfId="0" applyAlignment="1" applyFill="1" applyFont="1">
      <alignment horizontal="right" readingOrder="0" vertical="bottom"/>
    </xf>
    <xf borderId="0" fillId="74" fontId="10" numFmtId="0" xfId="0" applyAlignment="1" applyFill="1" applyFont="1">
      <alignment horizontal="right" readingOrder="0" vertical="bottom"/>
    </xf>
    <xf borderId="0" fillId="75" fontId="10" numFmtId="0" xfId="0" applyAlignment="1" applyFill="1" applyFont="1">
      <alignment horizontal="right" readingOrder="0" vertical="bottom"/>
    </xf>
    <xf borderId="0" fillId="76" fontId="10" numFmtId="0" xfId="0" applyAlignment="1" applyFill="1" applyFont="1">
      <alignment horizontal="right" readingOrder="0" vertical="bottom"/>
    </xf>
    <xf borderId="0" fillId="77" fontId="11" numFmtId="0" xfId="0" applyAlignment="1" applyFill="1" applyFont="1">
      <alignment horizontal="right" readingOrder="0" vertical="bottom"/>
    </xf>
    <xf borderId="0" fillId="78" fontId="10" numFmtId="0" xfId="0" applyAlignment="1" applyFill="1" applyFont="1">
      <alignment horizontal="right" readingOrder="0" vertical="bottom"/>
    </xf>
    <xf borderId="0" fillId="2" fontId="3" numFmtId="0" xfId="0" applyAlignment="1" applyFont="1">
      <alignment horizontal="center" readingOrder="0" vertical="center"/>
    </xf>
    <xf borderId="0" fillId="79" fontId="3" numFmtId="0" xfId="0" applyAlignment="1" applyFill="1" applyFont="1">
      <alignment horizontal="center" readingOrder="0" vertical="center"/>
    </xf>
    <xf borderId="0" fillId="80" fontId="3" numFmtId="0" xfId="0" applyAlignment="1" applyFill="1" applyFont="1">
      <alignment horizontal="center" readingOrder="0" vertical="center"/>
    </xf>
    <xf borderId="0" fillId="81" fontId="3" numFmtId="0" xfId="0" applyAlignment="1" applyFill="1" applyFont="1">
      <alignment horizontal="center" readingOrder="0" vertical="center"/>
    </xf>
    <xf borderId="0" fillId="3" fontId="3" numFmtId="0" xfId="0" applyAlignment="1" applyFont="1">
      <alignment horizontal="center" readingOrder="0" vertical="center"/>
    </xf>
    <xf borderId="0" fillId="3" fontId="3" numFmtId="0" xfId="0" applyAlignment="1" applyFont="1">
      <alignment horizontal="center" readingOrder="0" shrinkToFit="0" vertical="center" wrapText="1"/>
    </xf>
    <xf borderId="0" fillId="81" fontId="3" numFmtId="0" xfId="0" applyAlignment="1" applyFont="1">
      <alignment horizontal="center" readingOrder="0" shrinkToFit="0" vertical="center" wrapText="1"/>
    </xf>
    <xf borderId="0" fillId="80" fontId="3" numFmtId="0" xfId="0" applyAlignment="1" applyFont="1">
      <alignment horizontal="center" readingOrder="0" shrinkToFit="0" vertical="center" wrapText="1"/>
    </xf>
    <xf borderId="0" fillId="79" fontId="3" numFmtId="0" xfId="0" applyAlignment="1" applyFont="1">
      <alignment horizontal="center" readingOrder="0" shrinkToFit="0" vertical="center" wrapText="1"/>
    </xf>
    <xf borderId="0" fillId="0" fontId="3" numFmtId="0" xfId="0" applyAlignment="1" applyFont="1">
      <alignment horizontal="center" readingOrder="0" vertical="center"/>
    </xf>
    <xf borderId="0" fillId="0" fontId="10" numFmtId="2" xfId="0" applyAlignment="1" applyFont="1" applyNumberFormat="1">
      <alignment horizontal="right" readingOrder="0" shrinkToFit="0" vertical="bottom" wrapText="0"/>
    </xf>
    <xf borderId="0" fillId="0" fontId="1" numFmtId="0" xfId="0" applyAlignment="1" applyFont="1">
      <alignment horizontal="center" readingOrder="0" shrinkToFit="0" wrapText="1"/>
    </xf>
    <xf borderId="0" fillId="0" fontId="9" numFmtId="0" xfId="0" applyAlignment="1" applyFont="1">
      <alignment vertical="bottom"/>
    </xf>
    <xf borderId="0" fillId="0" fontId="9" numFmtId="2" xfId="0" applyAlignment="1" applyFont="1" applyNumberFormat="1">
      <alignment vertical="bottom"/>
    </xf>
    <xf borderId="0" fillId="0" fontId="9" numFmtId="0" xfId="0" applyAlignment="1" applyFont="1">
      <alignment readingOrder="0" vertical="bottom"/>
    </xf>
    <xf borderId="0" fillId="0" fontId="9" numFmtId="0" xfId="0" applyAlignment="1" applyFont="1">
      <alignment horizontal="center" readingOrder="0" vertical="bottom"/>
    </xf>
    <xf borderId="0" fillId="0" fontId="1" numFmtId="0" xfId="0" applyAlignment="1" applyFont="1">
      <alignment horizontal="center" readingOrder="0"/>
    </xf>
    <xf borderId="0" fillId="0" fontId="1" numFmtId="0" xfId="0" applyAlignment="1" applyFont="1">
      <alignment horizontal="center" readingOrder="0" shrinkToFit="0" wrapText="1"/>
    </xf>
    <xf borderId="0" fillId="0" fontId="9" numFmtId="2" xfId="0" applyAlignment="1" applyFont="1" applyNumberFormat="1">
      <alignment readingOrder="0" vertical="bottom"/>
    </xf>
    <xf borderId="0" fillId="0" fontId="9" numFmtId="2" xfId="0" applyAlignment="1" applyFont="1" applyNumberFormat="1">
      <alignment horizontal="center" readingOrder="0" vertical="bottom"/>
    </xf>
    <xf borderId="0" fillId="0" fontId="3" numFmtId="0" xfId="0" applyAlignment="1" applyFont="1">
      <alignment horizontal="center" readingOrder="0"/>
    </xf>
    <xf borderId="0" fillId="0" fontId="19" numFmtId="0" xfId="0" applyAlignment="1" applyFont="1">
      <alignment horizontal="center" readingOrder="0" vertical="bottom"/>
    </xf>
    <xf borderId="0" fillId="0" fontId="19" numFmtId="0" xfId="0" applyAlignment="1" applyFont="1">
      <alignment horizontal="center" vertical="bottom"/>
    </xf>
    <xf borderId="0" fillId="9" fontId="9" numFmtId="0" xfId="0" applyAlignment="1" applyFont="1">
      <alignment vertical="bottom"/>
    </xf>
    <xf borderId="0" fillId="0" fontId="10" numFmtId="0" xfId="0" applyAlignment="1" applyFont="1">
      <alignment shrinkToFit="0" vertical="bottom" wrapText="0"/>
    </xf>
    <xf borderId="0" fillId="0" fontId="9" numFmtId="0" xfId="0" applyAlignment="1" applyFont="1">
      <alignment vertical="bottom"/>
    </xf>
    <xf borderId="0" fillId="82" fontId="3" numFmtId="0" xfId="0" applyAlignment="1" applyFill="1" applyFont="1">
      <alignment horizontal="center" readingOrder="0" shrinkToFit="0" vertical="center" wrapText="1"/>
    </xf>
    <xf borderId="0" fillId="82" fontId="3" numFmtId="9" xfId="0" applyAlignment="1" applyFont="1" applyNumberFormat="1">
      <alignment horizontal="center" readingOrder="0" shrinkToFit="0" vertical="center" wrapText="1"/>
    </xf>
    <xf borderId="4" fillId="83" fontId="19" numFmtId="0" xfId="0" applyAlignment="1" applyBorder="1" applyFill="1" applyFont="1">
      <alignment horizontal="center" readingOrder="0" shrinkToFit="0" wrapText="1"/>
    </xf>
    <xf borderId="2" fillId="0" fontId="18" numFmtId="0" xfId="0" applyBorder="1" applyFont="1"/>
    <xf borderId="5" fillId="0" fontId="18" numFmtId="0" xfId="0" applyBorder="1" applyFont="1"/>
    <xf borderId="0" fillId="81" fontId="3" numFmtId="9" xfId="0" applyAlignment="1" applyFont="1" applyNumberFormat="1">
      <alignment horizontal="center" readingOrder="0" shrinkToFit="0" vertical="center" wrapText="1"/>
    </xf>
    <xf borderId="0" fillId="80" fontId="3" numFmtId="10" xfId="0" applyAlignment="1" applyFont="1" applyNumberFormat="1">
      <alignment horizontal="center" readingOrder="0" shrinkToFit="0" vertical="center" wrapText="1"/>
    </xf>
    <xf borderId="0" fillId="79" fontId="19" numFmtId="0" xfId="0" applyAlignment="1" applyFont="1">
      <alignment horizontal="center" shrinkToFit="0" vertical="center" wrapText="1"/>
    </xf>
    <xf borderId="0" fillId="79" fontId="3" numFmtId="2" xfId="0" applyAlignment="1" applyFont="1" applyNumberFormat="1">
      <alignment horizontal="center" readingOrder="0" shrinkToFit="0" vertical="center" wrapText="1"/>
    </xf>
    <xf borderId="0" fillId="79" fontId="3" numFmtId="10" xfId="0" applyAlignment="1" applyFont="1" applyNumberFormat="1">
      <alignment horizontal="center" readingOrder="0" shrinkToFit="0" vertical="center" wrapText="1"/>
    </xf>
    <xf borderId="0" fillId="0" fontId="1" numFmtId="2" xfId="0" applyFont="1" applyNumberFormat="1"/>
    <xf borderId="0" fillId="82" fontId="3" numFmtId="0" xfId="0" applyAlignment="1" applyFont="1">
      <alignment horizontal="center" readingOrder="0"/>
    </xf>
    <xf borderId="0" fillId="0" fontId="1" numFmtId="9" xfId="0" applyFont="1" applyNumberFormat="1"/>
    <xf borderId="0" fillId="83" fontId="19" numFmtId="9" xfId="0" applyAlignment="1" applyFont="1" applyNumberFormat="1">
      <alignment horizontal="center" shrinkToFit="0" vertical="bottom" wrapText="1"/>
    </xf>
    <xf borderId="0" fillId="81" fontId="3" numFmtId="0" xfId="0" applyAlignment="1" applyFont="1">
      <alignment horizontal="center" readingOrder="0"/>
    </xf>
    <xf borderId="0" fillId="81" fontId="3" numFmtId="2" xfId="0" applyAlignment="1" applyFont="1" applyNumberFormat="1">
      <alignment horizontal="center"/>
    </xf>
    <xf borderId="0" fillId="81" fontId="3" numFmtId="0" xfId="0" applyAlignment="1" applyFont="1">
      <alignment horizontal="center"/>
    </xf>
    <xf borderId="0" fillId="83" fontId="19" numFmtId="9" xfId="0" applyAlignment="1" applyFont="1" applyNumberFormat="1">
      <alignment horizontal="center" shrinkToFit="0" wrapText="1"/>
    </xf>
    <xf borderId="0" fillId="80" fontId="3" numFmtId="0" xfId="0" applyAlignment="1" applyFont="1">
      <alignment horizontal="center" readingOrder="0"/>
    </xf>
    <xf borderId="0" fillId="80" fontId="3" numFmtId="2" xfId="0" applyAlignment="1" applyFont="1" applyNumberFormat="1">
      <alignment horizontal="center"/>
    </xf>
    <xf borderId="0" fillId="80" fontId="3" numFmtId="0" xfId="0" applyAlignment="1" applyFont="1">
      <alignment horizontal="center"/>
    </xf>
    <xf borderId="0" fillId="79" fontId="3" numFmtId="0" xfId="0" applyAlignment="1" applyFont="1">
      <alignment horizontal="center" readingOrder="0"/>
    </xf>
    <xf borderId="0" fillId="79" fontId="3" numFmtId="2" xfId="0" applyAlignment="1" applyFont="1" applyNumberFormat="1">
      <alignment horizontal="center"/>
    </xf>
    <xf borderId="0" fillId="79" fontId="3" numFmtId="0" xfId="0" applyAlignment="1" applyFont="1">
      <alignment horizontal="center"/>
    </xf>
    <xf borderId="1" fillId="0" fontId="9" numFmtId="0" xfId="0" applyAlignment="1" applyBorder="1" applyFont="1">
      <alignment horizontal="center" vertical="bottom"/>
    </xf>
    <xf borderId="1" fillId="0" fontId="1" numFmtId="0" xfId="0" applyAlignment="1" applyBorder="1" applyFont="1">
      <alignment horizontal="center" readingOrder="0"/>
    </xf>
    <xf borderId="0" fillId="0" fontId="9" numFmtId="0" xfId="0" applyAlignment="1" applyFont="1">
      <alignment horizontal="center" vertical="bottom"/>
    </xf>
    <xf borderId="3" fillId="0" fontId="9" numFmtId="9" xfId="0" applyAlignment="1" applyBorder="1" applyFont="1" applyNumberFormat="1">
      <alignment horizontal="center" vertical="bottom"/>
    </xf>
    <xf borderId="3" fillId="0" fontId="1" numFmtId="0" xfId="0" applyAlignment="1" applyBorder="1" applyFont="1">
      <alignment horizontal="center" readingOrder="0"/>
    </xf>
    <xf borderId="0" fillId="0" fontId="1" numFmtId="9" xfId="0" applyAlignment="1" applyFont="1" applyNumberFormat="1">
      <alignment horizontal="center"/>
    </xf>
    <xf borderId="0" fillId="8" fontId="3" numFmtId="0" xfId="0" applyAlignment="1" applyFont="1">
      <alignment readingOrder="0"/>
    </xf>
    <xf borderId="0" fillId="8" fontId="3" numFmtId="2" xfId="0" applyAlignment="1" applyFont="1" applyNumberFormat="1">
      <alignment readingOrder="0"/>
    </xf>
    <xf borderId="0" fillId="0" fontId="3" numFmtId="0" xfId="0" applyAlignment="1" applyFont="1">
      <alignment readingOrder="0"/>
    </xf>
    <xf borderId="6" fillId="0" fontId="1" numFmtId="0" xfId="0" applyAlignment="1" applyBorder="1" applyFont="1">
      <alignment readingOrder="0"/>
    </xf>
    <xf borderId="6" fillId="84" fontId="9" numFmtId="0" xfId="0" applyAlignment="1" applyBorder="1" applyFill="1" applyFont="1">
      <alignment horizontal="left" readingOrder="0" vertical="bottom"/>
    </xf>
    <xf borderId="6" fillId="84" fontId="9" numFmtId="2" xfId="0" applyAlignment="1" applyBorder="1" applyFont="1" applyNumberFormat="1">
      <alignment horizontal="right" readingOrder="0" vertical="bottom"/>
    </xf>
    <xf borderId="6" fillId="9" fontId="9" numFmtId="2" xfId="0" applyAlignment="1" applyBorder="1" applyFont="1" applyNumberFormat="1">
      <alignment horizontal="right" readingOrder="0" vertical="bottom"/>
    </xf>
    <xf borderId="6" fillId="85" fontId="9" numFmtId="0" xfId="0" applyAlignment="1" applyBorder="1" applyFill="1" applyFont="1">
      <alignment horizontal="left" readingOrder="0" vertical="bottom"/>
    </xf>
    <xf borderId="6" fillId="85" fontId="9" numFmtId="2" xfId="0" applyAlignment="1" applyBorder="1" applyFont="1" applyNumberFormat="1">
      <alignment horizontal="right" readingOrder="0" vertical="bottom"/>
    </xf>
    <xf borderId="6" fillId="4" fontId="9" numFmtId="0" xfId="0" applyAlignment="1" applyBorder="1" applyFont="1">
      <alignment horizontal="left" readingOrder="0" vertical="bottom"/>
    </xf>
    <xf borderId="6" fillId="4" fontId="9" numFmtId="2" xfId="0" applyAlignment="1" applyBorder="1" applyFont="1" applyNumberFormat="1">
      <alignment horizontal="right" readingOrder="0" vertical="bottom"/>
    </xf>
    <xf borderId="6" fillId="0" fontId="1" numFmtId="0" xfId="0" applyBorder="1" applyFont="1"/>
    <xf borderId="6" fillId="84" fontId="1" numFmtId="0" xfId="0" applyAlignment="1" applyBorder="1" applyFont="1">
      <alignment readingOrder="0"/>
    </xf>
    <xf borderId="6" fillId="0" fontId="1" numFmtId="2" xfId="0" applyAlignment="1" applyBorder="1" applyFont="1" applyNumberFormat="1">
      <alignment readingOrder="0"/>
    </xf>
    <xf borderId="6" fillId="85" fontId="1" numFmtId="0" xfId="0" applyAlignment="1" applyBorder="1" applyFont="1">
      <alignment readingOrder="0"/>
    </xf>
    <xf borderId="6" fillId="4" fontId="1" numFmtId="0" xfId="0" applyAlignment="1" applyBorder="1" applyFont="1">
      <alignment readingOrder="0"/>
    </xf>
    <xf borderId="6" fillId="84" fontId="20" numFmtId="2" xfId="0" applyAlignment="1" applyBorder="1" applyFont="1" applyNumberFormat="1">
      <alignment horizontal="right" readingOrder="0" shrinkToFit="0" vertical="bottom" wrapText="0"/>
    </xf>
    <xf borderId="0" fillId="9" fontId="9" numFmtId="2" xfId="0" applyAlignment="1" applyFont="1" applyNumberFormat="1">
      <alignment horizontal="right" readingOrder="0" vertical="bottom"/>
    </xf>
    <xf borderId="6" fillId="85" fontId="20" numFmtId="2" xfId="0" applyAlignment="1" applyBorder="1" applyFont="1" applyNumberFormat="1">
      <alignment horizontal="right" readingOrder="0" shrinkToFit="0" vertical="bottom" wrapText="0"/>
    </xf>
    <xf borderId="6" fillId="4" fontId="20" numFmtId="2" xfId="0" applyAlignment="1" applyBorder="1" applyFont="1" applyNumberFormat="1">
      <alignment horizontal="right" readingOrder="0" shrinkToFit="0" vertical="bottom" wrapText="0"/>
    </xf>
    <xf borderId="6" fillId="0" fontId="20" numFmtId="2" xfId="0" applyAlignment="1" applyBorder="1" applyFont="1" applyNumberFormat="1">
      <alignment horizontal="right" readingOrder="0" shrinkToFit="0" vertical="bottom" wrapText="0"/>
    </xf>
    <xf borderId="6" fillId="8" fontId="1" numFmtId="0" xfId="0" applyAlignment="1" applyBorder="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695325</xdr:colOff>
      <xdr:row>25</xdr:row>
      <xdr:rowOff>200025</xdr:rowOff>
    </xdr:from>
    <xdr:ext cx="6696075" cy="3771900"/>
    <xdr:pic>
      <xdr:nvPicPr>
        <xdr:cNvPr id="0" name="image1.png" title="Obrázek"/>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www.pmlab.vyzkum-psychologie.cz/vitejte.php?nahled=324"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pmlab.vyzkum-psychologie.cz/vitejte.php?nahled=324"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5" max="5" width="15.0"/>
  </cols>
  <sheetData>
    <row r="1">
      <c r="A1" s="1" t="s">
        <v>0</v>
      </c>
      <c r="B1" s="1">
        <v>324.0</v>
      </c>
    </row>
    <row r="2">
      <c r="A2" s="1" t="s">
        <v>1</v>
      </c>
      <c r="B2" s="1" t="s">
        <v>2</v>
      </c>
    </row>
    <row r="3">
      <c r="A3" s="1" t="s">
        <v>3</v>
      </c>
      <c r="B3" s="1" t="s">
        <v>4</v>
      </c>
    </row>
    <row r="4">
      <c r="A4" s="1" t="s">
        <v>5</v>
      </c>
      <c r="B4" s="2" t="s">
        <v>6</v>
      </c>
    </row>
    <row r="5">
      <c r="A5" s="1" t="s">
        <v>7</v>
      </c>
    </row>
    <row r="7">
      <c r="A7" s="1">
        <v>1.0</v>
      </c>
      <c r="B7" s="1" t="s">
        <v>8</v>
      </c>
    </row>
    <row r="8">
      <c r="A8" s="1">
        <v>2.0</v>
      </c>
      <c r="B8" s="1" t="s">
        <v>9</v>
      </c>
    </row>
    <row r="9">
      <c r="A9" s="1">
        <v>2.5</v>
      </c>
      <c r="B9" s="1" t="s">
        <v>10</v>
      </c>
    </row>
    <row r="10">
      <c r="A10" s="1">
        <v>3.0</v>
      </c>
      <c r="B10" s="1" t="s">
        <v>11</v>
      </c>
    </row>
    <row r="11">
      <c r="A11" s="1">
        <v>4.0</v>
      </c>
      <c r="B11" s="1" t="s">
        <v>12</v>
      </c>
    </row>
    <row r="13">
      <c r="A13" s="1">
        <v>1.0</v>
      </c>
      <c r="B13" s="1" t="s">
        <v>13</v>
      </c>
      <c r="C13" s="1" t="s">
        <v>13</v>
      </c>
    </row>
    <row r="14">
      <c r="A14" s="1">
        <v>2.0</v>
      </c>
      <c r="B14" s="1" t="s">
        <v>14</v>
      </c>
      <c r="C14" s="1" t="s">
        <v>14</v>
      </c>
    </row>
    <row r="15">
      <c r="A15" s="1">
        <v>3.0</v>
      </c>
      <c r="B15" s="1" t="s">
        <v>15</v>
      </c>
      <c r="C15" s="1" t="s">
        <v>15</v>
      </c>
    </row>
    <row r="16">
      <c r="A16" s="1">
        <v>4.0</v>
      </c>
      <c r="B16" s="1" t="s">
        <v>16</v>
      </c>
      <c r="C16" s="1" t="s">
        <v>16</v>
      </c>
    </row>
    <row r="17">
      <c r="A17" s="1">
        <v>5.0</v>
      </c>
      <c r="B17" s="1" t="s">
        <v>17</v>
      </c>
      <c r="C17" s="1" t="s">
        <v>17</v>
      </c>
    </row>
    <row r="18">
      <c r="A18" s="1">
        <v>6.0</v>
      </c>
      <c r="B18" s="1" t="s">
        <v>18</v>
      </c>
      <c r="C18" s="1" t="s">
        <v>18</v>
      </c>
    </row>
    <row r="19">
      <c r="A19" s="1">
        <v>7.0</v>
      </c>
      <c r="B19" s="1" t="s">
        <v>19</v>
      </c>
      <c r="C19" s="1" t="s">
        <v>20</v>
      </c>
    </row>
    <row r="20">
      <c r="A20" s="1">
        <v>8.0</v>
      </c>
      <c r="B20" s="1" t="s">
        <v>21</v>
      </c>
      <c r="C20" s="1" t="s">
        <v>21</v>
      </c>
    </row>
    <row r="21">
      <c r="A21" s="1">
        <v>9.0</v>
      </c>
      <c r="B21" s="1" t="s">
        <v>22</v>
      </c>
      <c r="C21" s="1" t="s">
        <v>23</v>
      </c>
    </row>
    <row r="22">
      <c r="A22" s="1">
        <v>10.0</v>
      </c>
      <c r="B22" s="1" t="s">
        <v>24</v>
      </c>
      <c r="C22" s="1" t="s">
        <v>24</v>
      </c>
    </row>
    <row r="23">
      <c r="A23" s="1">
        <v>11.0</v>
      </c>
      <c r="B23" s="1" t="s">
        <v>25</v>
      </c>
      <c r="C23" s="1" t="s">
        <v>25</v>
      </c>
    </row>
    <row r="24">
      <c r="A24" s="1">
        <v>12.0</v>
      </c>
      <c r="B24" s="1" t="s">
        <v>26</v>
      </c>
      <c r="C24" s="1" t="s">
        <v>27</v>
      </c>
    </row>
    <row r="25">
      <c r="A25" s="1">
        <v>13.0</v>
      </c>
      <c r="B25" s="1" t="s">
        <v>28</v>
      </c>
      <c r="C25" s="1" t="s">
        <v>28</v>
      </c>
    </row>
    <row r="26">
      <c r="A26" s="1">
        <v>14.0</v>
      </c>
      <c r="B26" s="1" t="s">
        <v>29</v>
      </c>
      <c r="C26" s="1" t="s">
        <v>30</v>
      </c>
    </row>
    <row r="27">
      <c r="A27" s="1">
        <v>15.0</v>
      </c>
      <c r="B27" s="1" t="s">
        <v>31</v>
      </c>
      <c r="C27" s="1" t="s">
        <v>32</v>
      </c>
    </row>
    <row r="28">
      <c r="A28" s="1">
        <v>16.0</v>
      </c>
      <c r="B28" s="1" t="s">
        <v>33</v>
      </c>
      <c r="C28" s="1" t="s">
        <v>33</v>
      </c>
    </row>
    <row r="29">
      <c r="A29" s="1">
        <v>17.0</v>
      </c>
      <c r="B29" s="1" t="s">
        <v>34</v>
      </c>
      <c r="C29" s="1" t="s">
        <v>34</v>
      </c>
    </row>
    <row r="30">
      <c r="A30" s="1">
        <v>18.0</v>
      </c>
      <c r="B30" s="1" t="s">
        <v>35</v>
      </c>
      <c r="C30" s="1" t="s">
        <v>35</v>
      </c>
    </row>
    <row r="31">
      <c r="A31" s="1">
        <v>19.0</v>
      </c>
      <c r="B31" s="1" t="s">
        <v>36</v>
      </c>
      <c r="C31" s="1" t="s">
        <v>36</v>
      </c>
    </row>
    <row r="32">
      <c r="A32" s="1">
        <v>20.0</v>
      </c>
      <c r="B32" s="1" t="s">
        <v>37</v>
      </c>
      <c r="C32" s="1" t="s">
        <v>37</v>
      </c>
    </row>
    <row r="34">
      <c r="A34" s="1" t="s">
        <v>38</v>
      </c>
      <c r="B34" s="1" t="s">
        <v>39</v>
      </c>
      <c r="C34" s="1" t="s">
        <v>40</v>
      </c>
      <c r="D34" s="1" t="s">
        <v>41</v>
      </c>
      <c r="E34" s="1" t="s">
        <v>42</v>
      </c>
      <c r="F34" s="1" t="s">
        <v>43</v>
      </c>
      <c r="G34" s="1" t="s">
        <v>44</v>
      </c>
      <c r="H34" s="1" t="s">
        <v>45</v>
      </c>
      <c r="I34" s="1" t="s">
        <v>46</v>
      </c>
      <c r="J34" s="1" t="s">
        <v>47</v>
      </c>
      <c r="K34" s="1" t="s">
        <v>48</v>
      </c>
      <c r="L34" s="1" t="s">
        <v>49</v>
      </c>
      <c r="M34" s="1" t="s">
        <v>50</v>
      </c>
      <c r="N34" s="1" t="s">
        <v>51</v>
      </c>
      <c r="O34" s="1" t="s">
        <v>52</v>
      </c>
      <c r="P34" s="1" t="s">
        <v>53</v>
      </c>
      <c r="Q34" s="1" t="s">
        <v>54</v>
      </c>
      <c r="R34" s="1" t="s">
        <v>55</v>
      </c>
      <c r="S34" s="1" t="s">
        <v>56</v>
      </c>
      <c r="T34" s="1" t="s">
        <v>57</v>
      </c>
      <c r="U34" s="1" t="s">
        <v>58</v>
      </c>
      <c r="V34" s="1" t="s">
        <v>59</v>
      </c>
      <c r="W34" s="1" t="s">
        <v>60</v>
      </c>
      <c r="X34" s="1" t="s">
        <v>61</v>
      </c>
      <c r="Y34" s="1" t="s">
        <v>62</v>
      </c>
      <c r="Z34" s="1" t="s">
        <v>63</v>
      </c>
      <c r="AA34" s="1" t="s">
        <v>64</v>
      </c>
      <c r="AB34" s="1" t="s">
        <v>65</v>
      </c>
      <c r="AC34" s="1" t="s">
        <v>66</v>
      </c>
      <c r="AD34" s="1" t="s">
        <v>67</v>
      </c>
      <c r="AE34" s="1" t="s">
        <v>68</v>
      </c>
      <c r="AF34" s="1" t="s">
        <v>69</v>
      </c>
      <c r="AG34" s="1" t="s">
        <v>70</v>
      </c>
      <c r="AH34" s="1" t="s">
        <v>71</v>
      </c>
      <c r="AI34" s="1" t="s">
        <v>72</v>
      </c>
      <c r="AJ34" s="1" t="s">
        <v>73</v>
      </c>
      <c r="AK34" s="1" t="s">
        <v>74</v>
      </c>
      <c r="AL34" s="1" t="s">
        <v>75</v>
      </c>
      <c r="AM34" s="1" t="s">
        <v>76</v>
      </c>
      <c r="AN34" s="1" t="s">
        <v>77</v>
      </c>
      <c r="AO34" s="1" t="s">
        <v>78</v>
      </c>
      <c r="AP34" s="1" t="s">
        <v>79</v>
      </c>
      <c r="AQ34" s="1" t="s">
        <v>80</v>
      </c>
      <c r="AR34" s="1" t="s">
        <v>81</v>
      </c>
      <c r="AS34" s="1" t="s">
        <v>82</v>
      </c>
      <c r="AT34" s="1" t="s">
        <v>83</v>
      </c>
      <c r="AU34" s="1" t="s">
        <v>84</v>
      </c>
      <c r="AV34" s="1" t="s">
        <v>85</v>
      </c>
      <c r="AW34" s="1" t="s">
        <v>86</v>
      </c>
      <c r="AX34" s="1" t="s">
        <v>87</v>
      </c>
      <c r="AY34" s="1" t="s">
        <v>88</v>
      </c>
      <c r="AZ34" s="1" t="s">
        <v>89</v>
      </c>
      <c r="BA34" s="1" t="s">
        <v>90</v>
      </c>
      <c r="BB34" s="1" t="s">
        <v>91</v>
      </c>
      <c r="BC34" s="1" t="s">
        <v>92</v>
      </c>
      <c r="BD34" s="1" t="s">
        <v>93</v>
      </c>
      <c r="BE34" s="1" t="s">
        <v>94</v>
      </c>
      <c r="BF34" s="1" t="s">
        <v>95</v>
      </c>
      <c r="BG34" s="1" t="s">
        <v>96</v>
      </c>
      <c r="BH34" s="1" t="s">
        <v>97</v>
      </c>
      <c r="BI34" s="1" t="s">
        <v>98</v>
      </c>
      <c r="BJ34" s="1" t="s">
        <v>99</v>
      </c>
      <c r="BK34" s="1" t="s">
        <v>100</v>
      </c>
      <c r="BL34" s="1" t="s">
        <v>101</v>
      </c>
      <c r="BM34" s="1" t="s">
        <v>102</v>
      </c>
      <c r="BN34" s="1" t="s">
        <v>103</v>
      </c>
    </row>
    <row r="35">
      <c r="A35" s="1">
        <v>40702.0</v>
      </c>
      <c r="B35" s="1">
        <v>0.0</v>
      </c>
      <c r="C35" s="1">
        <v>2003.0</v>
      </c>
      <c r="D35" s="3">
        <v>45958.40721064815</v>
      </c>
      <c r="E35" s="1" t="s">
        <v>104</v>
      </c>
      <c r="F35" s="1">
        <v>0.0</v>
      </c>
      <c r="G35" s="1">
        <v>0.0</v>
      </c>
      <c r="H35" s="1">
        <v>3.0</v>
      </c>
      <c r="I35" s="1">
        <v>2.0</v>
      </c>
      <c r="J35" s="1">
        <v>2.0</v>
      </c>
      <c r="K35" s="1">
        <v>3.0</v>
      </c>
      <c r="L35" s="1">
        <v>3.0</v>
      </c>
      <c r="M35" s="1">
        <v>4.0</v>
      </c>
      <c r="N35" s="1">
        <v>2.0</v>
      </c>
      <c r="O35" s="1">
        <v>0.0</v>
      </c>
      <c r="P35" s="1">
        <v>3.0</v>
      </c>
      <c r="Q35" s="1">
        <v>1.0</v>
      </c>
      <c r="R35" s="1">
        <v>2.0</v>
      </c>
      <c r="S35" s="1">
        <v>4.0</v>
      </c>
      <c r="T35" s="1">
        <v>2.0</v>
      </c>
      <c r="U35" s="1">
        <v>4.0</v>
      </c>
      <c r="V35" s="1">
        <v>3.0</v>
      </c>
      <c r="W35" s="1">
        <v>3.0</v>
      </c>
      <c r="X35" s="1">
        <v>1.0</v>
      </c>
      <c r="Y35" s="1">
        <v>3.0</v>
      </c>
      <c r="Z35" s="1">
        <v>6.0</v>
      </c>
      <c r="AA35" s="1">
        <v>12.0</v>
      </c>
      <c r="AB35" s="1">
        <v>8.0</v>
      </c>
      <c r="AC35" s="1">
        <v>6.0</v>
      </c>
      <c r="AD35" s="1">
        <v>7.0</v>
      </c>
      <c r="AE35" s="1">
        <v>10.0</v>
      </c>
      <c r="AF35" s="1">
        <v>3.0</v>
      </c>
      <c r="AG35" s="1">
        <v>4.0</v>
      </c>
      <c r="AH35" s="1">
        <v>7.0</v>
      </c>
      <c r="AI35" s="1">
        <v>8.0</v>
      </c>
      <c r="AJ35" s="1">
        <v>9.0</v>
      </c>
      <c r="AK35" s="1">
        <v>16.0</v>
      </c>
      <c r="AL35" s="1">
        <v>9.0</v>
      </c>
      <c r="AM35" s="1">
        <v>7.0</v>
      </c>
      <c r="AN35" s="1">
        <v>7.0</v>
      </c>
      <c r="AO35" s="1">
        <v>6.0</v>
      </c>
      <c r="AP35" s="1">
        <v>10.0</v>
      </c>
      <c r="AQ35" s="1">
        <v>14.0</v>
      </c>
      <c r="AR35" s="1">
        <v>14.0</v>
      </c>
      <c r="AS35" s="1">
        <v>8.0</v>
      </c>
      <c r="AT35" s="1">
        <v>19.0</v>
      </c>
      <c r="AU35" s="1">
        <v>18.0</v>
      </c>
      <c r="AV35" s="1">
        <v>15.0</v>
      </c>
      <c r="AW35" s="1">
        <v>13.0</v>
      </c>
      <c r="AX35" s="1">
        <v>16.0</v>
      </c>
      <c r="AY35" s="1">
        <v>5.0</v>
      </c>
      <c r="AZ35" s="1">
        <v>4.0</v>
      </c>
      <c r="BA35" s="1">
        <v>2.0</v>
      </c>
      <c r="BB35" s="1">
        <v>1.0</v>
      </c>
      <c r="BC35" s="1">
        <v>3.0</v>
      </c>
      <c r="BD35" s="1">
        <v>6.0</v>
      </c>
      <c r="BE35" s="1">
        <v>9.0</v>
      </c>
      <c r="BF35" s="1">
        <v>11.0</v>
      </c>
      <c r="BG35" s="1">
        <v>7.0</v>
      </c>
      <c r="BH35" s="1">
        <v>10.0</v>
      </c>
      <c r="BI35" s="1">
        <v>14.0</v>
      </c>
      <c r="BJ35" s="1">
        <v>17.0</v>
      </c>
      <c r="BK35" s="1">
        <v>12.0</v>
      </c>
      <c r="BL35" s="1">
        <v>20.0</v>
      </c>
      <c r="BM35" s="1">
        <v>8.0</v>
      </c>
      <c r="BN35" s="1">
        <v>56.0</v>
      </c>
    </row>
    <row r="36">
      <c r="A36" s="1">
        <v>40713.0</v>
      </c>
      <c r="B36" s="1">
        <v>0.0</v>
      </c>
      <c r="C36" s="1">
        <v>2003.0</v>
      </c>
      <c r="D36" s="3">
        <v>45958.41255787037</v>
      </c>
      <c r="E36" s="1" t="s">
        <v>104</v>
      </c>
      <c r="F36" s="1">
        <v>3.0</v>
      </c>
      <c r="G36" s="1">
        <v>0.0</v>
      </c>
      <c r="H36" s="1">
        <v>2.0</v>
      </c>
      <c r="I36" s="1">
        <v>3.0</v>
      </c>
      <c r="J36" s="1">
        <v>0.0</v>
      </c>
      <c r="K36" s="1">
        <v>1.0</v>
      </c>
      <c r="L36" s="1">
        <v>2.0</v>
      </c>
      <c r="M36" s="1">
        <v>3.0</v>
      </c>
      <c r="N36" s="1">
        <v>1.0</v>
      </c>
      <c r="O36" s="1">
        <v>3.0</v>
      </c>
      <c r="P36" s="1">
        <v>2.0</v>
      </c>
      <c r="Q36" s="1">
        <v>1.0</v>
      </c>
      <c r="R36" s="1">
        <v>2.0</v>
      </c>
      <c r="S36" s="1">
        <v>3.0</v>
      </c>
      <c r="T36" s="1">
        <v>4.0</v>
      </c>
      <c r="U36" s="1">
        <v>2.0</v>
      </c>
      <c r="V36" s="1">
        <v>2.0</v>
      </c>
      <c r="W36" s="1">
        <v>2.0</v>
      </c>
      <c r="X36" s="1">
        <v>4.0</v>
      </c>
      <c r="Y36" s="1">
        <v>3.0</v>
      </c>
      <c r="Z36" s="1">
        <v>11.0</v>
      </c>
      <c r="AA36" s="1">
        <v>16.0</v>
      </c>
      <c r="AB36" s="1">
        <v>6.0</v>
      </c>
      <c r="AC36" s="1">
        <v>4.0</v>
      </c>
      <c r="AD36" s="1">
        <v>11.0</v>
      </c>
      <c r="AE36" s="1">
        <v>14.0</v>
      </c>
      <c r="AF36" s="1">
        <v>12.0</v>
      </c>
      <c r="AG36" s="1">
        <v>2.0</v>
      </c>
      <c r="AH36" s="1">
        <v>7.0</v>
      </c>
      <c r="AI36" s="1">
        <v>30.0</v>
      </c>
      <c r="AJ36" s="1">
        <v>10.0</v>
      </c>
      <c r="AK36" s="1">
        <v>28.0</v>
      </c>
      <c r="AL36" s="1">
        <v>12.0</v>
      </c>
      <c r="AM36" s="1">
        <v>7.0</v>
      </c>
      <c r="AN36" s="1">
        <v>2.0</v>
      </c>
      <c r="AO36" s="1">
        <v>6.0</v>
      </c>
      <c r="AP36" s="1">
        <v>18.0</v>
      </c>
      <c r="AQ36" s="1">
        <v>7.0</v>
      </c>
      <c r="AR36" s="1">
        <v>6.0</v>
      </c>
      <c r="AS36" s="1">
        <v>12.0</v>
      </c>
      <c r="AT36" s="1">
        <v>8.0</v>
      </c>
      <c r="AU36" s="1">
        <v>5.0</v>
      </c>
      <c r="AV36" s="1">
        <v>3.0</v>
      </c>
      <c r="AW36" s="1">
        <v>19.0</v>
      </c>
      <c r="AX36" s="1">
        <v>9.0</v>
      </c>
      <c r="AY36" s="1">
        <v>6.0</v>
      </c>
      <c r="AZ36" s="1">
        <v>18.0</v>
      </c>
      <c r="BA36" s="1">
        <v>14.0</v>
      </c>
      <c r="BB36" s="1">
        <v>12.0</v>
      </c>
      <c r="BC36" s="1">
        <v>2.0</v>
      </c>
      <c r="BD36" s="1">
        <v>13.0</v>
      </c>
      <c r="BE36" s="1">
        <v>16.0</v>
      </c>
      <c r="BF36" s="1">
        <v>20.0</v>
      </c>
      <c r="BG36" s="1">
        <v>15.0</v>
      </c>
      <c r="BH36" s="1">
        <v>10.0</v>
      </c>
      <c r="BI36" s="1">
        <v>7.0</v>
      </c>
      <c r="BJ36" s="1">
        <v>17.0</v>
      </c>
      <c r="BK36" s="1">
        <v>11.0</v>
      </c>
      <c r="BL36" s="1">
        <v>4.0</v>
      </c>
      <c r="BM36" s="1">
        <v>1.0</v>
      </c>
      <c r="BN36" s="1">
        <v>62.0</v>
      </c>
    </row>
    <row r="37">
      <c r="A37" s="1">
        <v>40722.0</v>
      </c>
      <c r="B37" s="1">
        <v>1.0</v>
      </c>
      <c r="C37" s="1">
        <v>2003.0</v>
      </c>
      <c r="D37" s="3">
        <v>45958.429618055554</v>
      </c>
      <c r="E37" s="1" t="s">
        <v>105</v>
      </c>
      <c r="F37" s="1">
        <v>3.0</v>
      </c>
      <c r="G37" s="1">
        <v>0.0</v>
      </c>
      <c r="H37" s="1">
        <v>4.0</v>
      </c>
      <c r="I37" s="1">
        <v>1.0</v>
      </c>
      <c r="J37" s="1">
        <v>1.0</v>
      </c>
      <c r="K37" s="1">
        <v>0.0</v>
      </c>
      <c r="L37" s="1">
        <v>3.0</v>
      </c>
      <c r="M37" s="1">
        <v>4.0</v>
      </c>
      <c r="N37" s="1">
        <v>0.0</v>
      </c>
      <c r="O37" s="1">
        <v>4.0</v>
      </c>
      <c r="P37" s="1">
        <v>3.0</v>
      </c>
      <c r="Q37" s="1">
        <v>2.0</v>
      </c>
      <c r="R37" s="1">
        <v>1.0</v>
      </c>
      <c r="S37" s="1">
        <v>3.0</v>
      </c>
      <c r="T37" s="1">
        <v>2.0</v>
      </c>
      <c r="U37" s="1">
        <v>1.0</v>
      </c>
      <c r="V37" s="1">
        <v>3.0</v>
      </c>
      <c r="W37" s="1">
        <v>3.0</v>
      </c>
      <c r="X37" s="1">
        <v>4.0</v>
      </c>
      <c r="Y37" s="1">
        <v>0.0</v>
      </c>
      <c r="Z37" s="1">
        <v>3.0</v>
      </c>
      <c r="AA37" s="1">
        <v>7.0</v>
      </c>
      <c r="AB37" s="1">
        <v>3.0</v>
      </c>
      <c r="AC37" s="1">
        <v>7.0</v>
      </c>
      <c r="AD37" s="1">
        <v>3.0</v>
      </c>
      <c r="AE37" s="1">
        <v>9.0</v>
      </c>
      <c r="AF37" s="1">
        <v>3.0</v>
      </c>
      <c r="AG37" s="1">
        <v>2.0</v>
      </c>
      <c r="AH37" s="1">
        <v>7.0</v>
      </c>
      <c r="AI37" s="1">
        <v>6.0</v>
      </c>
      <c r="AJ37" s="1">
        <v>7.0</v>
      </c>
      <c r="AK37" s="1">
        <v>7.0</v>
      </c>
      <c r="AL37" s="1">
        <v>4.0</v>
      </c>
      <c r="AM37" s="1">
        <v>4.0</v>
      </c>
      <c r="AN37" s="1">
        <v>3.0</v>
      </c>
      <c r="AO37" s="1">
        <v>6.0</v>
      </c>
      <c r="AP37" s="1">
        <v>14.0</v>
      </c>
      <c r="AQ37" s="1">
        <v>5.0</v>
      </c>
      <c r="AR37" s="1">
        <v>5.0</v>
      </c>
      <c r="AS37" s="1">
        <v>4.0</v>
      </c>
      <c r="AT37" s="1">
        <v>5.0</v>
      </c>
      <c r="AU37" s="1">
        <v>6.0</v>
      </c>
      <c r="AV37" s="1">
        <v>9.0</v>
      </c>
      <c r="AW37" s="1">
        <v>2.0</v>
      </c>
      <c r="AX37" s="1">
        <v>18.0</v>
      </c>
      <c r="AY37" s="1">
        <v>4.0</v>
      </c>
      <c r="AZ37" s="1">
        <v>17.0</v>
      </c>
      <c r="BA37" s="1">
        <v>15.0</v>
      </c>
      <c r="BB37" s="1">
        <v>20.0</v>
      </c>
      <c r="BC37" s="1">
        <v>8.0</v>
      </c>
      <c r="BD37" s="1">
        <v>10.0</v>
      </c>
      <c r="BE37" s="1">
        <v>3.0</v>
      </c>
      <c r="BF37" s="1">
        <v>14.0</v>
      </c>
      <c r="BG37" s="1">
        <v>7.0</v>
      </c>
      <c r="BH37" s="1">
        <v>13.0</v>
      </c>
      <c r="BI37" s="1">
        <v>19.0</v>
      </c>
      <c r="BJ37" s="1">
        <v>16.0</v>
      </c>
      <c r="BK37" s="1">
        <v>11.0</v>
      </c>
      <c r="BL37" s="1">
        <v>12.0</v>
      </c>
      <c r="BM37" s="1">
        <v>1.0</v>
      </c>
      <c r="BN37" s="1">
        <v>81.0</v>
      </c>
    </row>
    <row r="38">
      <c r="A38" s="1">
        <v>40818.0</v>
      </c>
      <c r="B38" s="1">
        <v>1.0</v>
      </c>
      <c r="C38" s="1">
        <v>2002.0</v>
      </c>
      <c r="D38" s="3">
        <v>45958.48767361111</v>
      </c>
      <c r="E38" s="1" t="s">
        <v>106</v>
      </c>
      <c r="F38" s="1">
        <v>0.0</v>
      </c>
      <c r="G38" s="1">
        <v>0.0</v>
      </c>
      <c r="H38" s="1">
        <v>3.0</v>
      </c>
      <c r="I38" s="1">
        <v>1.0</v>
      </c>
      <c r="J38" s="1">
        <v>1.0</v>
      </c>
      <c r="K38" s="1">
        <v>2.0</v>
      </c>
      <c r="L38" s="1">
        <v>3.0</v>
      </c>
      <c r="M38" s="1">
        <v>3.0</v>
      </c>
      <c r="N38" s="1">
        <v>2.0</v>
      </c>
      <c r="O38" s="1">
        <v>2.0</v>
      </c>
      <c r="P38" s="1">
        <v>0.0</v>
      </c>
      <c r="Q38" s="1">
        <v>1.0</v>
      </c>
      <c r="R38" s="1">
        <v>3.0</v>
      </c>
      <c r="S38" s="1">
        <v>3.0</v>
      </c>
      <c r="T38" s="1">
        <v>4.0</v>
      </c>
      <c r="U38" s="1">
        <v>3.0</v>
      </c>
      <c r="V38" s="1">
        <v>4.0</v>
      </c>
      <c r="W38" s="1">
        <v>3.0</v>
      </c>
      <c r="X38" s="1">
        <v>2.0</v>
      </c>
      <c r="Y38" s="1">
        <v>3.0</v>
      </c>
      <c r="Z38" s="1">
        <v>4.0</v>
      </c>
      <c r="AA38" s="1">
        <v>13.0</v>
      </c>
      <c r="AB38" s="1">
        <v>15.0</v>
      </c>
      <c r="AC38" s="1">
        <v>2.0</v>
      </c>
      <c r="AD38" s="1">
        <v>5.0</v>
      </c>
      <c r="AE38" s="1">
        <v>8.0</v>
      </c>
      <c r="AF38" s="1">
        <v>2.0</v>
      </c>
      <c r="AG38" s="1">
        <v>4.0</v>
      </c>
      <c r="AH38" s="1">
        <v>7.0</v>
      </c>
      <c r="AI38" s="1">
        <v>10.0</v>
      </c>
      <c r="AJ38" s="1">
        <v>7.0</v>
      </c>
      <c r="AK38" s="1">
        <v>24.0</v>
      </c>
      <c r="AL38" s="1">
        <v>16.0</v>
      </c>
      <c r="AM38" s="1">
        <v>40.0</v>
      </c>
      <c r="AN38" s="1">
        <v>2.0</v>
      </c>
      <c r="AO38" s="1">
        <v>7.0</v>
      </c>
      <c r="AP38" s="1">
        <v>9.0</v>
      </c>
      <c r="AQ38" s="1">
        <v>5.0</v>
      </c>
      <c r="AR38" s="1">
        <v>12.0</v>
      </c>
      <c r="AS38" s="1">
        <v>8.0</v>
      </c>
      <c r="AT38" s="1">
        <v>14.0</v>
      </c>
      <c r="AU38" s="1">
        <v>9.0</v>
      </c>
      <c r="AV38" s="1">
        <v>1.0</v>
      </c>
      <c r="AW38" s="1">
        <v>7.0</v>
      </c>
      <c r="AX38" s="1">
        <v>10.0</v>
      </c>
      <c r="AY38" s="1">
        <v>19.0</v>
      </c>
      <c r="AZ38" s="1">
        <v>5.0</v>
      </c>
      <c r="BA38" s="1">
        <v>15.0</v>
      </c>
      <c r="BB38" s="1">
        <v>13.0</v>
      </c>
      <c r="BC38" s="1">
        <v>4.0</v>
      </c>
      <c r="BD38" s="1">
        <v>17.0</v>
      </c>
      <c r="BE38" s="1">
        <v>8.0</v>
      </c>
      <c r="BF38" s="1">
        <v>11.0</v>
      </c>
      <c r="BG38" s="1">
        <v>18.0</v>
      </c>
      <c r="BH38" s="1">
        <v>2.0</v>
      </c>
      <c r="BI38" s="1">
        <v>20.0</v>
      </c>
      <c r="BJ38" s="1">
        <v>12.0</v>
      </c>
      <c r="BK38" s="1">
        <v>6.0</v>
      </c>
      <c r="BL38" s="1">
        <v>3.0</v>
      </c>
      <c r="BM38" s="1">
        <v>16.0</v>
      </c>
      <c r="BN38" s="1">
        <v>69.0</v>
      </c>
    </row>
    <row r="39">
      <c r="A39" s="1">
        <v>40836.0</v>
      </c>
      <c r="B39" s="1">
        <v>1.0</v>
      </c>
      <c r="C39" s="1">
        <v>2004.0</v>
      </c>
      <c r="D39" s="3">
        <v>45958.51899305556</v>
      </c>
      <c r="E39" s="1" t="s">
        <v>107</v>
      </c>
      <c r="F39" s="1">
        <v>3.0</v>
      </c>
      <c r="G39" s="1">
        <v>3.0</v>
      </c>
      <c r="H39" s="1">
        <v>4.0</v>
      </c>
      <c r="I39" s="1">
        <v>4.0</v>
      </c>
      <c r="J39" s="1">
        <v>3.0</v>
      </c>
      <c r="K39" s="1">
        <v>2.0</v>
      </c>
      <c r="L39" s="1">
        <v>2.0</v>
      </c>
      <c r="M39" s="1">
        <v>3.0</v>
      </c>
      <c r="N39" s="1">
        <v>2.0</v>
      </c>
      <c r="O39" s="1">
        <v>2.0</v>
      </c>
      <c r="P39" s="1">
        <v>4.0</v>
      </c>
      <c r="Q39" s="1">
        <v>1.0</v>
      </c>
      <c r="R39" s="1">
        <v>1.0</v>
      </c>
      <c r="S39" s="1">
        <v>2.0</v>
      </c>
      <c r="T39" s="1">
        <v>3.0</v>
      </c>
      <c r="U39" s="1">
        <v>2.0</v>
      </c>
      <c r="V39" s="1">
        <v>3.0</v>
      </c>
      <c r="W39" s="1">
        <v>4.0</v>
      </c>
      <c r="X39" s="1">
        <v>1.0</v>
      </c>
      <c r="Y39" s="1">
        <v>3.0</v>
      </c>
      <c r="Z39" s="1">
        <v>3.0</v>
      </c>
      <c r="AA39" s="1">
        <v>9.0</v>
      </c>
      <c r="AB39" s="1">
        <v>3.0</v>
      </c>
      <c r="AC39" s="1">
        <v>3.0</v>
      </c>
      <c r="AD39" s="1">
        <v>5.0</v>
      </c>
      <c r="AE39" s="1">
        <v>7.0</v>
      </c>
      <c r="AF39" s="1">
        <v>2.0</v>
      </c>
      <c r="AG39" s="1">
        <v>1.0</v>
      </c>
      <c r="AH39" s="1">
        <v>6.0</v>
      </c>
      <c r="AI39" s="1">
        <v>8.0</v>
      </c>
      <c r="AJ39" s="1">
        <v>2.0</v>
      </c>
      <c r="AK39" s="1">
        <v>9.0</v>
      </c>
      <c r="AL39" s="1">
        <v>3.0</v>
      </c>
      <c r="AM39" s="1">
        <v>3.0</v>
      </c>
      <c r="AN39" s="1">
        <v>2.0</v>
      </c>
      <c r="AO39" s="1">
        <v>4.0</v>
      </c>
      <c r="AP39" s="1">
        <v>12.0</v>
      </c>
      <c r="AQ39" s="1">
        <v>2.0</v>
      </c>
      <c r="AR39" s="1">
        <v>5.0</v>
      </c>
      <c r="AS39" s="1">
        <v>3.0</v>
      </c>
      <c r="AT39" s="1">
        <v>15.0</v>
      </c>
      <c r="AU39" s="1">
        <v>8.0</v>
      </c>
      <c r="AV39" s="1">
        <v>10.0</v>
      </c>
      <c r="AW39" s="1">
        <v>7.0</v>
      </c>
      <c r="AX39" s="1">
        <v>4.0</v>
      </c>
      <c r="AY39" s="1">
        <v>3.0</v>
      </c>
      <c r="AZ39" s="1">
        <v>5.0</v>
      </c>
      <c r="BA39" s="1">
        <v>19.0</v>
      </c>
      <c r="BB39" s="1">
        <v>14.0</v>
      </c>
      <c r="BC39" s="1">
        <v>20.0</v>
      </c>
      <c r="BD39" s="1">
        <v>12.0</v>
      </c>
      <c r="BE39" s="1">
        <v>6.0</v>
      </c>
      <c r="BF39" s="1">
        <v>13.0</v>
      </c>
      <c r="BG39" s="1">
        <v>9.0</v>
      </c>
      <c r="BH39" s="1">
        <v>17.0</v>
      </c>
      <c r="BI39" s="1">
        <v>18.0</v>
      </c>
      <c r="BJ39" s="1">
        <v>1.0</v>
      </c>
      <c r="BK39" s="1">
        <v>11.0</v>
      </c>
      <c r="BL39" s="1">
        <v>16.0</v>
      </c>
      <c r="BM39" s="1">
        <v>2.0</v>
      </c>
      <c r="BN39" s="1">
        <v>37.0</v>
      </c>
    </row>
    <row r="40">
      <c r="A40" s="1">
        <v>40687.0</v>
      </c>
      <c r="B40" s="1">
        <v>0.0</v>
      </c>
      <c r="C40" s="1">
        <v>2002.0</v>
      </c>
      <c r="D40" s="3">
        <v>45958.594722222224</v>
      </c>
      <c r="E40" s="1" t="s">
        <v>104</v>
      </c>
      <c r="F40" s="1">
        <v>4.0</v>
      </c>
      <c r="G40" s="1">
        <v>1.0</v>
      </c>
      <c r="H40" s="1">
        <v>2.0</v>
      </c>
      <c r="I40" s="1">
        <v>1.0</v>
      </c>
      <c r="J40" s="1">
        <v>2.0</v>
      </c>
      <c r="K40" s="1">
        <v>3.0</v>
      </c>
      <c r="L40" s="1">
        <v>3.0</v>
      </c>
      <c r="M40" s="1">
        <v>4.0</v>
      </c>
      <c r="N40" s="1">
        <v>0.0</v>
      </c>
      <c r="O40" s="1">
        <v>2.0</v>
      </c>
      <c r="P40" s="1">
        <v>1.0</v>
      </c>
      <c r="Q40" s="1">
        <v>1.0</v>
      </c>
      <c r="R40" s="1">
        <v>4.0</v>
      </c>
      <c r="S40" s="1">
        <v>3.0</v>
      </c>
      <c r="T40" s="1">
        <v>3.0</v>
      </c>
      <c r="U40" s="1">
        <v>3.0</v>
      </c>
      <c r="V40" s="1">
        <v>0.0</v>
      </c>
      <c r="W40" s="1">
        <v>3.0</v>
      </c>
      <c r="X40" s="1">
        <v>2.0</v>
      </c>
      <c r="Y40" s="1">
        <v>0.0</v>
      </c>
      <c r="Z40" s="1">
        <v>16.0</v>
      </c>
      <c r="AA40" s="1">
        <v>33.0</v>
      </c>
      <c r="AB40" s="1">
        <v>7.0</v>
      </c>
      <c r="AC40" s="1">
        <v>11.0</v>
      </c>
      <c r="AD40" s="1">
        <v>13.0</v>
      </c>
      <c r="AE40" s="1">
        <v>10.0</v>
      </c>
      <c r="AF40" s="1">
        <v>9.0</v>
      </c>
      <c r="AG40" s="1">
        <v>4.0</v>
      </c>
      <c r="AH40" s="1">
        <v>14.0</v>
      </c>
      <c r="AI40" s="1">
        <v>33.0</v>
      </c>
      <c r="AJ40" s="1">
        <v>9.0</v>
      </c>
      <c r="AK40" s="1">
        <v>13.0</v>
      </c>
      <c r="AL40" s="1">
        <v>16.0</v>
      </c>
      <c r="AM40" s="1">
        <v>7.0</v>
      </c>
      <c r="AN40" s="1">
        <v>9.0</v>
      </c>
      <c r="AO40" s="1">
        <v>5.0</v>
      </c>
      <c r="AP40" s="1">
        <v>19.0</v>
      </c>
      <c r="AQ40" s="1">
        <v>8.0</v>
      </c>
      <c r="AR40" s="1">
        <v>14.0</v>
      </c>
      <c r="AS40" s="1">
        <v>13.0</v>
      </c>
      <c r="AT40" s="1">
        <v>1.0</v>
      </c>
      <c r="AU40" s="1">
        <v>8.0</v>
      </c>
      <c r="AV40" s="1">
        <v>2.0</v>
      </c>
      <c r="AW40" s="1">
        <v>16.0</v>
      </c>
      <c r="AX40" s="1">
        <v>3.0</v>
      </c>
      <c r="AY40" s="1">
        <v>12.0</v>
      </c>
      <c r="AZ40" s="1">
        <v>6.0</v>
      </c>
      <c r="BA40" s="1">
        <v>13.0</v>
      </c>
      <c r="BB40" s="1">
        <v>20.0</v>
      </c>
      <c r="BC40" s="1">
        <v>10.0</v>
      </c>
      <c r="BD40" s="1">
        <v>18.0</v>
      </c>
      <c r="BE40" s="1">
        <v>5.0</v>
      </c>
      <c r="BF40" s="1">
        <v>9.0</v>
      </c>
      <c r="BG40" s="1">
        <v>4.0</v>
      </c>
      <c r="BH40" s="1">
        <v>17.0</v>
      </c>
      <c r="BI40" s="1">
        <v>11.0</v>
      </c>
      <c r="BJ40" s="1">
        <v>15.0</v>
      </c>
      <c r="BK40" s="1">
        <v>19.0</v>
      </c>
      <c r="BL40" s="1">
        <v>14.0</v>
      </c>
      <c r="BM40" s="1">
        <v>7.0</v>
      </c>
      <c r="BN40" s="1">
        <v>52.0</v>
      </c>
    </row>
    <row r="41">
      <c r="A41" s="1">
        <v>40902.0</v>
      </c>
      <c r="B41" s="1">
        <v>0.0</v>
      </c>
      <c r="C41" s="1">
        <v>2003.0</v>
      </c>
      <c r="D41" s="3">
        <v>45958.59679398148</v>
      </c>
      <c r="E41" s="1" t="s">
        <v>108</v>
      </c>
      <c r="F41" s="1">
        <v>2.0</v>
      </c>
      <c r="G41" s="1">
        <v>3.0</v>
      </c>
      <c r="H41" s="1">
        <v>2.0</v>
      </c>
      <c r="I41" s="1">
        <v>3.0</v>
      </c>
      <c r="J41" s="1">
        <v>1.0</v>
      </c>
      <c r="K41" s="1">
        <v>2.0</v>
      </c>
      <c r="L41" s="1">
        <v>1.0</v>
      </c>
      <c r="M41" s="1">
        <v>2.0</v>
      </c>
      <c r="N41" s="1">
        <v>2.0</v>
      </c>
      <c r="O41" s="1">
        <v>3.0</v>
      </c>
      <c r="P41" s="1">
        <v>3.0</v>
      </c>
      <c r="Q41" s="1">
        <v>2.0</v>
      </c>
      <c r="R41" s="1">
        <v>2.0</v>
      </c>
      <c r="S41" s="1">
        <v>2.0</v>
      </c>
      <c r="T41" s="1">
        <v>1.0</v>
      </c>
      <c r="U41" s="1">
        <v>3.0</v>
      </c>
      <c r="V41" s="1">
        <v>3.0</v>
      </c>
      <c r="W41" s="1">
        <v>4.0</v>
      </c>
      <c r="X41" s="1">
        <v>3.0</v>
      </c>
      <c r="Y41" s="1">
        <v>3.0</v>
      </c>
      <c r="Z41" s="1">
        <v>5.0</v>
      </c>
      <c r="AA41" s="1">
        <v>15.0</v>
      </c>
      <c r="AB41" s="1">
        <v>5.0</v>
      </c>
      <c r="AC41" s="1">
        <v>5.0</v>
      </c>
      <c r="AD41" s="1">
        <v>8.0</v>
      </c>
      <c r="AE41" s="1">
        <v>10.0</v>
      </c>
      <c r="AF41" s="1">
        <v>2.0</v>
      </c>
      <c r="AG41" s="1">
        <v>3.0</v>
      </c>
      <c r="AH41" s="1">
        <v>8.0</v>
      </c>
      <c r="AI41" s="1">
        <v>12.0</v>
      </c>
      <c r="AJ41" s="1">
        <v>7.0</v>
      </c>
      <c r="AK41" s="1">
        <v>11.0</v>
      </c>
      <c r="AL41" s="1">
        <v>14.0</v>
      </c>
      <c r="AM41" s="1">
        <v>3.0</v>
      </c>
      <c r="AN41" s="1">
        <v>3.0</v>
      </c>
      <c r="AO41" s="1">
        <v>15.0</v>
      </c>
      <c r="AP41" s="1">
        <v>12.0</v>
      </c>
      <c r="AQ41" s="1">
        <v>3.0</v>
      </c>
      <c r="AR41" s="1">
        <v>17.0</v>
      </c>
      <c r="AS41" s="1">
        <v>9.0</v>
      </c>
      <c r="AT41" s="1">
        <v>11.0</v>
      </c>
      <c r="AU41" s="1">
        <v>18.0</v>
      </c>
      <c r="AV41" s="1">
        <v>2.0</v>
      </c>
      <c r="AW41" s="1">
        <v>16.0</v>
      </c>
      <c r="AX41" s="1">
        <v>14.0</v>
      </c>
      <c r="AY41" s="1">
        <v>6.0</v>
      </c>
      <c r="AZ41" s="1">
        <v>7.0</v>
      </c>
      <c r="BA41" s="1">
        <v>12.0</v>
      </c>
      <c r="BB41" s="1">
        <v>5.0</v>
      </c>
      <c r="BC41" s="1">
        <v>8.0</v>
      </c>
      <c r="BD41" s="1">
        <v>20.0</v>
      </c>
      <c r="BE41" s="1">
        <v>19.0</v>
      </c>
      <c r="BF41" s="1">
        <v>9.0</v>
      </c>
      <c r="BG41" s="1">
        <v>10.0</v>
      </c>
      <c r="BH41" s="1">
        <v>17.0</v>
      </c>
      <c r="BI41" s="1">
        <v>1.0</v>
      </c>
      <c r="BJ41" s="1">
        <v>13.0</v>
      </c>
      <c r="BK41" s="1">
        <v>4.0</v>
      </c>
      <c r="BL41" s="1">
        <v>3.0</v>
      </c>
      <c r="BM41" s="1">
        <v>15.0</v>
      </c>
      <c r="BN41" s="1">
        <v>29.0</v>
      </c>
    </row>
    <row r="42">
      <c r="A42" s="1">
        <v>40912.0</v>
      </c>
      <c r="B42" s="1">
        <v>0.0</v>
      </c>
      <c r="C42" s="1">
        <v>2005.0</v>
      </c>
      <c r="D42" s="3">
        <v>45958.61258101852</v>
      </c>
      <c r="E42" s="1" t="s">
        <v>109</v>
      </c>
      <c r="F42" s="1">
        <v>3.0</v>
      </c>
      <c r="G42" s="1">
        <v>1.0</v>
      </c>
      <c r="H42" s="1">
        <v>3.0</v>
      </c>
      <c r="I42" s="1">
        <v>2.0</v>
      </c>
      <c r="J42" s="1">
        <v>2.0</v>
      </c>
      <c r="K42" s="1">
        <v>3.0</v>
      </c>
      <c r="L42" s="1">
        <v>2.0</v>
      </c>
      <c r="M42" s="1">
        <v>0.0</v>
      </c>
      <c r="N42" s="1">
        <v>2.0</v>
      </c>
      <c r="O42" s="1">
        <v>2.0</v>
      </c>
      <c r="P42" s="1">
        <v>2.0</v>
      </c>
      <c r="Q42" s="1">
        <v>2.0</v>
      </c>
      <c r="R42" s="1">
        <v>2.0</v>
      </c>
      <c r="S42" s="1">
        <v>2.0</v>
      </c>
      <c r="T42" s="1">
        <v>3.0</v>
      </c>
      <c r="U42" s="1">
        <v>2.0</v>
      </c>
      <c r="V42" s="1">
        <v>4.0</v>
      </c>
      <c r="W42" s="1">
        <v>2.0</v>
      </c>
      <c r="X42" s="1">
        <v>2.0</v>
      </c>
      <c r="Y42" s="1">
        <v>2.0</v>
      </c>
      <c r="Z42" s="1">
        <v>12.0</v>
      </c>
      <c r="AA42" s="1">
        <v>20.0</v>
      </c>
      <c r="AB42" s="1">
        <v>4.0</v>
      </c>
      <c r="AC42" s="1">
        <v>3.0</v>
      </c>
      <c r="AD42" s="1">
        <v>12.0</v>
      </c>
      <c r="AE42" s="1">
        <v>30.0</v>
      </c>
      <c r="AF42" s="1">
        <v>12.0</v>
      </c>
      <c r="AG42" s="1">
        <v>8.0</v>
      </c>
      <c r="AH42" s="1">
        <v>4.0</v>
      </c>
      <c r="AI42" s="1">
        <v>13.0</v>
      </c>
      <c r="AJ42" s="1">
        <v>7.0</v>
      </c>
      <c r="AK42" s="1">
        <v>26.0</v>
      </c>
      <c r="AL42" s="1">
        <v>16.0</v>
      </c>
      <c r="AM42" s="1">
        <v>24.0</v>
      </c>
      <c r="AN42" s="1">
        <v>2.0</v>
      </c>
      <c r="AO42" s="1">
        <v>14.0</v>
      </c>
      <c r="AP42" s="1">
        <v>9.0</v>
      </c>
      <c r="AQ42" s="1">
        <v>74.0</v>
      </c>
      <c r="AR42" s="1">
        <v>6.0</v>
      </c>
      <c r="AS42" s="1">
        <v>62.0</v>
      </c>
      <c r="AT42" s="1">
        <v>15.0</v>
      </c>
      <c r="AU42" s="1">
        <v>3.0</v>
      </c>
      <c r="AV42" s="1">
        <v>8.0</v>
      </c>
      <c r="AW42" s="1">
        <v>13.0</v>
      </c>
      <c r="AX42" s="1">
        <v>12.0</v>
      </c>
      <c r="AY42" s="1">
        <v>11.0</v>
      </c>
      <c r="AZ42" s="1">
        <v>1.0</v>
      </c>
      <c r="BA42" s="1">
        <v>10.0</v>
      </c>
      <c r="BB42" s="1">
        <v>9.0</v>
      </c>
      <c r="BC42" s="1">
        <v>16.0</v>
      </c>
      <c r="BD42" s="1">
        <v>18.0</v>
      </c>
      <c r="BE42" s="1">
        <v>19.0</v>
      </c>
      <c r="BF42" s="1">
        <v>2.0</v>
      </c>
      <c r="BG42" s="1">
        <v>7.0</v>
      </c>
      <c r="BH42" s="1">
        <v>14.0</v>
      </c>
      <c r="BI42" s="1">
        <v>17.0</v>
      </c>
      <c r="BJ42" s="1">
        <v>20.0</v>
      </c>
      <c r="BK42" s="1">
        <v>5.0</v>
      </c>
      <c r="BL42" s="1">
        <v>4.0</v>
      </c>
      <c r="BM42" s="1">
        <v>6.0</v>
      </c>
      <c r="BN42" s="1">
        <v>54.0</v>
      </c>
    </row>
    <row r="43">
      <c r="A43" s="1">
        <v>40913.0</v>
      </c>
      <c r="B43" s="1">
        <v>1.0</v>
      </c>
      <c r="C43" s="1">
        <v>1995.0</v>
      </c>
      <c r="D43" s="3">
        <v>45958.61435185185</v>
      </c>
      <c r="E43" s="1" t="s">
        <v>109</v>
      </c>
      <c r="F43" s="1">
        <v>3.0</v>
      </c>
      <c r="G43" s="1">
        <v>3.0</v>
      </c>
      <c r="H43" s="1">
        <v>4.0</v>
      </c>
      <c r="I43" s="1">
        <v>4.0</v>
      </c>
      <c r="J43" s="1">
        <v>0.0</v>
      </c>
      <c r="K43" s="1">
        <v>3.0</v>
      </c>
      <c r="L43" s="1">
        <v>2.0</v>
      </c>
      <c r="M43" s="1">
        <v>2.0</v>
      </c>
      <c r="N43" s="1">
        <v>2.0</v>
      </c>
      <c r="O43" s="1">
        <v>4.0</v>
      </c>
      <c r="P43" s="1">
        <v>4.0</v>
      </c>
      <c r="Q43" s="1">
        <v>0.0</v>
      </c>
      <c r="R43" s="1">
        <v>2.0</v>
      </c>
      <c r="S43" s="1">
        <v>2.0</v>
      </c>
      <c r="T43" s="1">
        <v>2.0</v>
      </c>
      <c r="U43" s="1">
        <v>3.0</v>
      </c>
      <c r="V43" s="1">
        <v>0.0</v>
      </c>
      <c r="W43" s="1">
        <v>4.0</v>
      </c>
      <c r="X43" s="1">
        <v>3.0</v>
      </c>
      <c r="Y43" s="1">
        <v>1.0</v>
      </c>
      <c r="Z43" s="1">
        <v>5.0</v>
      </c>
      <c r="AA43" s="1">
        <v>8.0</v>
      </c>
      <c r="AB43" s="1">
        <v>4.0</v>
      </c>
      <c r="AC43" s="1">
        <v>7.0</v>
      </c>
      <c r="AD43" s="1">
        <v>8.0</v>
      </c>
      <c r="AE43" s="1">
        <v>15.0</v>
      </c>
      <c r="AF43" s="1">
        <v>3.0</v>
      </c>
      <c r="AG43" s="1">
        <v>4.0</v>
      </c>
      <c r="AH43" s="1">
        <v>11.0</v>
      </c>
      <c r="AI43" s="1">
        <v>13.0</v>
      </c>
      <c r="AJ43" s="1">
        <v>7.0</v>
      </c>
      <c r="AK43" s="1">
        <v>10.0</v>
      </c>
      <c r="AL43" s="1">
        <v>15.0</v>
      </c>
      <c r="AM43" s="1">
        <v>15.0</v>
      </c>
      <c r="AN43" s="1">
        <v>5.0</v>
      </c>
      <c r="AO43" s="1">
        <v>8.0</v>
      </c>
      <c r="AP43" s="1">
        <v>9.0</v>
      </c>
      <c r="AQ43" s="1">
        <v>3.0</v>
      </c>
      <c r="AR43" s="1">
        <v>9.0</v>
      </c>
      <c r="AS43" s="1">
        <v>7.0</v>
      </c>
      <c r="AT43" s="1">
        <v>7.0</v>
      </c>
      <c r="AU43" s="1">
        <v>17.0</v>
      </c>
      <c r="AV43" s="1">
        <v>8.0</v>
      </c>
      <c r="AW43" s="1">
        <v>3.0</v>
      </c>
      <c r="AX43" s="1">
        <v>14.0</v>
      </c>
      <c r="AY43" s="1">
        <v>6.0</v>
      </c>
      <c r="AZ43" s="1">
        <v>9.0</v>
      </c>
      <c r="BA43" s="1">
        <v>1.0</v>
      </c>
      <c r="BB43" s="1">
        <v>15.0</v>
      </c>
      <c r="BC43" s="1">
        <v>2.0</v>
      </c>
      <c r="BD43" s="1">
        <v>4.0</v>
      </c>
      <c r="BE43" s="1">
        <v>12.0</v>
      </c>
      <c r="BF43" s="1">
        <v>16.0</v>
      </c>
      <c r="BG43" s="1">
        <v>5.0</v>
      </c>
      <c r="BH43" s="1">
        <v>19.0</v>
      </c>
      <c r="BI43" s="1">
        <v>11.0</v>
      </c>
      <c r="BJ43" s="1">
        <v>13.0</v>
      </c>
      <c r="BK43" s="1">
        <v>10.0</v>
      </c>
      <c r="BL43" s="1">
        <v>20.0</v>
      </c>
      <c r="BM43" s="1">
        <v>18.0</v>
      </c>
      <c r="BN43" s="1">
        <v>53.0</v>
      </c>
    </row>
    <row r="44">
      <c r="A44" s="1">
        <v>40951.0</v>
      </c>
      <c r="B44" s="1">
        <v>0.0</v>
      </c>
      <c r="C44" s="1">
        <v>2003.0</v>
      </c>
      <c r="D44" s="3">
        <v>45958.688043981485</v>
      </c>
      <c r="F44" s="1">
        <v>0.0</v>
      </c>
      <c r="G44" s="1">
        <v>2.0</v>
      </c>
      <c r="H44" s="1">
        <v>0.0</v>
      </c>
      <c r="I44" s="1">
        <v>1.0</v>
      </c>
      <c r="J44" s="1">
        <v>0.0</v>
      </c>
      <c r="K44" s="1">
        <v>3.0</v>
      </c>
      <c r="L44" s="1">
        <v>3.0</v>
      </c>
      <c r="M44" s="1">
        <v>3.0</v>
      </c>
      <c r="N44" s="1">
        <v>2.0</v>
      </c>
      <c r="O44" s="1">
        <v>3.0</v>
      </c>
      <c r="P44" s="1">
        <v>3.0</v>
      </c>
      <c r="Q44" s="1">
        <v>2.0</v>
      </c>
      <c r="R44" s="1">
        <v>2.0</v>
      </c>
      <c r="S44" s="1">
        <v>4.0</v>
      </c>
      <c r="T44" s="1">
        <v>3.0</v>
      </c>
      <c r="U44" s="1">
        <v>3.0</v>
      </c>
      <c r="V44" s="1">
        <v>3.0</v>
      </c>
      <c r="W44" s="1">
        <v>2.0</v>
      </c>
      <c r="X44" s="1">
        <v>2.0</v>
      </c>
      <c r="Y44" s="1">
        <v>3.0</v>
      </c>
      <c r="Z44" s="1">
        <v>4.0</v>
      </c>
      <c r="AA44" s="1">
        <v>6.0</v>
      </c>
      <c r="AB44" s="1">
        <v>4.0</v>
      </c>
      <c r="AC44" s="1">
        <v>3.0</v>
      </c>
      <c r="AD44" s="1">
        <v>4.0</v>
      </c>
      <c r="AE44" s="1">
        <v>6.0</v>
      </c>
      <c r="AF44" s="1">
        <v>3.0</v>
      </c>
      <c r="AG44" s="1">
        <v>3.0</v>
      </c>
      <c r="AH44" s="1">
        <v>7.0</v>
      </c>
      <c r="AI44" s="1">
        <v>4.0</v>
      </c>
      <c r="AJ44" s="1">
        <v>6.0</v>
      </c>
      <c r="AK44" s="1">
        <v>11.0</v>
      </c>
      <c r="AL44" s="1">
        <v>5.0</v>
      </c>
      <c r="AM44" s="1">
        <v>4.0</v>
      </c>
      <c r="AN44" s="1">
        <v>3.0</v>
      </c>
      <c r="AO44" s="1">
        <v>4.0</v>
      </c>
      <c r="AP44" s="1">
        <v>6.0</v>
      </c>
      <c r="AQ44" s="1">
        <v>4.0</v>
      </c>
      <c r="AR44" s="1">
        <v>6.0</v>
      </c>
      <c r="AS44" s="1">
        <v>4.0</v>
      </c>
      <c r="AT44" s="1">
        <v>8.0</v>
      </c>
      <c r="AU44" s="1">
        <v>6.0</v>
      </c>
      <c r="AV44" s="1">
        <v>2.0</v>
      </c>
      <c r="AW44" s="1">
        <v>7.0</v>
      </c>
      <c r="AX44" s="1">
        <v>1.0</v>
      </c>
      <c r="AY44" s="1">
        <v>3.0</v>
      </c>
      <c r="AZ44" s="1">
        <v>4.0</v>
      </c>
      <c r="BA44" s="1">
        <v>13.0</v>
      </c>
      <c r="BB44" s="1">
        <v>19.0</v>
      </c>
      <c r="BC44" s="1">
        <v>5.0</v>
      </c>
      <c r="BD44" s="1">
        <v>20.0</v>
      </c>
      <c r="BE44" s="1">
        <v>10.0</v>
      </c>
      <c r="BF44" s="1">
        <v>15.0</v>
      </c>
      <c r="BG44" s="1">
        <v>16.0</v>
      </c>
      <c r="BH44" s="1">
        <v>18.0</v>
      </c>
      <c r="BI44" s="1">
        <v>17.0</v>
      </c>
      <c r="BJ44" s="1">
        <v>9.0</v>
      </c>
      <c r="BK44" s="1">
        <v>11.0</v>
      </c>
      <c r="BL44" s="1">
        <v>14.0</v>
      </c>
      <c r="BM44" s="1">
        <v>12.0</v>
      </c>
      <c r="BN44" s="1">
        <v>65.0</v>
      </c>
    </row>
    <row r="45">
      <c r="A45" s="1">
        <v>40988.0</v>
      </c>
      <c r="B45" s="1">
        <v>0.0</v>
      </c>
      <c r="C45" s="1">
        <v>1997.0</v>
      </c>
      <c r="D45" s="3">
        <v>45958.736759259256</v>
      </c>
      <c r="E45" s="1" t="s">
        <v>104</v>
      </c>
      <c r="F45" s="1">
        <v>3.0</v>
      </c>
      <c r="G45" s="1">
        <v>3.0</v>
      </c>
      <c r="H45" s="1">
        <v>3.0</v>
      </c>
      <c r="I45" s="1">
        <v>4.0</v>
      </c>
      <c r="J45" s="1">
        <v>0.0</v>
      </c>
      <c r="K45" s="1">
        <v>2.0</v>
      </c>
      <c r="L45" s="1">
        <v>1.0</v>
      </c>
      <c r="M45" s="1">
        <v>3.0</v>
      </c>
      <c r="N45" s="1">
        <v>0.0</v>
      </c>
      <c r="O45" s="1">
        <v>0.0</v>
      </c>
      <c r="P45" s="1">
        <v>3.0</v>
      </c>
      <c r="Q45" s="1">
        <v>1.0</v>
      </c>
      <c r="R45" s="1">
        <v>3.0</v>
      </c>
      <c r="S45" s="1">
        <v>3.0</v>
      </c>
      <c r="T45" s="1">
        <v>3.0</v>
      </c>
      <c r="U45" s="1">
        <v>4.0</v>
      </c>
      <c r="V45" s="1">
        <v>3.0</v>
      </c>
      <c r="W45" s="1">
        <v>3.0</v>
      </c>
      <c r="X45" s="1">
        <v>2.0</v>
      </c>
      <c r="Y45" s="1">
        <v>3.0</v>
      </c>
      <c r="Z45" s="1">
        <v>2.0</v>
      </c>
      <c r="AA45" s="1">
        <v>14.0</v>
      </c>
      <c r="AB45" s="1">
        <v>3.0</v>
      </c>
      <c r="AC45" s="1">
        <v>3.0</v>
      </c>
      <c r="AD45" s="1">
        <v>16.0</v>
      </c>
      <c r="AE45" s="1">
        <v>4.0</v>
      </c>
      <c r="AF45" s="1">
        <v>2.0</v>
      </c>
      <c r="AG45" s="1">
        <v>1.0</v>
      </c>
      <c r="AH45" s="1">
        <v>5.0</v>
      </c>
      <c r="AI45" s="1">
        <v>6.0</v>
      </c>
      <c r="AJ45" s="1">
        <v>3.0</v>
      </c>
      <c r="AK45" s="1">
        <v>14.0</v>
      </c>
      <c r="AL45" s="1">
        <v>4.0</v>
      </c>
      <c r="AM45" s="1">
        <v>25.0</v>
      </c>
      <c r="AN45" s="1">
        <v>2.0</v>
      </c>
      <c r="AO45" s="1">
        <v>5.0</v>
      </c>
      <c r="AP45" s="1">
        <v>5.0</v>
      </c>
      <c r="AQ45" s="1">
        <v>2.0</v>
      </c>
      <c r="AR45" s="1">
        <v>6.0</v>
      </c>
      <c r="AS45" s="1">
        <v>4.0</v>
      </c>
      <c r="AT45" s="1">
        <v>8.0</v>
      </c>
      <c r="AU45" s="1">
        <v>2.0</v>
      </c>
      <c r="AV45" s="1">
        <v>6.0</v>
      </c>
      <c r="AW45" s="1">
        <v>14.0</v>
      </c>
      <c r="AX45" s="1">
        <v>4.0</v>
      </c>
      <c r="AY45" s="1">
        <v>11.0</v>
      </c>
      <c r="AZ45" s="1">
        <v>3.0</v>
      </c>
      <c r="BA45" s="1">
        <v>19.0</v>
      </c>
      <c r="BB45" s="1">
        <v>7.0</v>
      </c>
      <c r="BC45" s="1">
        <v>10.0</v>
      </c>
      <c r="BD45" s="1">
        <v>20.0</v>
      </c>
      <c r="BE45" s="1">
        <v>17.0</v>
      </c>
      <c r="BF45" s="1">
        <v>12.0</v>
      </c>
      <c r="BG45" s="1">
        <v>16.0</v>
      </c>
      <c r="BH45" s="1">
        <v>13.0</v>
      </c>
      <c r="BI45" s="1">
        <v>1.0</v>
      </c>
      <c r="BJ45" s="1">
        <v>5.0</v>
      </c>
      <c r="BK45" s="1">
        <v>15.0</v>
      </c>
      <c r="BL45" s="1">
        <v>18.0</v>
      </c>
      <c r="BM45" s="1">
        <v>9.0</v>
      </c>
      <c r="BN45" s="1">
        <v>60.0</v>
      </c>
    </row>
    <row r="46">
      <c r="A46" s="1">
        <v>41007.0</v>
      </c>
      <c r="B46" s="1">
        <v>0.0</v>
      </c>
      <c r="C46" s="1">
        <v>1996.0</v>
      </c>
      <c r="D46" s="3">
        <v>45958.764502314814</v>
      </c>
      <c r="E46" s="1" t="s">
        <v>104</v>
      </c>
      <c r="F46" s="1">
        <v>4.0</v>
      </c>
      <c r="G46" s="1">
        <v>0.0</v>
      </c>
      <c r="H46" s="1">
        <v>3.0</v>
      </c>
      <c r="I46" s="1">
        <v>0.0</v>
      </c>
      <c r="J46" s="1">
        <v>0.0</v>
      </c>
      <c r="K46" s="1">
        <v>1.0</v>
      </c>
      <c r="L46" s="1">
        <v>1.0</v>
      </c>
      <c r="M46" s="1">
        <v>3.0</v>
      </c>
      <c r="N46" s="1">
        <v>3.0</v>
      </c>
      <c r="O46" s="1">
        <v>0.0</v>
      </c>
      <c r="P46" s="1">
        <v>3.0</v>
      </c>
      <c r="Q46" s="1">
        <v>0.0</v>
      </c>
      <c r="R46" s="1">
        <v>4.0</v>
      </c>
      <c r="S46" s="1">
        <v>3.0</v>
      </c>
      <c r="T46" s="1">
        <v>2.0</v>
      </c>
      <c r="U46" s="1">
        <v>3.0</v>
      </c>
      <c r="V46" s="1">
        <v>3.0</v>
      </c>
      <c r="W46" s="1">
        <v>4.0</v>
      </c>
      <c r="X46" s="1">
        <v>3.0</v>
      </c>
      <c r="Y46" s="1">
        <v>4.0</v>
      </c>
      <c r="Z46" s="1">
        <v>4.0</v>
      </c>
      <c r="AA46" s="1">
        <v>12.0</v>
      </c>
      <c r="AB46" s="1">
        <v>5.0</v>
      </c>
      <c r="AC46" s="1">
        <v>5.0</v>
      </c>
      <c r="AD46" s="1">
        <v>12.0</v>
      </c>
      <c r="AE46" s="1">
        <v>6.0</v>
      </c>
      <c r="AF46" s="1">
        <v>3.0</v>
      </c>
      <c r="AG46" s="1">
        <v>4.0</v>
      </c>
      <c r="AH46" s="1">
        <v>7.0</v>
      </c>
      <c r="AI46" s="1">
        <v>10.0</v>
      </c>
      <c r="AJ46" s="1">
        <v>6.0</v>
      </c>
      <c r="AK46" s="1">
        <v>22.0</v>
      </c>
      <c r="AL46" s="1">
        <v>7.0</v>
      </c>
      <c r="AM46" s="1">
        <v>5.0</v>
      </c>
      <c r="AN46" s="1">
        <v>8.0</v>
      </c>
      <c r="AO46" s="1">
        <v>5.0</v>
      </c>
      <c r="AP46" s="1">
        <v>7.0</v>
      </c>
      <c r="AQ46" s="1">
        <v>3.0</v>
      </c>
      <c r="AR46" s="1">
        <v>6.0</v>
      </c>
      <c r="AS46" s="1">
        <v>3.0</v>
      </c>
      <c r="AT46" s="1">
        <v>4.0</v>
      </c>
      <c r="AU46" s="1">
        <v>7.0</v>
      </c>
      <c r="AV46" s="1">
        <v>14.0</v>
      </c>
      <c r="AW46" s="1">
        <v>13.0</v>
      </c>
      <c r="AX46" s="1">
        <v>1.0</v>
      </c>
      <c r="AY46" s="1">
        <v>11.0</v>
      </c>
      <c r="AZ46" s="1">
        <v>9.0</v>
      </c>
      <c r="BA46" s="1">
        <v>2.0</v>
      </c>
      <c r="BB46" s="1">
        <v>16.0</v>
      </c>
      <c r="BC46" s="1">
        <v>10.0</v>
      </c>
      <c r="BD46" s="1">
        <v>5.0</v>
      </c>
      <c r="BE46" s="1">
        <v>15.0</v>
      </c>
      <c r="BF46" s="1">
        <v>3.0</v>
      </c>
      <c r="BG46" s="1">
        <v>12.0</v>
      </c>
      <c r="BH46" s="1">
        <v>8.0</v>
      </c>
      <c r="BI46" s="1">
        <v>18.0</v>
      </c>
      <c r="BJ46" s="1">
        <v>19.0</v>
      </c>
      <c r="BK46" s="1">
        <v>17.0</v>
      </c>
      <c r="BL46" s="1">
        <v>6.0</v>
      </c>
      <c r="BM46" s="1">
        <v>20.0</v>
      </c>
      <c r="BN46" s="1">
        <v>64.0</v>
      </c>
    </row>
    <row r="47">
      <c r="A47" s="1">
        <v>41072.0</v>
      </c>
      <c r="B47" s="1">
        <v>0.0</v>
      </c>
      <c r="C47" s="1">
        <v>1998.0</v>
      </c>
      <c r="D47" s="3">
        <v>45958.91594907407</v>
      </c>
      <c r="E47" s="1" t="s">
        <v>110</v>
      </c>
      <c r="F47" s="1">
        <v>4.0</v>
      </c>
      <c r="G47" s="1">
        <v>2.0</v>
      </c>
      <c r="H47" s="1">
        <v>4.0</v>
      </c>
      <c r="I47" s="1">
        <v>4.0</v>
      </c>
      <c r="J47" s="1">
        <v>1.0</v>
      </c>
      <c r="K47" s="1">
        <v>2.0</v>
      </c>
      <c r="L47" s="1">
        <v>0.0</v>
      </c>
      <c r="M47" s="1">
        <v>3.0</v>
      </c>
      <c r="N47" s="1">
        <v>2.0</v>
      </c>
      <c r="O47" s="1">
        <v>0.0</v>
      </c>
      <c r="P47" s="1">
        <v>4.0</v>
      </c>
      <c r="Q47" s="1">
        <v>1.0</v>
      </c>
      <c r="R47" s="1">
        <v>4.0</v>
      </c>
      <c r="S47" s="1">
        <v>1.0</v>
      </c>
      <c r="T47" s="1">
        <v>4.0</v>
      </c>
      <c r="U47" s="1">
        <v>4.0</v>
      </c>
      <c r="V47" s="1">
        <v>3.0</v>
      </c>
      <c r="W47" s="1">
        <v>3.0</v>
      </c>
      <c r="X47" s="1">
        <v>1.0</v>
      </c>
      <c r="Y47" s="1">
        <v>3.0</v>
      </c>
      <c r="Z47" s="1">
        <v>2.0</v>
      </c>
      <c r="AA47" s="1">
        <v>10.0</v>
      </c>
      <c r="AB47" s="1">
        <v>3.0</v>
      </c>
      <c r="AC47" s="1">
        <v>2.0</v>
      </c>
      <c r="AD47" s="1">
        <v>3.0</v>
      </c>
      <c r="AE47" s="1">
        <v>4.0</v>
      </c>
      <c r="AF47" s="1">
        <v>3.0</v>
      </c>
      <c r="AG47" s="1">
        <v>2.0</v>
      </c>
      <c r="AH47" s="1">
        <v>3.0</v>
      </c>
      <c r="AI47" s="1">
        <v>5.0</v>
      </c>
      <c r="AJ47" s="1">
        <v>2.0</v>
      </c>
      <c r="AK47" s="1">
        <v>6.0</v>
      </c>
      <c r="AL47" s="1">
        <v>2.0</v>
      </c>
      <c r="AM47" s="1">
        <v>3.0</v>
      </c>
      <c r="AN47" s="1">
        <v>1.0</v>
      </c>
      <c r="AO47" s="1">
        <v>3.0</v>
      </c>
      <c r="AP47" s="1">
        <v>5.0</v>
      </c>
      <c r="AQ47" s="1">
        <v>3.0</v>
      </c>
      <c r="AR47" s="1">
        <v>3.0</v>
      </c>
      <c r="AS47" s="1">
        <v>2.0</v>
      </c>
      <c r="AT47" s="1">
        <v>13.0</v>
      </c>
      <c r="AU47" s="1">
        <v>14.0</v>
      </c>
      <c r="AV47" s="1">
        <v>11.0</v>
      </c>
      <c r="AW47" s="1">
        <v>4.0</v>
      </c>
      <c r="AX47" s="1">
        <v>5.0</v>
      </c>
      <c r="AY47" s="1">
        <v>17.0</v>
      </c>
      <c r="AZ47" s="1">
        <v>1.0</v>
      </c>
      <c r="BA47" s="1">
        <v>6.0</v>
      </c>
      <c r="BB47" s="1">
        <v>8.0</v>
      </c>
      <c r="BC47" s="1">
        <v>7.0</v>
      </c>
      <c r="BD47" s="1">
        <v>10.0</v>
      </c>
      <c r="BE47" s="1">
        <v>16.0</v>
      </c>
      <c r="BF47" s="1">
        <v>2.0</v>
      </c>
      <c r="BG47" s="1">
        <v>19.0</v>
      </c>
      <c r="BH47" s="1">
        <v>9.0</v>
      </c>
      <c r="BI47" s="1">
        <v>3.0</v>
      </c>
      <c r="BJ47" s="1">
        <v>12.0</v>
      </c>
      <c r="BK47" s="1">
        <v>15.0</v>
      </c>
      <c r="BL47" s="1">
        <v>18.0</v>
      </c>
      <c r="BM47" s="1">
        <v>20.0</v>
      </c>
      <c r="BN47" s="1">
        <v>40.0</v>
      </c>
    </row>
    <row r="48">
      <c r="A48" s="1">
        <v>40822.0</v>
      </c>
      <c r="B48" s="1">
        <v>0.0</v>
      </c>
      <c r="C48" s="1">
        <v>2005.0</v>
      </c>
      <c r="D48" s="3">
        <v>45958.93140046296</v>
      </c>
      <c r="E48" s="1" t="s">
        <v>104</v>
      </c>
      <c r="F48" s="1">
        <v>3.0</v>
      </c>
      <c r="G48" s="1">
        <v>1.0</v>
      </c>
      <c r="H48" s="1">
        <v>2.0</v>
      </c>
      <c r="I48" s="1">
        <v>4.0</v>
      </c>
      <c r="J48" s="1">
        <v>2.0</v>
      </c>
      <c r="K48" s="1">
        <v>2.0</v>
      </c>
      <c r="L48" s="1">
        <v>4.0</v>
      </c>
      <c r="M48" s="1">
        <v>2.0</v>
      </c>
      <c r="N48" s="1">
        <v>2.0</v>
      </c>
      <c r="O48" s="1">
        <v>2.0</v>
      </c>
      <c r="P48" s="1">
        <v>3.0</v>
      </c>
      <c r="Q48" s="1">
        <v>2.0</v>
      </c>
      <c r="R48" s="1">
        <v>1.0</v>
      </c>
      <c r="S48" s="1">
        <v>3.0</v>
      </c>
      <c r="T48" s="1">
        <v>2.0</v>
      </c>
      <c r="U48" s="1">
        <v>2.0</v>
      </c>
      <c r="V48" s="1">
        <v>4.0</v>
      </c>
      <c r="W48" s="1">
        <v>2.0</v>
      </c>
      <c r="X48" s="1">
        <v>2.0</v>
      </c>
      <c r="Y48" s="1">
        <v>2.0</v>
      </c>
      <c r="Z48" s="1">
        <v>3.0</v>
      </c>
      <c r="AA48" s="1">
        <v>11.0</v>
      </c>
      <c r="AB48" s="1">
        <v>3.0</v>
      </c>
      <c r="AC48" s="1">
        <v>3.0</v>
      </c>
      <c r="AD48" s="1">
        <v>12.0</v>
      </c>
      <c r="AE48" s="1">
        <v>5.0</v>
      </c>
      <c r="AF48" s="1">
        <v>2.0</v>
      </c>
      <c r="AG48" s="1">
        <v>3.0</v>
      </c>
      <c r="AH48" s="1">
        <v>20.0</v>
      </c>
      <c r="AI48" s="1">
        <v>7.0</v>
      </c>
      <c r="AJ48" s="1">
        <v>3.0</v>
      </c>
      <c r="AK48" s="1">
        <v>9.0</v>
      </c>
      <c r="AL48" s="1">
        <v>5.0</v>
      </c>
      <c r="AM48" s="1">
        <v>4.0</v>
      </c>
      <c r="AN48" s="1">
        <v>2.0</v>
      </c>
      <c r="AO48" s="1">
        <v>4.0</v>
      </c>
      <c r="AP48" s="1">
        <v>5.0</v>
      </c>
      <c r="AQ48" s="1">
        <v>2.0</v>
      </c>
      <c r="AR48" s="1">
        <v>6.0</v>
      </c>
      <c r="AS48" s="1">
        <v>4.0</v>
      </c>
      <c r="AT48" s="1">
        <v>17.0</v>
      </c>
      <c r="AU48" s="1">
        <v>5.0</v>
      </c>
      <c r="AV48" s="1">
        <v>18.0</v>
      </c>
      <c r="AW48" s="1">
        <v>2.0</v>
      </c>
      <c r="AX48" s="1">
        <v>14.0</v>
      </c>
      <c r="AY48" s="1">
        <v>8.0</v>
      </c>
      <c r="AZ48" s="1">
        <v>1.0</v>
      </c>
      <c r="BA48" s="1">
        <v>12.0</v>
      </c>
      <c r="BB48" s="1">
        <v>13.0</v>
      </c>
      <c r="BC48" s="1">
        <v>15.0</v>
      </c>
      <c r="BD48" s="1">
        <v>11.0</v>
      </c>
      <c r="BE48" s="1">
        <v>4.0</v>
      </c>
      <c r="BF48" s="1">
        <v>6.0</v>
      </c>
      <c r="BG48" s="1">
        <v>9.0</v>
      </c>
      <c r="BH48" s="1">
        <v>20.0</v>
      </c>
      <c r="BI48" s="1">
        <v>3.0</v>
      </c>
      <c r="BJ48" s="1">
        <v>10.0</v>
      </c>
      <c r="BK48" s="1">
        <v>16.0</v>
      </c>
      <c r="BL48" s="1">
        <v>19.0</v>
      </c>
      <c r="BM48" s="1">
        <v>7.0</v>
      </c>
      <c r="BN48" s="1">
        <v>56.0</v>
      </c>
    </row>
    <row r="49">
      <c r="A49" s="1">
        <v>41091.0</v>
      </c>
      <c r="B49" s="1">
        <v>0.0</v>
      </c>
      <c r="C49" s="1">
        <v>1965.0</v>
      </c>
      <c r="D49" s="3">
        <v>45959.05699074074</v>
      </c>
      <c r="E49" s="1" t="s">
        <v>104</v>
      </c>
      <c r="F49" s="1">
        <v>3.0</v>
      </c>
      <c r="G49" s="1">
        <v>2.0</v>
      </c>
      <c r="H49" s="1">
        <v>3.0</v>
      </c>
      <c r="I49" s="1">
        <v>2.0</v>
      </c>
      <c r="J49" s="1">
        <v>1.0</v>
      </c>
      <c r="K49" s="1">
        <v>2.0</v>
      </c>
      <c r="L49" s="1">
        <v>3.0</v>
      </c>
      <c r="M49" s="1">
        <v>2.0</v>
      </c>
      <c r="N49" s="1">
        <v>1.0</v>
      </c>
      <c r="O49" s="1">
        <v>2.0</v>
      </c>
      <c r="P49" s="1">
        <v>3.0</v>
      </c>
      <c r="Q49" s="1">
        <v>2.0</v>
      </c>
      <c r="R49" s="1">
        <v>1.0</v>
      </c>
      <c r="S49" s="1">
        <v>3.0</v>
      </c>
      <c r="T49" s="1">
        <v>2.0</v>
      </c>
      <c r="U49" s="1">
        <v>2.0</v>
      </c>
      <c r="V49" s="1">
        <v>0.0</v>
      </c>
      <c r="W49" s="1">
        <v>3.0</v>
      </c>
      <c r="X49" s="1">
        <v>2.0</v>
      </c>
      <c r="Y49" s="1">
        <v>2.0</v>
      </c>
      <c r="Z49" s="1">
        <v>3.0</v>
      </c>
      <c r="AA49" s="1">
        <v>17.0</v>
      </c>
      <c r="AB49" s="1">
        <v>5.0</v>
      </c>
      <c r="AC49" s="1">
        <v>8.0</v>
      </c>
      <c r="AD49" s="1">
        <v>5.0</v>
      </c>
      <c r="AE49" s="1">
        <v>12.0</v>
      </c>
      <c r="AF49" s="1">
        <v>5.0</v>
      </c>
      <c r="AG49" s="1">
        <v>3.0</v>
      </c>
      <c r="AH49" s="1">
        <v>5.0</v>
      </c>
      <c r="AI49" s="1">
        <v>22.0</v>
      </c>
      <c r="AJ49" s="1">
        <v>64.0</v>
      </c>
      <c r="AK49" s="1">
        <v>13.0</v>
      </c>
      <c r="AL49" s="1">
        <v>4.0</v>
      </c>
      <c r="AM49" s="1">
        <v>5.0</v>
      </c>
      <c r="AN49" s="1">
        <v>5.0</v>
      </c>
      <c r="AO49" s="1">
        <v>17.0</v>
      </c>
      <c r="AP49" s="1">
        <v>19.0</v>
      </c>
      <c r="AQ49" s="1">
        <v>16.0</v>
      </c>
      <c r="AR49" s="1">
        <v>8.0</v>
      </c>
      <c r="AS49" s="1">
        <v>5.0</v>
      </c>
      <c r="AT49" s="1">
        <v>9.0</v>
      </c>
      <c r="AU49" s="1">
        <v>13.0</v>
      </c>
      <c r="AV49" s="1">
        <v>8.0</v>
      </c>
      <c r="AW49" s="1">
        <v>7.0</v>
      </c>
      <c r="AX49" s="1">
        <v>14.0</v>
      </c>
      <c r="AY49" s="1">
        <v>17.0</v>
      </c>
      <c r="AZ49" s="1">
        <v>6.0</v>
      </c>
      <c r="BA49" s="1">
        <v>2.0</v>
      </c>
      <c r="BB49" s="1">
        <v>11.0</v>
      </c>
      <c r="BC49" s="1">
        <v>3.0</v>
      </c>
      <c r="BD49" s="1">
        <v>1.0</v>
      </c>
      <c r="BE49" s="1">
        <v>20.0</v>
      </c>
      <c r="BF49" s="1">
        <v>16.0</v>
      </c>
      <c r="BG49" s="1">
        <v>10.0</v>
      </c>
      <c r="BH49" s="1">
        <v>4.0</v>
      </c>
      <c r="BI49" s="1">
        <v>18.0</v>
      </c>
      <c r="BJ49" s="1">
        <v>12.0</v>
      </c>
      <c r="BK49" s="1">
        <v>19.0</v>
      </c>
      <c r="BL49" s="1">
        <v>5.0</v>
      </c>
      <c r="BM49" s="1">
        <v>15.0</v>
      </c>
      <c r="BN49" s="1">
        <v>54.0</v>
      </c>
    </row>
    <row r="50">
      <c r="A50" s="1">
        <v>41105.0</v>
      </c>
      <c r="B50" s="1">
        <v>0.0</v>
      </c>
      <c r="C50" s="1">
        <v>1981.0</v>
      </c>
      <c r="D50" s="3">
        <v>45959.33777777778</v>
      </c>
      <c r="E50" s="1" t="s">
        <v>104</v>
      </c>
      <c r="F50" s="1">
        <v>4.0</v>
      </c>
      <c r="G50" s="1">
        <v>0.0</v>
      </c>
      <c r="H50" s="1">
        <v>3.0</v>
      </c>
      <c r="I50" s="1">
        <v>1.0</v>
      </c>
      <c r="J50" s="1">
        <v>1.0</v>
      </c>
      <c r="K50" s="1">
        <v>2.0</v>
      </c>
      <c r="L50" s="1">
        <v>2.0</v>
      </c>
      <c r="M50" s="1">
        <v>1.0</v>
      </c>
      <c r="N50" s="1">
        <v>1.0</v>
      </c>
      <c r="O50" s="1">
        <v>0.0</v>
      </c>
      <c r="P50" s="1">
        <v>3.0</v>
      </c>
      <c r="Q50" s="1">
        <v>0.0</v>
      </c>
      <c r="R50" s="1">
        <v>2.0</v>
      </c>
      <c r="S50" s="1">
        <v>2.0</v>
      </c>
      <c r="T50" s="1">
        <v>2.0</v>
      </c>
      <c r="U50" s="1">
        <v>2.0</v>
      </c>
      <c r="V50" s="1">
        <v>3.0</v>
      </c>
      <c r="W50" s="1">
        <v>3.0</v>
      </c>
      <c r="X50" s="1">
        <v>2.0</v>
      </c>
      <c r="Y50" s="1">
        <v>2.0</v>
      </c>
      <c r="Z50" s="1">
        <v>4.0</v>
      </c>
      <c r="AA50" s="1">
        <v>21.0</v>
      </c>
      <c r="AB50" s="1">
        <v>9.0</v>
      </c>
      <c r="AC50" s="1">
        <v>5.0</v>
      </c>
      <c r="AD50" s="1">
        <v>6.0</v>
      </c>
      <c r="AE50" s="1">
        <v>10.0</v>
      </c>
      <c r="AF50" s="1">
        <v>5.0</v>
      </c>
      <c r="AG50" s="1">
        <v>5.0</v>
      </c>
      <c r="AH50" s="1">
        <v>7.0</v>
      </c>
      <c r="AI50" s="1">
        <v>19.0</v>
      </c>
      <c r="AJ50" s="1">
        <v>14.0</v>
      </c>
      <c r="AK50" s="1">
        <v>34.0</v>
      </c>
      <c r="AL50" s="1">
        <v>4.0</v>
      </c>
      <c r="AM50" s="1">
        <v>9.0</v>
      </c>
      <c r="AN50" s="1">
        <v>4.0</v>
      </c>
      <c r="AO50" s="1">
        <v>7.0</v>
      </c>
      <c r="AP50" s="1">
        <v>10.0</v>
      </c>
      <c r="AQ50" s="1">
        <v>4.0</v>
      </c>
      <c r="AR50" s="1">
        <v>7.0</v>
      </c>
      <c r="AS50" s="1">
        <v>4.0</v>
      </c>
      <c r="AT50" s="1">
        <v>15.0</v>
      </c>
      <c r="AU50" s="1">
        <v>6.0</v>
      </c>
      <c r="AV50" s="1">
        <v>11.0</v>
      </c>
      <c r="AW50" s="1">
        <v>5.0</v>
      </c>
      <c r="AX50" s="1">
        <v>4.0</v>
      </c>
      <c r="AY50" s="1">
        <v>14.0</v>
      </c>
      <c r="AZ50" s="1">
        <v>8.0</v>
      </c>
      <c r="BA50" s="1">
        <v>19.0</v>
      </c>
      <c r="BB50" s="1">
        <v>10.0</v>
      </c>
      <c r="BC50" s="1">
        <v>13.0</v>
      </c>
      <c r="BD50" s="1">
        <v>16.0</v>
      </c>
      <c r="BE50" s="1">
        <v>1.0</v>
      </c>
      <c r="BF50" s="1">
        <v>18.0</v>
      </c>
      <c r="BG50" s="1">
        <v>20.0</v>
      </c>
      <c r="BH50" s="1">
        <v>7.0</v>
      </c>
      <c r="BI50" s="1">
        <v>2.0</v>
      </c>
      <c r="BJ50" s="1">
        <v>3.0</v>
      </c>
      <c r="BK50" s="1">
        <v>17.0</v>
      </c>
      <c r="BL50" s="1">
        <v>9.0</v>
      </c>
      <c r="BM50" s="1">
        <v>12.0</v>
      </c>
      <c r="BN50" s="1">
        <v>59.0</v>
      </c>
    </row>
    <row r="51">
      <c r="A51" s="1">
        <v>41117.0</v>
      </c>
      <c r="B51" s="1">
        <v>0.0</v>
      </c>
      <c r="C51" s="1">
        <v>2007.0</v>
      </c>
      <c r="D51" s="3">
        <v>45959.38579861111</v>
      </c>
      <c r="E51" s="1" t="s">
        <v>109</v>
      </c>
      <c r="F51" s="1">
        <v>3.0</v>
      </c>
      <c r="G51" s="1">
        <v>3.0</v>
      </c>
      <c r="H51" s="1">
        <v>4.0</v>
      </c>
      <c r="I51" s="1">
        <v>4.0</v>
      </c>
      <c r="J51" s="1">
        <v>1.0</v>
      </c>
      <c r="K51" s="1">
        <v>3.0</v>
      </c>
      <c r="L51" s="1">
        <v>2.0</v>
      </c>
      <c r="M51" s="1">
        <v>4.0</v>
      </c>
      <c r="N51" s="1">
        <v>3.0</v>
      </c>
      <c r="O51" s="1">
        <v>3.0</v>
      </c>
      <c r="P51" s="1">
        <v>1.0</v>
      </c>
      <c r="Q51" s="1">
        <v>1.0</v>
      </c>
      <c r="R51" s="1">
        <v>0.0</v>
      </c>
      <c r="S51" s="1">
        <v>3.0</v>
      </c>
      <c r="T51" s="1">
        <v>3.0</v>
      </c>
      <c r="U51" s="1">
        <v>2.0</v>
      </c>
      <c r="V51" s="1">
        <v>2.0</v>
      </c>
      <c r="W51" s="1">
        <v>2.0</v>
      </c>
      <c r="X51" s="1">
        <v>1.0</v>
      </c>
      <c r="Y51" s="1">
        <v>3.0</v>
      </c>
      <c r="Z51" s="1">
        <v>18.0</v>
      </c>
      <c r="AA51" s="1">
        <v>13.0</v>
      </c>
      <c r="AB51" s="1">
        <v>3.0</v>
      </c>
      <c r="AC51" s="1">
        <v>3.0</v>
      </c>
      <c r="AD51" s="1">
        <v>8.0</v>
      </c>
      <c r="AE51" s="1">
        <v>9.0</v>
      </c>
      <c r="AF51" s="1">
        <v>2.0</v>
      </c>
      <c r="AG51" s="1">
        <v>5.0</v>
      </c>
      <c r="AH51" s="1">
        <v>5.0</v>
      </c>
      <c r="AI51" s="1">
        <v>9.0</v>
      </c>
      <c r="AJ51" s="1">
        <v>5.0</v>
      </c>
      <c r="AK51" s="1">
        <v>10.0</v>
      </c>
      <c r="AL51" s="1">
        <v>8.0</v>
      </c>
      <c r="AM51" s="1">
        <v>3.0</v>
      </c>
      <c r="AN51" s="1">
        <v>3.0</v>
      </c>
      <c r="AO51" s="1">
        <v>26.0</v>
      </c>
      <c r="AP51" s="1">
        <v>6.0</v>
      </c>
      <c r="AQ51" s="1">
        <v>6.0</v>
      </c>
      <c r="AR51" s="1">
        <v>4.0</v>
      </c>
      <c r="AS51" s="1">
        <v>281.0</v>
      </c>
      <c r="AT51" s="1">
        <v>7.0</v>
      </c>
      <c r="AU51" s="1">
        <v>3.0</v>
      </c>
      <c r="AV51" s="1">
        <v>13.0</v>
      </c>
      <c r="AW51" s="1">
        <v>14.0</v>
      </c>
      <c r="AX51" s="1">
        <v>11.0</v>
      </c>
      <c r="AY51" s="1">
        <v>12.0</v>
      </c>
      <c r="AZ51" s="1">
        <v>2.0</v>
      </c>
      <c r="BA51" s="1">
        <v>17.0</v>
      </c>
      <c r="BB51" s="1">
        <v>19.0</v>
      </c>
      <c r="BC51" s="1">
        <v>6.0</v>
      </c>
      <c r="BD51" s="1">
        <v>8.0</v>
      </c>
      <c r="BE51" s="1">
        <v>20.0</v>
      </c>
      <c r="BF51" s="1">
        <v>18.0</v>
      </c>
      <c r="BG51" s="1">
        <v>9.0</v>
      </c>
      <c r="BH51" s="1">
        <v>4.0</v>
      </c>
      <c r="BI51" s="1">
        <v>16.0</v>
      </c>
      <c r="BJ51" s="1">
        <v>10.0</v>
      </c>
      <c r="BK51" s="1">
        <v>15.0</v>
      </c>
      <c r="BL51" s="1">
        <v>5.0</v>
      </c>
      <c r="BM51" s="1">
        <v>1.0</v>
      </c>
      <c r="BN51" s="1">
        <v>71.0</v>
      </c>
    </row>
    <row r="52">
      <c r="A52" s="1">
        <v>41138.0</v>
      </c>
      <c r="B52" s="1">
        <v>0.0</v>
      </c>
      <c r="C52" s="1">
        <v>2005.0</v>
      </c>
      <c r="D52" s="3">
        <v>45959.40759259259</v>
      </c>
      <c r="E52" s="1" t="s">
        <v>104</v>
      </c>
      <c r="F52" s="1">
        <v>0.0</v>
      </c>
      <c r="G52" s="1">
        <v>1.0</v>
      </c>
      <c r="H52" s="1">
        <v>1.0</v>
      </c>
      <c r="I52" s="1">
        <v>4.0</v>
      </c>
      <c r="J52" s="1">
        <v>2.0</v>
      </c>
      <c r="K52" s="1">
        <v>3.0</v>
      </c>
      <c r="L52" s="1">
        <v>1.0</v>
      </c>
      <c r="M52" s="1">
        <v>1.0</v>
      </c>
      <c r="N52" s="1">
        <v>2.0</v>
      </c>
      <c r="O52" s="1">
        <v>0.0</v>
      </c>
      <c r="P52" s="1">
        <v>2.0</v>
      </c>
      <c r="Q52" s="1">
        <v>1.0</v>
      </c>
      <c r="R52" s="1">
        <v>1.0</v>
      </c>
      <c r="S52" s="1">
        <v>4.0</v>
      </c>
      <c r="T52" s="1">
        <v>2.0</v>
      </c>
      <c r="U52" s="1">
        <v>3.0</v>
      </c>
      <c r="V52" s="1">
        <v>4.0</v>
      </c>
      <c r="W52" s="1">
        <v>3.0</v>
      </c>
      <c r="X52" s="1">
        <v>1.0</v>
      </c>
      <c r="Y52" s="1">
        <v>1.0</v>
      </c>
      <c r="Z52" s="1">
        <v>3.0</v>
      </c>
      <c r="AA52" s="1">
        <v>6.0</v>
      </c>
      <c r="AB52" s="1">
        <v>3.0</v>
      </c>
      <c r="AC52" s="1">
        <v>3.0</v>
      </c>
      <c r="AD52" s="1">
        <v>4.0</v>
      </c>
      <c r="AE52" s="1">
        <v>6.0</v>
      </c>
      <c r="AF52" s="1">
        <v>2.0</v>
      </c>
      <c r="AG52" s="1">
        <v>3.0</v>
      </c>
      <c r="AH52" s="1">
        <v>6.0</v>
      </c>
      <c r="AI52" s="1">
        <v>12.0</v>
      </c>
      <c r="AJ52" s="1">
        <v>9.0</v>
      </c>
      <c r="AK52" s="1">
        <v>10.0</v>
      </c>
      <c r="AL52" s="1">
        <v>3.0</v>
      </c>
      <c r="AM52" s="1">
        <v>3.0</v>
      </c>
      <c r="AN52" s="1">
        <v>3.0</v>
      </c>
      <c r="AO52" s="1">
        <v>4.0</v>
      </c>
      <c r="AP52" s="1">
        <v>7.0</v>
      </c>
      <c r="AQ52" s="1">
        <v>7.0</v>
      </c>
      <c r="AR52" s="1">
        <v>5.0</v>
      </c>
      <c r="AS52" s="1">
        <v>8.0</v>
      </c>
      <c r="AT52" s="1">
        <v>17.0</v>
      </c>
      <c r="AU52" s="1">
        <v>19.0</v>
      </c>
      <c r="AV52" s="1">
        <v>16.0</v>
      </c>
      <c r="AW52" s="1">
        <v>9.0</v>
      </c>
      <c r="AX52" s="1">
        <v>10.0</v>
      </c>
      <c r="AY52" s="1">
        <v>6.0</v>
      </c>
      <c r="AZ52" s="1">
        <v>13.0</v>
      </c>
      <c r="BA52" s="1">
        <v>11.0</v>
      </c>
      <c r="BB52" s="1">
        <v>5.0</v>
      </c>
      <c r="BC52" s="1">
        <v>4.0</v>
      </c>
      <c r="BD52" s="1">
        <v>7.0</v>
      </c>
      <c r="BE52" s="1">
        <v>14.0</v>
      </c>
      <c r="BF52" s="1">
        <v>3.0</v>
      </c>
      <c r="BG52" s="1">
        <v>20.0</v>
      </c>
      <c r="BH52" s="1">
        <v>18.0</v>
      </c>
      <c r="BI52" s="1">
        <v>12.0</v>
      </c>
      <c r="BJ52" s="1">
        <v>15.0</v>
      </c>
      <c r="BK52" s="1">
        <v>2.0</v>
      </c>
      <c r="BL52" s="1">
        <v>8.0</v>
      </c>
      <c r="BM52" s="1">
        <v>1.0</v>
      </c>
      <c r="BN52" s="1">
        <v>44.0</v>
      </c>
    </row>
    <row r="53">
      <c r="A53" s="1">
        <v>41168.0</v>
      </c>
      <c r="B53" s="1">
        <v>0.0</v>
      </c>
      <c r="C53" s="1">
        <v>2001.0</v>
      </c>
      <c r="D53" s="3">
        <v>45959.437569444446</v>
      </c>
      <c r="E53" s="1" t="s">
        <v>110</v>
      </c>
      <c r="F53" s="1">
        <v>4.0</v>
      </c>
      <c r="G53" s="1">
        <v>1.0</v>
      </c>
      <c r="H53" s="1">
        <v>4.0</v>
      </c>
      <c r="I53" s="1">
        <v>2.0</v>
      </c>
      <c r="J53" s="1">
        <v>1.0</v>
      </c>
      <c r="K53" s="1">
        <v>3.0</v>
      </c>
      <c r="L53" s="1">
        <v>3.0</v>
      </c>
      <c r="M53" s="1">
        <v>2.0</v>
      </c>
      <c r="N53" s="1">
        <v>1.0</v>
      </c>
      <c r="O53" s="1">
        <v>0.0</v>
      </c>
      <c r="P53" s="1">
        <v>2.0</v>
      </c>
      <c r="Q53" s="1">
        <v>1.0</v>
      </c>
      <c r="R53" s="1">
        <v>3.0</v>
      </c>
      <c r="S53" s="1">
        <v>3.0</v>
      </c>
      <c r="T53" s="1">
        <v>2.0</v>
      </c>
      <c r="U53" s="1">
        <v>4.0</v>
      </c>
      <c r="V53" s="1">
        <v>3.0</v>
      </c>
      <c r="W53" s="1">
        <v>2.0</v>
      </c>
      <c r="X53" s="1">
        <v>1.0</v>
      </c>
      <c r="Y53" s="1">
        <v>2.0</v>
      </c>
      <c r="Z53" s="1">
        <v>5.0</v>
      </c>
      <c r="AA53" s="1">
        <v>6.0</v>
      </c>
      <c r="AB53" s="1">
        <v>3.0</v>
      </c>
      <c r="AC53" s="1">
        <v>6.0</v>
      </c>
      <c r="AD53" s="1">
        <v>4.0</v>
      </c>
      <c r="AE53" s="1">
        <v>11.0</v>
      </c>
      <c r="AF53" s="1">
        <v>3.0</v>
      </c>
      <c r="AG53" s="1">
        <v>3.0</v>
      </c>
      <c r="AH53" s="1">
        <v>2.0</v>
      </c>
      <c r="AI53" s="1">
        <v>41.0</v>
      </c>
      <c r="AJ53" s="1">
        <v>4.0</v>
      </c>
      <c r="AK53" s="1">
        <v>7.0</v>
      </c>
      <c r="AL53" s="1">
        <v>6.0</v>
      </c>
      <c r="AM53" s="1">
        <v>17.0</v>
      </c>
      <c r="AN53" s="1">
        <v>4.0</v>
      </c>
      <c r="AO53" s="1">
        <v>19.0</v>
      </c>
      <c r="AP53" s="1">
        <v>12.0</v>
      </c>
      <c r="AQ53" s="1">
        <v>8.0</v>
      </c>
      <c r="AR53" s="1">
        <v>8.0</v>
      </c>
      <c r="AS53" s="1">
        <v>7.0</v>
      </c>
      <c r="AT53" s="1">
        <v>17.0</v>
      </c>
      <c r="AU53" s="1">
        <v>20.0</v>
      </c>
      <c r="AV53" s="1">
        <v>10.0</v>
      </c>
      <c r="AW53" s="1">
        <v>19.0</v>
      </c>
      <c r="AX53" s="1">
        <v>12.0</v>
      </c>
      <c r="AY53" s="1">
        <v>8.0</v>
      </c>
      <c r="AZ53" s="1">
        <v>9.0</v>
      </c>
      <c r="BA53" s="1">
        <v>16.0</v>
      </c>
      <c r="BB53" s="1">
        <v>15.0</v>
      </c>
      <c r="BC53" s="1">
        <v>2.0</v>
      </c>
      <c r="BD53" s="1">
        <v>14.0</v>
      </c>
      <c r="BE53" s="1">
        <v>11.0</v>
      </c>
      <c r="BF53" s="1">
        <v>6.0</v>
      </c>
      <c r="BG53" s="1">
        <v>5.0</v>
      </c>
      <c r="BH53" s="1">
        <v>13.0</v>
      </c>
      <c r="BI53" s="1">
        <v>7.0</v>
      </c>
      <c r="BJ53" s="1">
        <v>4.0</v>
      </c>
      <c r="BK53" s="1">
        <v>3.0</v>
      </c>
      <c r="BL53" s="1">
        <v>1.0</v>
      </c>
      <c r="BM53" s="1">
        <v>18.0</v>
      </c>
      <c r="BN53" s="1">
        <v>55.0</v>
      </c>
    </row>
    <row r="54">
      <c r="A54" s="1">
        <v>41152.0</v>
      </c>
      <c r="B54" s="1">
        <v>0.0</v>
      </c>
      <c r="C54" s="1">
        <v>1998.0</v>
      </c>
      <c r="D54" s="3">
        <v>45959.43828703704</v>
      </c>
      <c r="E54" s="1" t="s">
        <v>111</v>
      </c>
      <c r="F54" s="1">
        <v>3.0</v>
      </c>
      <c r="G54" s="1">
        <v>2.0</v>
      </c>
      <c r="H54" s="1">
        <v>3.0</v>
      </c>
      <c r="I54" s="1">
        <v>1.0</v>
      </c>
      <c r="J54" s="1">
        <v>0.0</v>
      </c>
      <c r="K54" s="1">
        <v>3.0</v>
      </c>
      <c r="L54" s="1">
        <v>0.0</v>
      </c>
      <c r="M54" s="1">
        <v>2.0</v>
      </c>
      <c r="N54" s="1">
        <v>2.0</v>
      </c>
      <c r="O54" s="1">
        <v>2.0</v>
      </c>
      <c r="P54" s="1">
        <v>2.0</v>
      </c>
      <c r="Q54" s="1">
        <v>2.0</v>
      </c>
      <c r="R54" s="1">
        <v>2.0</v>
      </c>
      <c r="S54" s="1">
        <v>4.0</v>
      </c>
      <c r="T54" s="1">
        <v>3.0</v>
      </c>
      <c r="U54" s="1">
        <v>3.0</v>
      </c>
      <c r="V54" s="1">
        <v>3.0</v>
      </c>
      <c r="W54" s="1">
        <v>3.0</v>
      </c>
      <c r="X54" s="1">
        <v>2.0</v>
      </c>
      <c r="Y54" s="1">
        <v>0.0</v>
      </c>
      <c r="Z54" s="1">
        <v>5.0</v>
      </c>
      <c r="AA54" s="1">
        <v>8.0</v>
      </c>
      <c r="AB54" s="1">
        <v>4.0</v>
      </c>
      <c r="AC54" s="1">
        <v>4.0</v>
      </c>
      <c r="AD54" s="1">
        <v>4.0</v>
      </c>
      <c r="AE54" s="1">
        <v>134.0</v>
      </c>
      <c r="AF54" s="1">
        <v>4.0</v>
      </c>
      <c r="AG54" s="1">
        <v>4.0</v>
      </c>
      <c r="AH54" s="1">
        <v>5.0</v>
      </c>
      <c r="AI54" s="1">
        <v>8.0</v>
      </c>
      <c r="AJ54" s="1">
        <v>8.0</v>
      </c>
      <c r="AK54" s="1">
        <v>16.0</v>
      </c>
      <c r="AL54" s="1">
        <v>27.0</v>
      </c>
      <c r="AM54" s="1">
        <v>4.0</v>
      </c>
      <c r="AN54" s="1">
        <v>6.0</v>
      </c>
      <c r="AO54" s="1">
        <v>5.0</v>
      </c>
      <c r="AP54" s="1">
        <v>11.0</v>
      </c>
      <c r="AQ54" s="1">
        <v>5.0</v>
      </c>
      <c r="AR54" s="1">
        <v>7.0</v>
      </c>
      <c r="AS54" s="1">
        <v>4.0</v>
      </c>
      <c r="AT54" s="1">
        <v>1.0</v>
      </c>
      <c r="AU54" s="1">
        <v>20.0</v>
      </c>
      <c r="AV54" s="1">
        <v>16.0</v>
      </c>
      <c r="AW54" s="1">
        <v>14.0</v>
      </c>
      <c r="AX54" s="1">
        <v>6.0</v>
      </c>
      <c r="AY54" s="1">
        <v>10.0</v>
      </c>
      <c r="AZ54" s="1">
        <v>4.0</v>
      </c>
      <c r="BA54" s="1">
        <v>12.0</v>
      </c>
      <c r="BB54" s="1">
        <v>11.0</v>
      </c>
      <c r="BC54" s="1">
        <v>17.0</v>
      </c>
      <c r="BD54" s="1">
        <v>7.0</v>
      </c>
      <c r="BE54" s="1">
        <v>8.0</v>
      </c>
      <c r="BF54" s="1">
        <v>19.0</v>
      </c>
      <c r="BG54" s="1">
        <v>9.0</v>
      </c>
      <c r="BH54" s="1">
        <v>5.0</v>
      </c>
      <c r="BI54" s="1">
        <v>2.0</v>
      </c>
      <c r="BJ54" s="1">
        <v>15.0</v>
      </c>
      <c r="BK54" s="1">
        <v>3.0</v>
      </c>
      <c r="BL54" s="1">
        <v>13.0</v>
      </c>
      <c r="BM54" s="1">
        <v>18.0</v>
      </c>
      <c r="BN54" s="1">
        <v>58.0</v>
      </c>
    </row>
    <row r="55">
      <c r="A55" s="1">
        <v>41171.0</v>
      </c>
      <c r="B55" s="1">
        <v>0.0</v>
      </c>
      <c r="C55" s="1">
        <v>2003.0</v>
      </c>
      <c r="D55" s="3">
        <v>45959.44194444444</v>
      </c>
      <c r="E55" s="1" t="s">
        <v>107</v>
      </c>
      <c r="F55" s="1">
        <v>4.0</v>
      </c>
      <c r="G55" s="1">
        <v>0.0</v>
      </c>
      <c r="H55" s="1">
        <v>1.0</v>
      </c>
      <c r="I55" s="1">
        <v>4.0</v>
      </c>
      <c r="J55" s="1">
        <v>2.0</v>
      </c>
      <c r="K55" s="1">
        <v>2.0</v>
      </c>
      <c r="L55" s="1">
        <v>1.0</v>
      </c>
      <c r="M55" s="1">
        <v>2.0</v>
      </c>
      <c r="N55" s="1">
        <v>4.0</v>
      </c>
      <c r="O55" s="1">
        <v>0.0</v>
      </c>
      <c r="P55" s="1">
        <v>3.0</v>
      </c>
      <c r="Q55" s="1">
        <v>1.0</v>
      </c>
      <c r="R55" s="1">
        <v>3.0</v>
      </c>
      <c r="S55" s="1">
        <v>3.0</v>
      </c>
      <c r="T55" s="1">
        <v>0.0</v>
      </c>
      <c r="U55" s="1">
        <v>0.0</v>
      </c>
      <c r="V55" s="1">
        <v>0.0</v>
      </c>
      <c r="W55" s="1">
        <v>4.0</v>
      </c>
      <c r="X55" s="1">
        <v>1.0</v>
      </c>
      <c r="Y55" s="1">
        <v>2.0</v>
      </c>
      <c r="Z55" s="1">
        <v>5.0</v>
      </c>
      <c r="AA55" s="1">
        <v>7.0</v>
      </c>
      <c r="AB55" s="1">
        <v>2.0</v>
      </c>
      <c r="AC55" s="1">
        <v>2.0</v>
      </c>
      <c r="AD55" s="1">
        <v>8.0</v>
      </c>
      <c r="AE55" s="1">
        <v>12.0</v>
      </c>
      <c r="AF55" s="1">
        <v>2.0</v>
      </c>
      <c r="AG55" s="1">
        <v>1.0</v>
      </c>
      <c r="AH55" s="1">
        <v>5.0</v>
      </c>
      <c r="AI55" s="1">
        <v>8.0</v>
      </c>
      <c r="AJ55" s="1">
        <v>6.0</v>
      </c>
      <c r="AK55" s="1">
        <v>10.0</v>
      </c>
      <c r="AL55" s="1">
        <v>5.0</v>
      </c>
      <c r="AM55" s="1">
        <v>6.0</v>
      </c>
      <c r="AN55" s="1">
        <v>3.0</v>
      </c>
      <c r="AO55" s="1">
        <v>4.0</v>
      </c>
      <c r="AP55" s="1">
        <v>6.0</v>
      </c>
      <c r="AQ55" s="1">
        <v>3.0</v>
      </c>
      <c r="AR55" s="1">
        <v>6.0</v>
      </c>
      <c r="AS55" s="1">
        <v>4.0</v>
      </c>
      <c r="AT55" s="1">
        <v>13.0</v>
      </c>
      <c r="AU55" s="1">
        <v>7.0</v>
      </c>
      <c r="AV55" s="1">
        <v>12.0</v>
      </c>
      <c r="AW55" s="1">
        <v>16.0</v>
      </c>
      <c r="AX55" s="1">
        <v>19.0</v>
      </c>
      <c r="AY55" s="1">
        <v>1.0</v>
      </c>
      <c r="AZ55" s="1">
        <v>10.0</v>
      </c>
      <c r="BA55" s="1">
        <v>5.0</v>
      </c>
      <c r="BB55" s="1">
        <v>11.0</v>
      </c>
      <c r="BC55" s="1">
        <v>20.0</v>
      </c>
      <c r="BD55" s="1">
        <v>9.0</v>
      </c>
      <c r="BE55" s="1">
        <v>2.0</v>
      </c>
      <c r="BF55" s="1">
        <v>8.0</v>
      </c>
      <c r="BG55" s="1">
        <v>4.0</v>
      </c>
      <c r="BH55" s="1">
        <v>15.0</v>
      </c>
      <c r="BI55" s="1">
        <v>18.0</v>
      </c>
      <c r="BJ55" s="1">
        <v>3.0</v>
      </c>
      <c r="BK55" s="1">
        <v>14.0</v>
      </c>
      <c r="BL55" s="1">
        <v>6.0</v>
      </c>
      <c r="BM55" s="1">
        <v>17.0</v>
      </c>
      <c r="BN55" s="1">
        <v>5.0</v>
      </c>
    </row>
    <row r="56">
      <c r="A56" s="1">
        <v>41166.0</v>
      </c>
      <c r="B56" s="1">
        <v>0.0</v>
      </c>
      <c r="C56" s="1">
        <v>2004.0</v>
      </c>
      <c r="D56" s="3">
        <v>45959.44207175926</v>
      </c>
      <c r="E56" s="1" t="s">
        <v>104</v>
      </c>
      <c r="F56" s="1">
        <v>3.0</v>
      </c>
      <c r="G56" s="1">
        <v>3.0</v>
      </c>
      <c r="H56" s="1">
        <v>3.0</v>
      </c>
      <c r="I56" s="1">
        <v>3.0</v>
      </c>
      <c r="J56" s="1">
        <v>0.0</v>
      </c>
      <c r="K56" s="1">
        <v>4.0</v>
      </c>
      <c r="L56" s="1">
        <v>4.0</v>
      </c>
      <c r="M56" s="1">
        <v>3.0</v>
      </c>
      <c r="N56" s="1">
        <v>0.0</v>
      </c>
      <c r="O56" s="1">
        <v>4.0</v>
      </c>
      <c r="P56" s="1">
        <v>1.0</v>
      </c>
      <c r="Q56" s="1">
        <v>0.0</v>
      </c>
      <c r="R56" s="1">
        <v>4.0</v>
      </c>
      <c r="S56" s="1">
        <v>3.0</v>
      </c>
      <c r="T56" s="1">
        <v>4.0</v>
      </c>
      <c r="U56" s="1">
        <v>3.0</v>
      </c>
      <c r="V56" s="1">
        <v>4.0</v>
      </c>
      <c r="W56" s="1">
        <v>1.0</v>
      </c>
      <c r="X56" s="1">
        <v>3.0</v>
      </c>
      <c r="Y56" s="1">
        <v>4.0</v>
      </c>
      <c r="Z56" s="1">
        <v>4.0</v>
      </c>
      <c r="AA56" s="1">
        <v>13.0</v>
      </c>
      <c r="AB56" s="1">
        <v>5.0</v>
      </c>
      <c r="AC56" s="1">
        <v>10.0</v>
      </c>
      <c r="AD56" s="1">
        <v>7.0</v>
      </c>
      <c r="AE56" s="1">
        <v>11.0</v>
      </c>
      <c r="AF56" s="1">
        <v>7.0</v>
      </c>
      <c r="AG56" s="1">
        <v>6.0</v>
      </c>
      <c r="AH56" s="1">
        <v>9.0</v>
      </c>
      <c r="AI56" s="1">
        <v>16.0</v>
      </c>
      <c r="AJ56" s="1">
        <v>485.0</v>
      </c>
      <c r="AK56" s="1">
        <v>25.0</v>
      </c>
      <c r="AL56" s="1">
        <v>6.0</v>
      </c>
      <c r="AM56" s="1">
        <v>9.0</v>
      </c>
      <c r="AN56" s="1">
        <v>2.0</v>
      </c>
      <c r="AO56" s="1">
        <v>7.0</v>
      </c>
      <c r="AP56" s="1">
        <v>7.0</v>
      </c>
      <c r="AQ56" s="1">
        <v>4.0</v>
      </c>
      <c r="AR56" s="1">
        <v>7.0</v>
      </c>
      <c r="AS56" s="1">
        <v>5.0</v>
      </c>
      <c r="AT56" s="1">
        <v>17.0</v>
      </c>
      <c r="AU56" s="1">
        <v>16.0</v>
      </c>
      <c r="AV56" s="1">
        <v>12.0</v>
      </c>
      <c r="AW56" s="1">
        <v>1.0</v>
      </c>
      <c r="AX56" s="1">
        <v>20.0</v>
      </c>
      <c r="AY56" s="1">
        <v>13.0</v>
      </c>
      <c r="AZ56" s="1">
        <v>2.0</v>
      </c>
      <c r="BA56" s="1">
        <v>4.0</v>
      </c>
      <c r="BB56" s="1">
        <v>15.0</v>
      </c>
      <c r="BC56" s="1">
        <v>7.0</v>
      </c>
      <c r="BD56" s="1">
        <v>19.0</v>
      </c>
      <c r="BE56" s="1">
        <v>5.0</v>
      </c>
      <c r="BF56" s="1">
        <v>18.0</v>
      </c>
      <c r="BG56" s="1">
        <v>6.0</v>
      </c>
      <c r="BH56" s="1">
        <v>9.0</v>
      </c>
      <c r="BI56" s="1">
        <v>8.0</v>
      </c>
      <c r="BJ56" s="1">
        <v>14.0</v>
      </c>
      <c r="BK56" s="1">
        <v>11.0</v>
      </c>
      <c r="BL56" s="1">
        <v>10.0</v>
      </c>
      <c r="BM56" s="1">
        <v>3.0</v>
      </c>
      <c r="BN56" s="1">
        <v>30.0</v>
      </c>
    </row>
    <row r="57">
      <c r="A57" s="1">
        <v>41187.0</v>
      </c>
      <c r="B57" s="1">
        <v>0.0</v>
      </c>
      <c r="C57" s="1">
        <v>2002.0</v>
      </c>
      <c r="D57" s="3">
        <v>45959.44886574074</v>
      </c>
      <c r="F57" s="1">
        <v>4.0</v>
      </c>
      <c r="G57" s="1">
        <v>3.0</v>
      </c>
      <c r="H57" s="1">
        <v>1.0</v>
      </c>
      <c r="I57" s="1">
        <v>1.0</v>
      </c>
      <c r="J57" s="1">
        <v>2.0</v>
      </c>
      <c r="K57" s="1">
        <v>4.0</v>
      </c>
      <c r="L57" s="1">
        <v>2.0</v>
      </c>
      <c r="M57" s="1">
        <v>4.0</v>
      </c>
      <c r="N57" s="1">
        <v>2.0</v>
      </c>
      <c r="O57" s="1">
        <v>3.0</v>
      </c>
      <c r="P57" s="1">
        <v>2.0</v>
      </c>
      <c r="Q57" s="1">
        <v>1.0</v>
      </c>
      <c r="R57" s="1">
        <v>2.0</v>
      </c>
      <c r="S57" s="1">
        <v>2.0</v>
      </c>
      <c r="T57" s="1">
        <v>3.0</v>
      </c>
      <c r="U57" s="1">
        <v>4.0</v>
      </c>
      <c r="V57" s="1">
        <v>3.0</v>
      </c>
      <c r="W57" s="1">
        <v>1.0</v>
      </c>
      <c r="X57" s="1">
        <v>2.0</v>
      </c>
      <c r="Y57" s="1">
        <v>4.0</v>
      </c>
      <c r="Z57" s="1">
        <v>3.0</v>
      </c>
      <c r="AA57" s="1">
        <v>12.0</v>
      </c>
      <c r="AB57" s="1">
        <v>5.0</v>
      </c>
      <c r="AC57" s="1">
        <v>5.0</v>
      </c>
      <c r="AD57" s="1">
        <v>7.0</v>
      </c>
      <c r="AE57" s="1">
        <v>6.0</v>
      </c>
      <c r="AF57" s="1">
        <v>4.0</v>
      </c>
      <c r="AG57" s="1">
        <v>4.0</v>
      </c>
      <c r="AH57" s="1">
        <v>6.0</v>
      </c>
      <c r="AI57" s="1">
        <v>10.0</v>
      </c>
      <c r="AJ57" s="1">
        <v>26.0</v>
      </c>
      <c r="AK57" s="1">
        <v>10.0</v>
      </c>
      <c r="AL57" s="1">
        <v>11.0</v>
      </c>
      <c r="AM57" s="1">
        <v>15.0</v>
      </c>
      <c r="AN57" s="1">
        <v>4.0</v>
      </c>
      <c r="AO57" s="1">
        <v>3.0</v>
      </c>
      <c r="AP57" s="1">
        <v>16.0</v>
      </c>
      <c r="AQ57" s="1">
        <v>7.0</v>
      </c>
      <c r="AR57" s="1">
        <v>7.0</v>
      </c>
      <c r="AS57" s="1">
        <v>5.0</v>
      </c>
      <c r="AT57" s="1">
        <v>12.0</v>
      </c>
      <c r="AU57" s="1">
        <v>1.0</v>
      </c>
      <c r="AV57" s="1">
        <v>9.0</v>
      </c>
      <c r="AW57" s="1">
        <v>11.0</v>
      </c>
      <c r="AX57" s="1">
        <v>20.0</v>
      </c>
      <c r="AY57" s="1">
        <v>14.0</v>
      </c>
      <c r="AZ57" s="1">
        <v>18.0</v>
      </c>
      <c r="BA57" s="1">
        <v>5.0</v>
      </c>
      <c r="BB57" s="1">
        <v>8.0</v>
      </c>
      <c r="BC57" s="1">
        <v>15.0</v>
      </c>
      <c r="BD57" s="1">
        <v>3.0</v>
      </c>
      <c r="BE57" s="1">
        <v>6.0</v>
      </c>
      <c r="BF57" s="1">
        <v>13.0</v>
      </c>
      <c r="BG57" s="1">
        <v>17.0</v>
      </c>
      <c r="BH57" s="1">
        <v>4.0</v>
      </c>
      <c r="BI57" s="1">
        <v>10.0</v>
      </c>
      <c r="BJ57" s="1">
        <v>7.0</v>
      </c>
      <c r="BK57" s="1">
        <v>2.0</v>
      </c>
      <c r="BL57" s="1">
        <v>16.0</v>
      </c>
      <c r="BM57" s="1">
        <v>19.0</v>
      </c>
      <c r="BN57" s="1">
        <v>64.0</v>
      </c>
    </row>
    <row r="58">
      <c r="A58" s="1">
        <v>41188.0</v>
      </c>
      <c r="B58" s="1">
        <v>0.0</v>
      </c>
      <c r="C58" s="1">
        <v>2002.0</v>
      </c>
      <c r="D58" s="3">
        <v>45959.45030092593</v>
      </c>
      <c r="E58" s="1" t="s">
        <v>112</v>
      </c>
      <c r="F58" s="1">
        <v>4.0</v>
      </c>
      <c r="G58" s="1">
        <v>1.0</v>
      </c>
      <c r="H58" s="1">
        <v>3.0</v>
      </c>
      <c r="I58" s="1">
        <v>3.0</v>
      </c>
      <c r="J58" s="1">
        <v>1.0</v>
      </c>
      <c r="K58" s="1">
        <v>3.0</v>
      </c>
      <c r="L58" s="1">
        <v>2.0</v>
      </c>
      <c r="M58" s="1">
        <v>4.0</v>
      </c>
      <c r="N58" s="1">
        <v>2.0</v>
      </c>
      <c r="O58" s="1">
        <v>3.0</v>
      </c>
      <c r="P58" s="1">
        <v>2.0</v>
      </c>
      <c r="Q58" s="1">
        <v>1.0</v>
      </c>
      <c r="R58" s="1">
        <v>2.0</v>
      </c>
      <c r="S58" s="1">
        <v>3.0</v>
      </c>
      <c r="T58" s="1">
        <v>2.0</v>
      </c>
      <c r="U58" s="1">
        <v>0.0</v>
      </c>
      <c r="V58" s="1">
        <v>0.0</v>
      </c>
      <c r="W58" s="1">
        <v>0.0</v>
      </c>
      <c r="X58" s="1">
        <v>2.0</v>
      </c>
      <c r="Y58" s="1">
        <v>2.0</v>
      </c>
      <c r="Z58" s="1">
        <v>6.0</v>
      </c>
      <c r="AA58" s="1">
        <v>19.0</v>
      </c>
      <c r="AB58" s="1">
        <v>8.0</v>
      </c>
      <c r="AC58" s="1">
        <v>6.0</v>
      </c>
      <c r="AD58" s="1">
        <v>10.0</v>
      </c>
      <c r="AE58" s="1">
        <v>30.0</v>
      </c>
      <c r="AF58" s="1">
        <v>4.0</v>
      </c>
      <c r="AG58" s="1">
        <v>7.0</v>
      </c>
      <c r="AH58" s="1">
        <v>15.0</v>
      </c>
      <c r="AI58" s="1">
        <v>24.0</v>
      </c>
      <c r="AJ58" s="1">
        <v>7.0</v>
      </c>
      <c r="AK58" s="1">
        <v>43.0</v>
      </c>
      <c r="AL58" s="1">
        <v>13.0</v>
      </c>
      <c r="AM58" s="1">
        <v>7.0</v>
      </c>
      <c r="AN58" s="1">
        <v>11.0</v>
      </c>
      <c r="AO58" s="1">
        <v>6.0</v>
      </c>
      <c r="AP58" s="1">
        <v>16.0</v>
      </c>
      <c r="AQ58" s="1">
        <v>7.0</v>
      </c>
      <c r="AR58" s="1">
        <v>8.0</v>
      </c>
      <c r="AS58" s="1">
        <v>12.0</v>
      </c>
      <c r="AT58" s="1">
        <v>10.0</v>
      </c>
      <c r="AU58" s="1">
        <v>3.0</v>
      </c>
      <c r="AV58" s="1">
        <v>6.0</v>
      </c>
      <c r="AW58" s="1">
        <v>14.0</v>
      </c>
      <c r="AX58" s="1">
        <v>16.0</v>
      </c>
      <c r="AY58" s="1">
        <v>4.0</v>
      </c>
      <c r="AZ58" s="1">
        <v>8.0</v>
      </c>
      <c r="BA58" s="1">
        <v>5.0</v>
      </c>
      <c r="BB58" s="1">
        <v>17.0</v>
      </c>
      <c r="BC58" s="1">
        <v>1.0</v>
      </c>
      <c r="BD58" s="1">
        <v>9.0</v>
      </c>
      <c r="BE58" s="1">
        <v>13.0</v>
      </c>
      <c r="BF58" s="1">
        <v>7.0</v>
      </c>
      <c r="BG58" s="1">
        <v>11.0</v>
      </c>
      <c r="BH58" s="1">
        <v>2.0</v>
      </c>
      <c r="BI58" s="1">
        <v>12.0</v>
      </c>
      <c r="BJ58" s="1">
        <v>20.0</v>
      </c>
      <c r="BK58" s="1">
        <v>18.0</v>
      </c>
      <c r="BL58" s="1">
        <v>15.0</v>
      </c>
      <c r="BM58" s="1">
        <v>19.0</v>
      </c>
      <c r="BN58" s="1">
        <v>59.0</v>
      </c>
    </row>
    <row r="59">
      <c r="A59" s="1">
        <v>41189.0</v>
      </c>
      <c r="B59" s="1">
        <v>0.0</v>
      </c>
      <c r="C59" s="1">
        <v>2003.0</v>
      </c>
      <c r="D59" s="3">
        <v>45959.450370370374</v>
      </c>
      <c r="E59" s="1" t="s">
        <v>104</v>
      </c>
      <c r="F59" s="1">
        <v>3.0</v>
      </c>
      <c r="G59" s="1">
        <v>2.0</v>
      </c>
      <c r="H59" s="1">
        <v>3.0</v>
      </c>
      <c r="I59" s="1">
        <v>2.0</v>
      </c>
      <c r="J59" s="1">
        <v>1.0</v>
      </c>
      <c r="K59" s="1">
        <v>3.0</v>
      </c>
      <c r="L59" s="1">
        <v>2.0</v>
      </c>
      <c r="M59" s="1">
        <v>0.0</v>
      </c>
      <c r="N59" s="1">
        <v>2.0</v>
      </c>
      <c r="O59" s="1">
        <v>3.0</v>
      </c>
      <c r="P59" s="1">
        <v>3.0</v>
      </c>
      <c r="Q59" s="1">
        <v>1.0</v>
      </c>
      <c r="R59" s="1">
        <v>4.0</v>
      </c>
      <c r="S59" s="1">
        <v>3.0</v>
      </c>
      <c r="T59" s="1">
        <v>3.0</v>
      </c>
      <c r="U59" s="1">
        <v>0.0</v>
      </c>
      <c r="V59" s="1">
        <v>3.0</v>
      </c>
      <c r="W59" s="1">
        <v>3.0</v>
      </c>
      <c r="X59" s="1">
        <v>0.0</v>
      </c>
      <c r="Y59" s="1">
        <v>2.0</v>
      </c>
      <c r="Z59" s="1">
        <v>4.0</v>
      </c>
      <c r="AA59" s="1">
        <v>11.0</v>
      </c>
      <c r="AB59" s="1">
        <v>4.0</v>
      </c>
      <c r="AC59" s="1">
        <v>5.0</v>
      </c>
      <c r="AD59" s="1">
        <v>6.0</v>
      </c>
      <c r="AE59" s="1">
        <v>13.0</v>
      </c>
      <c r="AF59" s="1">
        <v>3.0</v>
      </c>
      <c r="AG59" s="1">
        <v>5.0</v>
      </c>
      <c r="AH59" s="1">
        <v>7.0</v>
      </c>
      <c r="AI59" s="1">
        <v>25.0</v>
      </c>
      <c r="AJ59" s="1">
        <v>11.0</v>
      </c>
      <c r="AK59" s="1">
        <v>14.0</v>
      </c>
      <c r="AL59" s="1">
        <v>6.0</v>
      </c>
      <c r="AM59" s="1">
        <v>6.0</v>
      </c>
      <c r="AN59" s="1">
        <v>2.0</v>
      </c>
      <c r="AO59" s="1">
        <v>7.0</v>
      </c>
      <c r="AP59" s="1">
        <v>11.0</v>
      </c>
      <c r="AQ59" s="1">
        <v>13.0</v>
      </c>
      <c r="AR59" s="1">
        <v>13.0</v>
      </c>
      <c r="AS59" s="1">
        <v>5.0</v>
      </c>
      <c r="AT59" s="1">
        <v>9.0</v>
      </c>
      <c r="AU59" s="1">
        <v>14.0</v>
      </c>
      <c r="AV59" s="1">
        <v>3.0</v>
      </c>
      <c r="AW59" s="1">
        <v>19.0</v>
      </c>
      <c r="AX59" s="1">
        <v>16.0</v>
      </c>
      <c r="AY59" s="1">
        <v>1.0</v>
      </c>
      <c r="AZ59" s="1">
        <v>8.0</v>
      </c>
      <c r="BA59" s="1">
        <v>6.0</v>
      </c>
      <c r="BB59" s="1">
        <v>5.0</v>
      </c>
      <c r="BC59" s="1">
        <v>7.0</v>
      </c>
      <c r="BD59" s="1">
        <v>15.0</v>
      </c>
      <c r="BE59" s="1">
        <v>13.0</v>
      </c>
      <c r="BF59" s="1">
        <v>2.0</v>
      </c>
      <c r="BG59" s="1">
        <v>11.0</v>
      </c>
      <c r="BH59" s="1">
        <v>18.0</v>
      </c>
      <c r="BI59" s="1">
        <v>20.0</v>
      </c>
      <c r="BJ59" s="1">
        <v>10.0</v>
      </c>
      <c r="BK59" s="1">
        <v>17.0</v>
      </c>
      <c r="BL59" s="1">
        <v>4.0</v>
      </c>
      <c r="BM59" s="1">
        <v>12.0</v>
      </c>
      <c r="BN59" s="1">
        <v>54.0</v>
      </c>
    </row>
    <row r="60">
      <c r="A60" s="1">
        <v>41191.0</v>
      </c>
      <c r="B60" s="1">
        <v>1.0</v>
      </c>
      <c r="C60" s="1">
        <v>2006.0</v>
      </c>
      <c r="D60" s="3">
        <v>45959.45149305555</v>
      </c>
      <c r="E60" s="1" t="s">
        <v>104</v>
      </c>
      <c r="F60" s="1">
        <v>4.0</v>
      </c>
      <c r="G60" s="1">
        <v>3.0</v>
      </c>
      <c r="H60" s="1">
        <v>4.0</v>
      </c>
      <c r="I60" s="1">
        <v>4.0</v>
      </c>
      <c r="J60" s="1">
        <v>0.0</v>
      </c>
      <c r="K60" s="1">
        <v>3.0</v>
      </c>
      <c r="L60" s="1">
        <v>2.0</v>
      </c>
      <c r="M60" s="1">
        <v>0.0</v>
      </c>
      <c r="N60" s="1">
        <v>2.0</v>
      </c>
      <c r="O60" s="1">
        <v>0.0</v>
      </c>
      <c r="P60" s="1">
        <v>3.0</v>
      </c>
      <c r="Q60" s="1">
        <v>1.0</v>
      </c>
      <c r="R60" s="1">
        <v>3.0</v>
      </c>
      <c r="S60" s="1">
        <v>3.0</v>
      </c>
      <c r="T60" s="1">
        <v>4.0</v>
      </c>
      <c r="U60" s="1">
        <v>3.0</v>
      </c>
      <c r="V60" s="1">
        <v>4.0</v>
      </c>
      <c r="W60" s="1">
        <v>3.0</v>
      </c>
      <c r="X60" s="1">
        <v>2.0</v>
      </c>
      <c r="Y60" s="1">
        <v>3.0</v>
      </c>
      <c r="Z60" s="1">
        <v>6.0</v>
      </c>
      <c r="AA60" s="1">
        <v>32.0</v>
      </c>
      <c r="AB60" s="1">
        <v>6.0</v>
      </c>
      <c r="AC60" s="1">
        <v>3.0</v>
      </c>
      <c r="AD60" s="1">
        <v>8.0</v>
      </c>
      <c r="AE60" s="1">
        <v>17.0</v>
      </c>
      <c r="AF60" s="1">
        <v>7.0</v>
      </c>
      <c r="AG60" s="1">
        <v>4.0</v>
      </c>
      <c r="AH60" s="1">
        <v>11.0</v>
      </c>
      <c r="AI60" s="1">
        <v>17.0</v>
      </c>
      <c r="AJ60" s="1">
        <v>7.0</v>
      </c>
      <c r="AK60" s="1">
        <v>15.0</v>
      </c>
      <c r="AL60" s="1">
        <v>11.0</v>
      </c>
      <c r="AM60" s="1">
        <v>6.0</v>
      </c>
      <c r="AN60" s="1">
        <v>2.0</v>
      </c>
      <c r="AO60" s="1">
        <v>13.0</v>
      </c>
      <c r="AP60" s="1">
        <v>25.0</v>
      </c>
      <c r="AQ60" s="1">
        <v>6.0</v>
      </c>
      <c r="AR60" s="1">
        <v>16.0</v>
      </c>
      <c r="AS60" s="1">
        <v>7.0</v>
      </c>
      <c r="AT60" s="1">
        <v>14.0</v>
      </c>
      <c r="AU60" s="1">
        <v>9.0</v>
      </c>
      <c r="AV60" s="1">
        <v>13.0</v>
      </c>
      <c r="AW60" s="1">
        <v>18.0</v>
      </c>
      <c r="AX60" s="1">
        <v>12.0</v>
      </c>
      <c r="AY60" s="1">
        <v>1.0</v>
      </c>
      <c r="AZ60" s="1">
        <v>2.0</v>
      </c>
      <c r="BA60" s="1">
        <v>11.0</v>
      </c>
      <c r="BB60" s="1">
        <v>7.0</v>
      </c>
      <c r="BC60" s="1">
        <v>16.0</v>
      </c>
      <c r="BD60" s="1">
        <v>10.0</v>
      </c>
      <c r="BE60" s="1">
        <v>5.0</v>
      </c>
      <c r="BF60" s="1">
        <v>3.0</v>
      </c>
      <c r="BG60" s="1">
        <v>19.0</v>
      </c>
      <c r="BH60" s="1">
        <v>15.0</v>
      </c>
      <c r="BI60" s="1">
        <v>6.0</v>
      </c>
      <c r="BJ60" s="1">
        <v>17.0</v>
      </c>
      <c r="BK60" s="1">
        <v>8.0</v>
      </c>
      <c r="BL60" s="1">
        <v>20.0</v>
      </c>
      <c r="BM60" s="1">
        <v>4.0</v>
      </c>
      <c r="BN60" s="1">
        <v>37.0</v>
      </c>
    </row>
    <row r="61">
      <c r="A61" s="1">
        <v>41192.0</v>
      </c>
      <c r="B61" s="1">
        <v>0.0</v>
      </c>
      <c r="C61" s="1">
        <v>2005.0</v>
      </c>
      <c r="D61" s="3">
        <v>45959.45179398148</v>
      </c>
      <c r="F61" s="1">
        <v>4.0</v>
      </c>
      <c r="G61" s="1">
        <v>4.0</v>
      </c>
      <c r="H61" s="1">
        <v>2.0</v>
      </c>
      <c r="I61" s="1">
        <v>1.0</v>
      </c>
      <c r="J61" s="1">
        <v>0.0</v>
      </c>
      <c r="K61" s="1">
        <v>3.0</v>
      </c>
      <c r="L61" s="1">
        <v>4.0</v>
      </c>
      <c r="M61" s="1">
        <v>3.0</v>
      </c>
      <c r="N61" s="1">
        <v>1.0</v>
      </c>
      <c r="O61" s="1">
        <v>3.0</v>
      </c>
      <c r="P61" s="1">
        <v>3.0</v>
      </c>
      <c r="Q61" s="1">
        <v>1.0</v>
      </c>
      <c r="R61" s="1">
        <v>2.0</v>
      </c>
      <c r="S61" s="1">
        <v>0.0</v>
      </c>
      <c r="T61" s="1">
        <v>2.0</v>
      </c>
      <c r="U61" s="1">
        <v>4.0</v>
      </c>
      <c r="V61" s="1">
        <v>3.0</v>
      </c>
      <c r="W61" s="1">
        <v>3.0</v>
      </c>
      <c r="X61" s="1">
        <v>3.0</v>
      </c>
      <c r="Y61" s="1">
        <v>4.0</v>
      </c>
      <c r="Z61" s="1">
        <v>6.0</v>
      </c>
      <c r="AA61" s="1">
        <v>27.0</v>
      </c>
      <c r="AB61" s="1">
        <v>15.0</v>
      </c>
      <c r="AC61" s="1">
        <v>4.0</v>
      </c>
      <c r="AD61" s="1">
        <v>9.0</v>
      </c>
      <c r="AE61" s="1">
        <v>13.0</v>
      </c>
      <c r="AF61" s="1">
        <v>3.0</v>
      </c>
      <c r="AG61" s="1">
        <v>5.0</v>
      </c>
      <c r="AH61" s="1">
        <v>12.0</v>
      </c>
      <c r="AI61" s="1">
        <v>13.0</v>
      </c>
      <c r="AJ61" s="1">
        <v>10.0</v>
      </c>
      <c r="AK61" s="1">
        <v>15.0</v>
      </c>
      <c r="AL61" s="1">
        <v>10.0</v>
      </c>
      <c r="AM61" s="1">
        <v>9.0</v>
      </c>
      <c r="AN61" s="1">
        <v>7.0</v>
      </c>
      <c r="AO61" s="1">
        <v>16.0</v>
      </c>
      <c r="AP61" s="1">
        <v>7.0</v>
      </c>
      <c r="AQ61" s="1">
        <v>14.0</v>
      </c>
      <c r="AR61" s="1">
        <v>8.0</v>
      </c>
      <c r="AS61" s="1">
        <v>7.0</v>
      </c>
      <c r="AT61" s="1">
        <v>5.0</v>
      </c>
      <c r="AU61" s="1">
        <v>1.0</v>
      </c>
      <c r="AV61" s="1">
        <v>4.0</v>
      </c>
      <c r="AW61" s="1">
        <v>6.0</v>
      </c>
      <c r="AX61" s="1">
        <v>14.0</v>
      </c>
      <c r="AY61" s="1">
        <v>11.0</v>
      </c>
      <c r="AZ61" s="1">
        <v>16.0</v>
      </c>
      <c r="BA61" s="1">
        <v>3.0</v>
      </c>
      <c r="BB61" s="1">
        <v>7.0</v>
      </c>
      <c r="BC61" s="1">
        <v>10.0</v>
      </c>
      <c r="BD61" s="1">
        <v>9.0</v>
      </c>
      <c r="BE61" s="1">
        <v>13.0</v>
      </c>
      <c r="BF61" s="1">
        <v>2.0</v>
      </c>
      <c r="BG61" s="1">
        <v>8.0</v>
      </c>
      <c r="BH61" s="1">
        <v>17.0</v>
      </c>
      <c r="BI61" s="1">
        <v>12.0</v>
      </c>
      <c r="BJ61" s="1">
        <v>20.0</v>
      </c>
      <c r="BK61" s="1">
        <v>15.0</v>
      </c>
      <c r="BL61" s="1">
        <v>18.0</v>
      </c>
      <c r="BM61" s="1">
        <v>19.0</v>
      </c>
      <c r="BN61" s="1">
        <v>57.0</v>
      </c>
    </row>
    <row r="62">
      <c r="A62" s="1">
        <v>41194.0</v>
      </c>
      <c r="B62" s="1">
        <v>0.0</v>
      </c>
      <c r="C62" s="1">
        <v>1997.0</v>
      </c>
      <c r="D62" s="3">
        <v>45959.45212962963</v>
      </c>
      <c r="E62" s="1" t="s">
        <v>113</v>
      </c>
      <c r="F62" s="1">
        <v>3.0</v>
      </c>
      <c r="G62" s="1">
        <v>2.0</v>
      </c>
      <c r="H62" s="1">
        <v>3.0</v>
      </c>
      <c r="I62" s="1">
        <v>4.0</v>
      </c>
      <c r="J62" s="1">
        <v>1.0</v>
      </c>
      <c r="K62" s="1">
        <v>0.0</v>
      </c>
      <c r="L62" s="1">
        <v>1.0</v>
      </c>
      <c r="M62" s="1">
        <v>4.0</v>
      </c>
      <c r="N62" s="1">
        <v>1.0</v>
      </c>
      <c r="O62" s="1">
        <v>1.0</v>
      </c>
      <c r="P62" s="1">
        <v>3.0</v>
      </c>
      <c r="Q62" s="1">
        <v>1.0</v>
      </c>
      <c r="R62" s="1">
        <v>2.0</v>
      </c>
      <c r="S62" s="1">
        <v>4.0</v>
      </c>
      <c r="T62" s="1">
        <v>4.0</v>
      </c>
      <c r="U62" s="1">
        <v>3.0</v>
      </c>
      <c r="V62" s="1">
        <v>2.0</v>
      </c>
      <c r="W62" s="1">
        <v>1.0</v>
      </c>
      <c r="X62" s="1">
        <v>1.0</v>
      </c>
      <c r="Y62" s="1">
        <v>3.0</v>
      </c>
      <c r="Z62" s="1">
        <v>11.0</v>
      </c>
      <c r="AA62" s="1">
        <v>9.0</v>
      </c>
      <c r="AB62" s="1">
        <v>6.0</v>
      </c>
      <c r="AC62" s="1">
        <v>3.0</v>
      </c>
      <c r="AD62" s="1">
        <v>6.0</v>
      </c>
      <c r="AE62" s="1">
        <v>5.0</v>
      </c>
      <c r="AF62" s="1">
        <v>5.0</v>
      </c>
      <c r="AG62" s="1">
        <v>2.0</v>
      </c>
      <c r="AH62" s="1">
        <v>8.0</v>
      </c>
      <c r="AI62" s="1">
        <v>16.0</v>
      </c>
      <c r="AJ62" s="1">
        <v>20.0</v>
      </c>
      <c r="AK62" s="1">
        <v>25.0</v>
      </c>
      <c r="AL62" s="1">
        <v>9.0</v>
      </c>
      <c r="AM62" s="1">
        <v>11.0</v>
      </c>
      <c r="AN62" s="1">
        <v>3.0</v>
      </c>
      <c r="AO62" s="1">
        <v>7.0</v>
      </c>
      <c r="AP62" s="1">
        <v>9.0</v>
      </c>
      <c r="AQ62" s="1">
        <v>7.0</v>
      </c>
      <c r="AR62" s="1">
        <v>15.0</v>
      </c>
      <c r="AS62" s="1">
        <v>9.0</v>
      </c>
      <c r="AT62" s="1">
        <v>5.0</v>
      </c>
      <c r="AU62" s="1">
        <v>19.0</v>
      </c>
      <c r="AV62" s="1">
        <v>8.0</v>
      </c>
      <c r="AW62" s="1">
        <v>4.0</v>
      </c>
      <c r="AX62" s="1">
        <v>11.0</v>
      </c>
      <c r="AY62" s="1">
        <v>9.0</v>
      </c>
      <c r="AZ62" s="1">
        <v>14.0</v>
      </c>
      <c r="BA62" s="1">
        <v>18.0</v>
      </c>
      <c r="BB62" s="1">
        <v>6.0</v>
      </c>
      <c r="BC62" s="1">
        <v>7.0</v>
      </c>
      <c r="BD62" s="1">
        <v>17.0</v>
      </c>
      <c r="BE62" s="1">
        <v>16.0</v>
      </c>
      <c r="BF62" s="1">
        <v>10.0</v>
      </c>
      <c r="BG62" s="1">
        <v>2.0</v>
      </c>
      <c r="BH62" s="1">
        <v>3.0</v>
      </c>
      <c r="BI62" s="1">
        <v>15.0</v>
      </c>
      <c r="BJ62" s="1">
        <v>13.0</v>
      </c>
      <c r="BK62" s="1">
        <v>20.0</v>
      </c>
      <c r="BL62" s="1">
        <v>1.0</v>
      </c>
      <c r="BM62" s="1">
        <v>12.0</v>
      </c>
      <c r="BN62" s="1">
        <v>73.0</v>
      </c>
    </row>
    <row r="63">
      <c r="A63" s="1">
        <v>41195.0</v>
      </c>
      <c r="B63" s="1">
        <v>0.0</v>
      </c>
      <c r="C63" s="1">
        <v>2001.0</v>
      </c>
      <c r="D63" s="3">
        <v>45959.453055555554</v>
      </c>
      <c r="E63" s="1" t="s">
        <v>110</v>
      </c>
      <c r="F63" s="1">
        <v>4.0</v>
      </c>
      <c r="G63" s="1">
        <v>1.0</v>
      </c>
      <c r="H63" s="1">
        <v>3.0</v>
      </c>
      <c r="I63" s="1">
        <v>4.0</v>
      </c>
      <c r="J63" s="1">
        <v>2.0</v>
      </c>
      <c r="K63" s="1">
        <v>3.0</v>
      </c>
      <c r="L63" s="1">
        <v>3.0</v>
      </c>
      <c r="M63" s="1">
        <v>3.0</v>
      </c>
      <c r="N63" s="1">
        <v>1.0</v>
      </c>
      <c r="O63" s="1">
        <v>2.0</v>
      </c>
      <c r="P63" s="1">
        <v>3.0</v>
      </c>
      <c r="Q63" s="1">
        <v>1.0</v>
      </c>
      <c r="R63" s="1">
        <v>0.0</v>
      </c>
      <c r="S63" s="1">
        <v>4.0</v>
      </c>
      <c r="T63" s="1">
        <v>3.0</v>
      </c>
      <c r="U63" s="1">
        <v>3.0</v>
      </c>
      <c r="V63" s="1">
        <v>4.0</v>
      </c>
      <c r="W63" s="1">
        <v>0.0</v>
      </c>
      <c r="X63" s="1">
        <v>1.0</v>
      </c>
      <c r="Y63" s="1">
        <v>3.0</v>
      </c>
      <c r="Z63" s="1">
        <v>6.0</v>
      </c>
      <c r="AA63" s="1">
        <v>7.0</v>
      </c>
      <c r="AB63" s="1">
        <v>8.0</v>
      </c>
      <c r="AC63" s="1">
        <v>5.0</v>
      </c>
      <c r="AD63" s="1">
        <v>5.0</v>
      </c>
      <c r="AE63" s="1">
        <v>7.0</v>
      </c>
      <c r="AF63" s="1">
        <v>4.0</v>
      </c>
      <c r="AG63" s="1">
        <v>7.0</v>
      </c>
      <c r="AH63" s="1">
        <v>7.0</v>
      </c>
      <c r="AI63" s="1">
        <v>8.0</v>
      </c>
      <c r="AJ63" s="1">
        <v>13.0</v>
      </c>
      <c r="AK63" s="1">
        <v>9.0</v>
      </c>
      <c r="AL63" s="1">
        <v>17.0</v>
      </c>
      <c r="AM63" s="1">
        <v>10.0</v>
      </c>
      <c r="AN63" s="1">
        <v>3.0</v>
      </c>
      <c r="AO63" s="1">
        <v>7.0</v>
      </c>
      <c r="AP63" s="1">
        <v>7.0</v>
      </c>
      <c r="AQ63" s="1">
        <v>5.0</v>
      </c>
      <c r="AR63" s="1">
        <v>8.0</v>
      </c>
      <c r="AS63" s="1">
        <v>33.0</v>
      </c>
      <c r="AT63" s="1">
        <v>2.0</v>
      </c>
      <c r="AU63" s="1">
        <v>6.0</v>
      </c>
      <c r="AV63" s="1">
        <v>7.0</v>
      </c>
      <c r="AW63" s="1">
        <v>13.0</v>
      </c>
      <c r="AX63" s="1">
        <v>4.0</v>
      </c>
      <c r="AY63" s="1">
        <v>18.0</v>
      </c>
      <c r="AZ63" s="1">
        <v>19.0</v>
      </c>
      <c r="BA63" s="1">
        <v>1.0</v>
      </c>
      <c r="BB63" s="1">
        <v>12.0</v>
      </c>
      <c r="BC63" s="1">
        <v>5.0</v>
      </c>
      <c r="BD63" s="1">
        <v>9.0</v>
      </c>
      <c r="BE63" s="1">
        <v>8.0</v>
      </c>
      <c r="BF63" s="1">
        <v>15.0</v>
      </c>
      <c r="BG63" s="1">
        <v>10.0</v>
      </c>
      <c r="BH63" s="1">
        <v>17.0</v>
      </c>
      <c r="BI63" s="1">
        <v>16.0</v>
      </c>
      <c r="BJ63" s="1">
        <v>11.0</v>
      </c>
      <c r="BK63" s="1">
        <v>20.0</v>
      </c>
      <c r="BL63" s="1">
        <v>14.0</v>
      </c>
      <c r="BM63" s="1">
        <v>3.0</v>
      </c>
      <c r="BN63" s="1">
        <v>59.0</v>
      </c>
    </row>
    <row r="64">
      <c r="A64" s="1">
        <v>41204.0</v>
      </c>
      <c r="B64" s="1">
        <v>0.0</v>
      </c>
      <c r="C64" s="1">
        <v>2001.0</v>
      </c>
      <c r="D64" s="3">
        <v>45959.45490740741</v>
      </c>
      <c r="E64" s="1" t="s">
        <v>104</v>
      </c>
      <c r="F64" s="1">
        <v>3.0</v>
      </c>
      <c r="G64" s="1">
        <v>0.0</v>
      </c>
      <c r="H64" s="1">
        <v>3.0</v>
      </c>
      <c r="I64" s="1">
        <v>2.0</v>
      </c>
      <c r="J64" s="1">
        <v>2.0</v>
      </c>
      <c r="K64" s="1">
        <v>4.0</v>
      </c>
      <c r="L64" s="1">
        <v>2.0</v>
      </c>
      <c r="M64" s="1">
        <v>2.0</v>
      </c>
      <c r="N64" s="1">
        <v>2.0</v>
      </c>
      <c r="O64" s="1">
        <v>0.0</v>
      </c>
      <c r="P64" s="1">
        <v>3.0</v>
      </c>
      <c r="Q64" s="1">
        <v>2.0</v>
      </c>
      <c r="R64" s="1">
        <v>2.0</v>
      </c>
      <c r="S64" s="1">
        <v>3.0</v>
      </c>
      <c r="T64" s="1">
        <v>2.0</v>
      </c>
      <c r="U64" s="1">
        <v>3.0</v>
      </c>
      <c r="V64" s="1">
        <v>3.0</v>
      </c>
      <c r="W64" s="1">
        <v>3.0</v>
      </c>
      <c r="X64" s="1">
        <v>0.0</v>
      </c>
      <c r="Y64" s="1">
        <v>3.0</v>
      </c>
      <c r="Z64" s="1">
        <v>2.0</v>
      </c>
      <c r="AA64" s="1">
        <v>6.0</v>
      </c>
      <c r="AB64" s="1">
        <v>3.0</v>
      </c>
      <c r="AC64" s="1">
        <v>3.0</v>
      </c>
      <c r="AD64" s="1">
        <v>4.0</v>
      </c>
      <c r="AE64" s="1">
        <v>5.0</v>
      </c>
      <c r="AF64" s="1">
        <v>3.0</v>
      </c>
      <c r="AG64" s="1">
        <v>1.0</v>
      </c>
      <c r="AH64" s="1">
        <v>4.0</v>
      </c>
      <c r="AI64" s="1">
        <v>6.0</v>
      </c>
      <c r="AJ64" s="1">
        <v>3.0</v>
      </c>
      <c r="AK64" s="1">
        <v>8.0</v>
      </c>
      <c r="AL64" s="1">
        <v>3.0</v>
      </c>
      <c r="AM64" s="1">
        <v>3.0</v>
      </c>
      <c r="AN64" s="1">
        <v>1.0</v>
      </c>
      <c r="AO64" s="1">
        <v>3.0</v>
      </c>
      <c r="AP64" s="1">
        <v>5.0</v>
      </c>
      <c r="AQ64" s="1">
        <v>1.0</v>
      </c>
      <c r="AR64" s="1">
        <v>4.0</v>
      </c>
      <c r="AS64" s="1">
        <v>2.0</v>
      </c>
      <c r="AT64" s="1">
        <v>6.0</v>
      </c>
      <c r="AU64" s="1">
        <v>9.0</v>
      </c>
      <c r="AV64" s="1">
        <v>3.0</v>
      </c>
      <c r="AW64" s="1">
        <v>12.0</v>
      </c>
      <c r="AX64" s="1">
        <v>10.0</v>
      </c>
      <c r="AY64" s="1">
        <v>1.0</v>
      </c>
      <c r="AZ64" s="1">
        <v>7.0</v>
      </c>
      <c r="BA64" s="1">
        <v>11.0</v>
      </c>
      <c r="BB64" s="1">
        <v>2.0</v>
      </c>
      <c r="BC64" s="1">
        <v>5.0</v>
      </c>
      <c r="BD64" s="1">
        <v>8.0</v>
      </c>
      <c r="BE64" s="1">
        <v>20.0</v>
      </c>
      <c r="BF64" s="1">
        <v>18.0</v>
      </c>
      <c r="BG64" s="1">
        <v>4.0</v>
      </c>
      <c r="BH64" s="1">
        <v>14.0</v>
      </c>
      <c r="BI64" s="1">
        <v>17.0</v>
      </c>
      <c r="BJ64" s="1">
        <v>13.0</v>
      </c>
      <c r="BK64" s="1">
        <v>19.0</v>
      </c>
      <c r="BL64" s="1">
        <v>15.0</v>
      </c>
      <c r="BM64" s="1">
        <v>16.0</v>
      </c>
      <c r="BN64" s="1">
        <v>60.0</v>
      </c>
    </row>
    <row r="65">
      <c r="A65" s="1">
        <v>41203.0</v>
      </c>
      <c r="B65" s="1">
        <v>0.0</v>
      </c>
      <c r="C65" s="1">
        <v>2003.0</v>
      </c>
      <c r="D65" s="3">
        <v>45959.455046296294</v>
      </c>
      <c r="E65" s="1" t="s">
        <v>109</v>
      </c>
      <c r="F65" s="1">
        <v>4.0</v>
      </c>
      <c r="G65" s="1">
        <v>4.0</v>
      </c>
      <c r="H65" s="1">
        <v>2.0</v>
      </c>
      <c r="I65" s="1">
        <v>4.0</v>
      </c>
      <c r="J65" s="1">
        <v>2.0</v>
      </c>
      <c r="K65" s="1">
        <v>1.0</v>
      </c>
      <c r="L65" s="1">
        <v>2.0</v>
      </c>
      <c r="M65" s="1">
        <v>3.0</v>
      </c>
      <c r="N65" s="1">
        <v>1.0</v>
      </c>
      <c r="O65" s="1">
        <v>3.0</v>
      </c>
      <c r="P65" s="1">
        <v>1.0</v>
      </c>
      <c r="Q65" s="1">
        <v>1.0</v>
      </c>
      <c r="R65" s="1">
        <v>2.0</v>
      </c>
      <c r="S65" s="1">
        <v>3.0</v>
      </c>
      <c r="T65" s="1">
        <v>3.0</v>
      </c>
      <c r="U65" s="1">
        <v>3.0</v>
      </c>
      <c r="V65" s="1">
        <v>3.0</v>
      </c>
      <c r="W65" s="1">
        <v>3.0</v>
      </c>
      <c r="X65" s="1">
        <v>1.0</v>
      </c>
      <c r="Y65" s="1">
        <v>4.0</v>
      </c>
      <c r="Z65" s="1">
        <v>4.0</v>
      </c>
      <c r="AA65" s="1">
        <v>9.0</v>
      </c>
      <c r="AB65" s="1">
        <v>4.0</v>
      </c>
      <c r="AC65" s="1">
        <v>3.0</v>
      </c>
      <c r="AD65" s="1">
        <v>4.0</v>
      </c>
      <c r="AE65" s="1">
        <v>6.0</v>
      </c>
      <c r="AF65" s="1">
        <v>3.0</v>
      </c>
      <c r="AG65" s="1">
        <v>3.0</v>
      </c>
      <c r="AH65" s="1">
        <v>7.0</v>
      </c>
      <c r="AI65" s="1">
        <v>11.0</v>
      </c>
      <c r="AJ65" s="1">
        <v>3.0</v>
      </c>
      <c r="AK65" s="1">
        <v>10.0</v>
      </c>
      <c r="AL65" s="1">
        <v>4.0</v>
      </c>
      <c r="AM65" s="1">
        <v>4.0</v>
      </c>
      <c r="AN65" s="1">
        <v>2.0</v>
      </c>
      <c r="AO65" s="1">
        <v>11.0</v>
      </c>
      <c r="AP65" s="1">
        <v>12.0</v>
      </c>
      <c r="AQ65" s="1">
        <v>3.0</v>
      </c>
      <c r="AR65" s="1">
        <v>5.0</v>
      </c>
      <c r="AS65" s="1">
        <v>5.0</v>
      </c>
      <c r="AT65" s="1">
        <v>16.0</v>
      </c>
      <c r="AU65" s="1">
        <v>4.0</v>
      </c>
      <c r="AV65" s="1">
        <v>11.0</v>
      </c>
      <c r="AW65" s="1">
        <v>18.0</v>
      </c>
      <c r="AX65" s="1">
        <v>14.0</v>
      </c>
      <c r="AY65" s="1">
        <v>19.0</v>
      </c>
      <c r="AZ65" s="1">
        <v>9.0</v>
      </c>
      <c r="BA65" s="1">
        <v>13.0</v>
      </c>
      <c r="BB65" s="1">
        <v>1.0</v>
      </c>
      <c r="BC65" s="1">
        <v>2.0</v>
      </c>
      <c r="BD65" s="1">
        <v>5.0</v>
      </c>
      <c r="BE65" s="1">
        <v>15.0</v>
      </c>
      <c r="BF65" s="1">
        <v>7.0</v>
      </c>
      <c r="BG65" s="1">
        <v>20.0</v>
      </c>
      <c r="BH65" s="1">
        <v>12.0</v>
      </c>
      <c r="BI65" s="1">
        <v>3.0</v>
      </c>
      <c r="BJ65" s="1">
        <v>17.0</v>
      </c>
      <c r="BK65" s="1">
        <v>10.0</v>
      </c>
      <c r="BL65" s="1">
        <v>6.0</v>
      </c>
      <c r="BM65" s="1">
        <v>8.0</v>
      </c>
      <c r="BN65" s="1">
        <v>62.0</v>
      </c>
    </row>
    <row r="66">
      <c r="A66" s="1">
        <v>41201.0</v>
      </c>
      <c r="B66" s="1">
        <v>0.0</v>
      </c>
      <c r="C66" s="1">
        <v>2003.0</v>
      </c>
      <c r="D66" s="3">
        <v>45959.45658564815</v>
      </c>
      <c r="E66" s="1" t="s">
        <v>110</v>
      </c>
      <c r="F66" s="1">
        <v>2.0</v>
      </c>
      <c r="G66" s="1">
        <v>1.0</v>
      </c>
      <c r="H66" s="1">
        <v>4.0</v>
      </c>
      <c r="I66" s="1">
        <v>4.0</v>
      </c>
      <c r="J66" s="1">
        <v>2.0</v>
      </c>
      <c r="K66" s="1">
        <v>3.0</v>
      </c>
      <c r="L66" s="1">
        <v>1.0</v>
      </c>
      <c r="M66" s="1">
        <v>4.0</v>
      </c>
      <c r="N66" s="1">
        <v>1.0</v>
      </c>
      <c r="O66" s="1">
        <v>3.0</v>
      </c>
      <c r="P66" s="1">
        <v>2.0</v>
      </c>
      <c r="Q66" s="1">
        <v>3.0</v>
      </c>
      <c r="R66" s="1">
        <v>3.0</v>
      </c>
      <c r="S66" s="1">
        <v>3.0</v>
      </c>
      <c r="T66" s="1">
        <v>4.0</v>
      </c>
      <c r="U66" s="1">
        <v>3.0</v>
      </c>
      <c r="V66" s="1">
        <v>4.0</v>
      </c>
      <c r="W66" s="1">
        <v>2.0</v>
      </c>
      <c r="X66" s="1">
        <v>1.0</v>
      </c>
      <c r="Y66" s="1">
        <v>2.0</v>
      </c>
      <c r="Z66" s="1">
        <v>4.0</v>
      </c>
      <c r="AA66" s="1">
        <v>9.0</v>
      </c>
      <c r="AB66" s="1">
        <v>7.0</v>
      </c>
      <c r="AC66" s="1">
        <v>6.0</v>
      </c>
      <c r="AD66" s="1">
        <v>7.0</v>
      </c>
      <c r="AE66" s="1">
        <v>8.0</v>
      </c>
      <c r="AF66" s="1">
        <v>6.0</v>
      </c>
      <c r="AG66" s="1">
        <v>16.0</v>
      </c>
      <c r="AH66" s="1">
        <v>8.0</v>
      </c>
      <c r="AI66" s="1">
        <v>37.0</v>
      </c>
      <c r="AJ66" s="1">
        <v>8.0</v>
      </c>
      <c r="AK66" s="1">
        <v>14.0</v>
      </c>
      <c r="AL66" s="1">
        <v>10.0</v>
      </c>
      <c r="AM66" s="1">
        <v>90.0</v>
      </c>
      <c r="AN66" s="1">
        <v>8.0</v>
      </c>
      <c r="AO66" s="1">
        <v>26.0</v>
      </c>
      <c r="AP66" s="1">
        <v>10.0</v>
      </c>
      <c r="AQ66" s="1">
        <v>13.0</v>
      </c>
      <c r="AR66" s="1">
        <v>8.0</v>
      </c>
      <c r="AS66" s="1">
        <v>5.0</v>
      </c>
      <c r="AT66" s="1">
        <v>20.0</v>
      </c>
      <c r="AU66" s="1">
        <v>11.0</v>
      </c>
      <c r="AV66" s="1">
        <v>17.0</v>
      </c>
      <c r="AW66" s="1">
        <v>6.0</v>
      </c>
      <c r="AX66" s="1">
        <v>12.0</v>
      </c>
      <c r="AY66" s="1">
        <v>8.0</v>
      </c>
      <c r="AZ66" s="1">
        <v>18.0</v>
      </c>
      <c r="BA66" s="1">
        <v>2.0</v>
      </c>
      <c r="BB66" s="1">
        <v>16.0</v>
      </c>
      <c r="BC66" s="1">
        <v>14.0</v>
      </c>
      <c r="BD66" s="1">
        <v>7.0</v>
      </c>
      <c r="BE66" s="1">
        <v>5.0</v>
      </c>
      <c r="BF66" s="1">
        <v>19.0</v>
      </c>
      <c r="BG66" s="1">
        <v>13.0</v>
      </c>
      <c r="BH66" s="1">
        <v>1.0</v>
      </c>
      <c r="BI66" s="1">
        <v>3.0</v>
      </c>
      <c r="BJ66" s="1">
        <v>4.0</v>
      </c>
      <c r="BK66" s="1">
        <v>9.0</v>
      </c>
      <c r="BL66" s="1">
        <v>15.0</v>
      </c>
      <c r="BM66" s="1">
        <v>10.0</v>
      </c>
      <c r="BN66" s="1">
        <v>62.0</v>
      </c>
    </row>
    <row r="67">
      <c r="A67" s="1">
        <v>34060.0</v>
      </c>
      <c r="B67" s="1">
        <v>0.0</v>
      </c>
      <c r="C67" s="1">
        <v>2002.0</v>
      </c>
      <c r="D67" s="3">
        <v>45959.45719907407</v>
      </c>
      <c r="E67" s="1" t="s">
        <v>110</v>
      </c>
      <c r="F67" s="1">
        <v>4.0</v>
      </c>
      <c r="G67" s="1">
        <v>1.0</v>
      </c>
      <c r="H67" s="1">
        <v>2.0</v>
      </c>
      <c r="I67" s="1">
        <v>4.0</v>
      </c>
      <c r="J67" s="1">
        <v>0.0</v>
      </c>
      <c r="K67" s="1">
        <v>3.0</v>
      </c>
      <c r="L67" s="1">
        <v>1.0</v>
      </c>
      <c r="M67" s="1">
        <v>1.0</v>
      </c>
      <c r="N67" s="1">
        <v>4.0</v>
      </c>
      <c r="O67" s="1">
        <v>3.0</v>
      </c>
      <c r="P67" s="1">
        <v>4.0</v>
      </c>
      <c r="Q67" s="1">
        <v>1.0</v>
      </c>
      <c r="R67" s="1">
        <v>0.0</v>
      </c>
      <c r="S67" s="1">
        <v>1.0</v>
      </c>
      <c r="T67" s="1">
        <v>3.0</v>
      </c>
      <c r="U67" s="1">
        <v>4.0</v>
      </c>
      <c r="V67" s="1">
        <v>4.0</v>
      </c>
      <c r="W67" s="1">
        <v>4.0</v>
      </c>
      <c r="X67" s="1">
        <v>2.0</v>
      </c>
      <c r="Y67" s="1">
        <v>3.0</v>
      </c>
      <c r="Z67" s="1">
        <v>2.0</v>
      </c>
      <c r="AA67" s="1">
        <v>6.0</v>
      </c>
      <c r="AB67" s="1">
        <v>3.0</v>
      </c>
      <c r="AC67" s="1">
        <v>3.0</v>
      </c>
      <c r="AD67" s="1">
        <v>3.0</v>
      </c>
      <c r="AE67" s="1">
        <v>8.0</v>
      </c>
      <c r="AF67" s="1">
        <v>3.0</v>
      </c>
      <c r="AG67" s="1">
        <v>2.0</v>
      </c>
      <c r="AH67" s="1">
        <v>5.0</v>
      </c>
      <c r="AI67" s="1">
        <v>20.0</v>
      </c>
      <c r="AJ67" s="1">
        <v>5.0</v>
      </c>
      <c r="AK67" s="1">
        <v>8.0</v>
      </c>
      <c r="AL67" s="1">
        <v>6.0</v>
      </c>
      <c r="AM67" s="1">
        <v>3.0</v>
      </c>
      <c r="AN67" s="1">
        <v>3.0</v>
      </c>
      <c r="AO67" s="1">
        <v>3.0</v>
      </c>
      <c r="AP67" s="1">
        <v>4.0</v>
      </c>
      <c r="AQ67" s="1">
        <v>3.0</v>
      </c>
      <c r="AR67" s="1">
        <v>5.0</v>
      </c>
      <c r="AS67" s="1">
        <v>5.0</v>
      </c>
      <c r="AT67" s="1">
        <v>14.0</v>
      </c>
      <c r="AU67" s="1">
        <v>10.0</v>
      </c>
      <c r="AV67" s="1">
        <v>18.0</v>
      </c>
      <c r="AW67" s="1">
        <v>9.0</v>
      </c>
      <c r="AX67" s="1">
        <v>16.0</v>
      </c>
      <c r="AY67" s="1">
        <v>17.0</v>
      </c>
      <c r="AZ67" s="1">
        <v>15.0</v>
      </c>
      <c r="BA67" s="1">
        <v>8.0</v>
      </c>
      <c r="BB67" s="1">
        <v>20.0</v>
      </c>
      <c r="BC67" s="1">
        <v>2.0</v>
      </c>
      <c r="BD67" s="1">
        <v>3.0</v>
      </c>
      <c r="BE67" s="1">
        <v>5.0</v>
      </c>
      <c r="BF67" s="1">
        <v>6.0</v>
      </c>
      <c r="BG67" s="1">
        <v>19.0</v>
      </c>
      <c r="BH67" s="1">
        <v>4.0</v>
      </c>
      <c r="BI67" s="1">
        <v>12.0</v>
      </c>
      <c r="BJ67" s="1">
        <v>13.0</v>
      </c>
      <c r="BK67" s="1">
        <v>11.0</v>
      </c>
      <c r="BL67" s="1">
        <v>1.0</v>
      </c>
      <c r="BM67" s="1">
        <v>7.0</v>
      </c>
      <c r="BN67" s="1">
        <v>12.0</v>
      </c>
    </row>
    <row r="68">
      <c r="A68" s="1">
        <v>41226.0</v>
      </c>
      <c r="B68" s="1">
        <v>0.0</v>
      </c>
      <c r="C68" s="1">
        <v>2002.0</v>
      </c>
      <c r="D68" s="3">
        <v>45959.467986111114</v>
      </c>
      <c r="E68" s="1" t="s">
        <v>104</v>
      </c>
      <c r="F68" s="1">
        <v>2.0</v>
      </c>
      <c r="G68" s="1">
        <v>1.0</v>
      </c>
      <c r="H68" s="1">
        <v>2.0</v>
      </c>
      <c r="I68" s="1">
        <v>4.0</v>
      </c>
      <c r="J68" s="1">
        <v>2.0</v>
      </c>
      <c r="K68" s="1">
        <v>3.0</v>
      </c>
      <c r="L68" s="1">
        <v>2.0</v>
      </c>
      <c r="M68" s="1">
        <v>3.0</v>
      </c>
      <c r="N68" s="1">
        <v>3.0</v>
      </c>
      <c r="O68" s="1">
        <v>3.0</v>
      </c>
      <c r="P68" s="1">
        <v>0.0</v>
      </c>
      <c r="Q68" s="1">
        <v>1.0</v>
      </c>
      <c r="R68" s="1">
        <v>1.0</v>
      </c>
      <c r="S68" s="1">
        <v>2.0</v>
      </c>
      <c r="T68" s="1">
        <v>2.0</v>
      </c>
      <c r="U68" s="1">
        <v>3.0</v>
      </c>
      <c r="V68" s="1">
        <v>3.0</v>
      </c>
      <c r="W68" s="1">
        <v>3.0</v>
      </c>
      <c r="X68" s="1">
        <v>1.0</v>
      </c>
      <c r="Y68" s="1">
        <v>1.0</v>
      </c>
      <c r="Z68" s="1">
        <v>4.0</v>
      </c>
      <c r="AA68" s="1">
        <v>6.0</v>
      </c>
      <c r="AB68" s="1">
        <v>6.0</v>
      </c>
      <c r="AC68" s="1">
        <v>5.0</v>
      </c>
      <c r="AD68" s="1">
        <v>6.0</v>
      </c>
      <c r="AE68" s="1">
        <v>7.0</v>
      </c>
      <c r="AF68" s="1">
        <v>17.0</v>
      </c>
      <c r="AG68" s="1">
        <v>2.0</v>
      </c>
      <c r="AH68" s="1">
        <v>6.0</v>
      </c>
      <c r="AI68" s="1">
        <v>8.0</v>
      </c>
      <c r="AJ68" s="1">
        <v>6.0</v>
      </c>
      <c r="AK68" s="1">
        <v>11.0</v>
      </c>
      <c r="AL68" s="1">
        <v>5.0</v>
      </c>
      <c r="AM68" s="1">
        <v>4.0</v>
      </c>
      <c r="AN68" s="1">
        <v>3.0</v>
      </c>
      <c r="AO68" s="1">
        <v>7.0</v>
      </c>
      <c r="AP68" s="1">
        <v>8.0</v>
      </c>
      <c r="AQ68" s="1">
        <v>4.0</v>
      </c>
      <c r="AR68" s="1">
        <v>6.0</v>
      </c>
      <c r="AS68" s="1">
        <v>6.0</v>
      </c>
      <c r="AT68" s="1">
        <v>7.0</v>
      </c>
      <c r="AU68" s="1">
        <v>3.0</v>
      </c>
      <c r="AV68" s="1">
        <v>5.0</v>
      </c>
      <c r="AW68" s="1">
        <v>15.0</v>
      </c>
      <c r="AX68" s="1">
        <v>20.0</v>
      </c>
      <c r="AY68" s="1">
        <v>2.0</v>
      </c>
      <c r="AZ68" s="1">
        <v>1.0</v>
      </c>
      <c r="BA68" s="1">
        <v>11.0</v>
      </c>
      <c r="BB68" s="1">
        <v>4.0</v>
      </c>
      <c r="BC68" s="1">
        <v>6.0</v>
      </c>
      <c r="BD68" s="1">
        <v>13.0</v>
      </c>
      <c r="BE68" s="1">
        <v>17.0</v>
      </c>
      <c r="BF68" s="1">
        <v>14.0</v>
      </c>
      <c r="BG68" s="1">
        <v>8.0</v>
      </c>
      <c r="BH68" s="1">
        <v>10.0</v>
      </c>
      <c r="BI68" s="1">
        <v>12.0</v>
      </c>
      <c r="BJ68" s="1">
        <v>16.0</v>
      </c>
      <c r="BK68" s="1">
        <v>19.0</v>
      </c>
      <c r="BL68" s="1">
        <v>18.0</v>
      </c>
      <c r="BM68" s="1">
        <v>9.0</v>
      </c>
      <c r="BN68" s="1">
        <v>52.0</v>
      </c>
    </row>
    <row r="69">
      <c r="A69" s="1">
        <v>41229.0</v>
      </c>
      <c r="B69" s="1">
        <v>0.0</v>
      </c>
      <c r="C69" s="1">
        <v>2003.0</v>
      </c>
      <c r="D69" s="3">
        <v>45959.469039351854</v>
      </c>
      <c r="E69" s="1" t="s">
        <v>114</v>
      </c>
      <c r="F69" s="1">
        <v>1.0</v>
      </c>
      <c r="G69" s="1">
        <v>1.0</v>
      </c>
      <c r="H69" s="1">
        <v>2.0</v>
      </c>
      <c r="I69" s="1">
        <v>4.0</v>
      </c>
      <c r="J69" s="1">
        <v>1.0</v>
      </c>
      <c r="K69" s="1">
        <v>4.0</v>
      </c>
      <c r="L69" s="1">
        <v>2.0</v>
      </c>
      <c r="M69" s="1">
        <v>3.0</v>
      </c>
      <c r="N69" s="1">
        <v>1.0</v>
      </c>
      <c r="O69" s="1">
        <v>2.0</v>
      </c>
      <c r="P69" s="1">
        <v>2.0</v>
      </c>
      <c r="Q69" s="1">
        <v>2.0</v>
      </c>
      <c r="R69" s="1">
        <v>2.0</v>
      </c>
      <c r="S69" s="1">
        <v>3.0</v>
      </c>
      <c r="T69" s="1">
        <v>2.0</v>
      </c>
      <c r="U69" s="1">
        <v>0.0</v>
      </c>
      <c r="V69" s="1">
        <v>4.0</v>
      </c>
      <c r="W69" s="1">
        <v>2.0</v>
      </c>
      <c r="X69" s="1">
        <v>0.0</v>
      </c>
      <c r="Y69" s="1">
        <v>1.0</v>
      </c>
      <c r="Z69" s="1">
        <v>4.0</v>
      </c>
      <c r="AA69" s="1">
        <v>8.0</v>
      </c>
      <c r="AB69" s="1">
        <v>11.0</v>
      </c>
      <c r="AC69" s="1">
        <v>8.0</v>
      </c>
      <c r="AD69" s="1">
        <v>3.0</v>
      </c>
      <c r="AE69" s="1">
        <v>5.0</v>
      </c>
      <c r="AF69" s="1">
        <v>8.0</v>
      </c>
      <c r="AG69" s="1">
        <v>2.0</v>
      </c>
      <c r="AH69" s="1">
        <v>5.0</v>
      </c>
      <c r="AI69" s="1">
        <v>7.0</v>
      </c>
      <c r="AJ69" s="1">
        <v>4.0</v>
      </c>
      <c r="AK69" s="1">
        <v>9.0</v>
      </c>
      <c r="AL69" s="1">
        <v>4.0</v>
      </c>
      <c r="AM69" s="1">
        <v>4.0</v>
      </c>
      <c r="AN69" s="1">
        <v>7.0</v>
      </c>
      <c r="AO69" s="1">
        <v>6.0</v>
      </c>
      <c r="AP69" s="1">
        <v>5.0</v>
      </c>
      <c r="AQ69" s="1">
        <v>4.0</v>
      </c>
      <c r="AR69" s="1">
        <v>4.0</v>
      </c>
      <c r="AS69" s="1">
        <v>8.0</v>
      </c>
      <c r="AT69" s="1">
        <v>16.0</v>
      </c>
      <c r="AU69" s="1">
        <v>9.0</v>
      </c>
      <c r="AV69" s="1">
        <v>1.0</v>
      </c>
      <c r="AW69" s="1">
        <v>2.0</v>
      </c>
      <c r="AX69" s="1">
        <v>8.0</v>
      </c>
      <c r="AY69" s="1">
        <v>4.0</v>
      </c>
      <c r="AZ69" s="1">
        <v>20.0</v>
      </c>
      <c r="BA69" s="1">
        <v>7.0</v>
      </c>
      <c r="BB69" s="1">
        <v>14.0</v>
      </c>
      <c r="BC69" s="1">
        <v>18.0</v>
      </c>
      <c r="BD69" s="1">
        <v>13.0</v>
      </c>
      <c r="BE69" s="1">
        <v>17.0</v>
      </c>
      <c r="BF69" s="1">
        <v>12.0</v>
      </c>
      <c r="BG69" s="1">
        <v>15.0</v>
      </c>
      <c r="BH69" s="1">
        <v>5.0</v>
      </c>
      <c r="BI69" s="1">
        <v>11.0</v>
      </c>
      <c r="BJ69" s="1">
        <v>10.0</v>
      </c>
      <c r="BK69" s="1">
        <v>19.0</v>
      </c>
      <c r="BL69" s="1">
        <v>6.0</v>
      </c>
      <c r="BM69" s="1">
        <v>3.0</v>
      </c>
      <c r="BN69" s="1">
        <v>56.0</v>
      </c>
    </row>
    <row r="70">
      <c r="A70" s="1">
        <v>41233.0</v>
      </c>
      <c r="B70" s="1">
        <v>0.0</v>
      </c>
      <c r="C70" s="1">
        <v>2008.0</v>
      </c>
      <c r="D70" s="3">
        <v>45959.47021990741</v>
      </c>
      <c r="E70" s="1" t="s">
        <v>110</v>
      </c>
      <c r="F70" s="1">
        <v>3.0</v>
      </c>
      <c r="G70" s="1">
        <v>2.0</v>
      </c>
      <c r="H70" s="1">
        <v>4.0</v>
      </c>
      <c r="I70" s="1">
        <v>1.0</v>
      </c>
      <c r="J70" s="1">
        <v>1.0</v>
      </c>
      <c r="K70" s="1">
        <v>4.0</v>
      </c>
      <c r="L70" s="1">
        <v>4.0</v>
      </c>
      <c r="M70" s="1">
        <v>3.0</v>
      </c>
      <c r="N70" s="1">
        <v>1.0</v>
      </c>
      <c r="O70" s="1">
        <v>2.0</v>
      </c>
      <c r="P70" s="1">
        <v>0.0</v>
      </c>
      <c r="Q70" s="1">
        <v>1.0</v>
      </c>
      <c r="R70" s="1">
        <v>4.0</v>
      </c>
      <c r="S70" s="1">
        <v>2.0</v>
      </c>
      <c r="T70" s="1">
        <v>4.0</v>
      </c>
      <c r="U70" s="1">
        <v>4.0</v>
      </c>
      <c r="V70" s="1">
        <v>3.0</v>
      </c>
      <c r="W70" s="1">
        <v>3.0</v>
      </c>
      <c r="X70" s="1">
        <v>3.0</v>
      </c>
      <c r="Y70" s="1">
        <v>3.0</v>
      </c>
      <c r="Z70" s="1">
        <v>3.0</v>
      </c>
      <c r="AA70" s="1">
        <v>9.0</v>
      </c>
      <c r="AB70" s="1">
        <v>9.0</v>
      </c>
      <c r="AC70" s="1">
        <v>5.0</v>
      </c>
      <c r="AD70" s="1">
        <v>6.0</v>
      </c>
      <c r="AE70" s="1">
        <v>4.0</v>
      </c>
      <c r="AF70" s="1">
        <v>3.0</v>
      </c>
      <c r="AG70" s="1">
        <v>5.0</v>
      </c>
      <c r="AH70" s="1">
        <v>4.0</v>
      </c>
      <c r="AI70" s="1">
        <v>7.0</v>
      </c>
      <c r="AJ70" s="1">
        <v>7.0</v>
      </c>
      <c r="AK70" s="1">
        <v>7.0</v>
      </c>
      <c r="AL70" s="1">
        <v>6.0</v>
      </c>
      <c r="AM70" s="1">
        <v>6.0</v>
      </c>
      <c r="AN70" s="1">
        <v>4.0</v>
      </c>
      <c r="AO70" s="1">
        <v>6.0</v>
      </c>
      <c r="AP70" s="1">
        <v>10.0</v>
      </c>
      <c r="AQ70" s="1">
        <v>3.0</v>
      </c>
      <c r="AR70" s="1">
        <v>6.0</v>
      </c>
      <c r="AS70" s="1">
        <v>4.0</v>
      </c>
      <c r="AT70" s="1">
        <v>11.0</v>
      </c>
      <c r="AU70" s="1">
        <v>10.0</v>
      </c>
      <c r="AV70" s="1">
        <v>15.0</v>
      </c>
      <c r="AW70" s="1">
        <v>2.0</v>
      </c>
      <c r="AX70" s="1">
        <v>6.0</v>
      </c>
      <c r="AY70" s="1">
        <v>7.0</v>
      </c>
      <c r="AZ70" s="1">
        <v>14.0</v>
      </c>
      <c r="BA70" s="1">
        <v>9.0</v>
      </c>
      <c r="BB70" s="1">
        <v>8.0</v>
      </c>
      <c r="BC70" s="1">
        <v>12.0</v>
      </c>
      <c r="BD70" s="1">
        <v>20.0</v>
      </c>
      <c r="BE70" s="1">
        <v>16.0</v>
      </c>
      <c r="BF70" s="1">
        <v>1.0</v>
      </c>
      <c r="BG70" s="1">
        <v>18.0</v>
      </c>
      <c r="BH70" s="1">
        <v>4.0</v>
      </c>
      <c r="BI70" s="1">
        <v>3.0</v>
      </c>
      <c r="BJ70" s="1">
        <v>5.0</v>
      </c>
      <c r="BK70" s="1">
        <v>13.0</v>
      </c>
      <c r="BL70" s="1">
        <v>17.0</v>
      </c>
      <c r="BM70" s="1">
        <v>19.0</v>
      </c>
      <c r="BN70" s="1">
        <v>18.0</v>
      </c>
    </row>
    <row r="71">
      <c r="A71" s="1">
        <v>41232.0</v>
      </c>
      <c r="B71" s="1">
        <v>0.0</v>
      </c>
      <c r="C71" s="1">
        <v>2008.0</v>
      </c>
      <c r="D71" s="3">
        <v>45959.471875</v>
      </c>
      <c r="F71" s="1">
        <v>3.0</v>
      </c>
      <c r="G71" s="1">
        <v>2.0</v>
      </c>
      <c r="H71" s="1">
        <v>3.0</v>
      </c>
      <c r="I71" s="1">
        <v>1.0</v>
      </c>
      <c r="J71" s="1">
        <v>0.0</v>
      </c>
      <c r="K71" s="1">
        <v>3.0</v>
      </c>
      <c r="L71" s="1">
        <v>3.0</v>
      </c>
      <c r="M71" s="1">
        <v>3.0</v>
      </c>
      <c r="N71" s="1">
        <v>1.0</v>
      </c>
      <c r="O71" s="1">
        <v>3.0</v>
      </c>
      <c r="P71" s="1">
        <v>2.0</v>
      </c>
      <c r="Q71" s="1">
        <v>1.0</v>
      </c>
      <c r="R71" s="1">
        <v>2.0</v>
      </c>
      <c r="S71" s="1">
        <v>4.0</v>
      </c>
      <c r="T71" s="1">
        <v>4.0</v>
      </c>
      <c r="U71" s="1">
        <v>4.0</v>
      </c>
      <c r="V71" s="1">
        <v>3.0</v>
      </c>
      <c r="W71" s="1">
        <v>2.0</v>
      </c>
      <c r="X71" s="1">
        <v>3.0</v>
      </c>
      <c r="Y71" s="1">
        <v>2.0</v>
      </c>
      <c r="Z71" s="1">
        <v>4.0</v>
      </c>
      <c r="AA71" s="1">
        <v>17.0</v>
      </c>
      <c r="AB71" s="1">
        <v>4.0</v>
      </c>
      <c r="AC71" s="1">
        <v>4.0</v>
      </c>
      <c r="AD71" s="1">
        <v>45.0</v>
      </c>
      <c r="AE71" s="1">
        <v>6.0</v>
      </c>
      <c r="AF71" s="1">
        <v>4.0</v>
      </c>
      <c r="AG71" s="1">
        <v>4.0</v>
      </c>
      <c r="AH71" s="1">
        <v>3.0</v>
      </c>
      <c r="AI71" s="1">
        <v>20.0</v>
      </c>
      <c r="AJ71" s="1">
        <v>36.0</v>
      </c>
      <c r="AK71" s="1">
        <v>75.0</v>
      </c>
      <c r="AL71" s="1">
        <v>6.0</v>
      </c>
      <c r="AM71" s="1">
        <v>29.0</v>
      </c>
      <c r="AN71" s="1">
        <v>4.0</v>
      </c>
      <c r="AO71" s="1">
        <v>5.0</v>
      </c>
      <c r="AP71" s="1">
        <v>6.0</v>
      </c>
      <c r="AQ71" s="1">
        <v>4.0</v>
      </c>
      <c r="AR71" s="1">
        <v>13.0</v>
      </c>
      <c r="AS71" s="1">
        <v>5.0</v>
      </c>
      <c r="AT71" s="1">
        <v>20.0</v>
      </c>
      <c r="AU71" s="1">
        <v>9.0</v>
      </c>
      <c r="AV71" s="1">
        <v>11.0</v>
      </c>
      <c r="AW71" s="1">
        <v>5.0</v>
      </c>
      <c r="AX71" s="1">
        <v>16.0</v>
      </c>
      <c r="AY71" s="1">
        <v>18.0</v>
      </c>
      <c r="AZ71" s="1">
        <v>17.0</v>
      </c>
      <c r="BA71" s="1">
        <v>7.0</v>
      </c>
      <c r="BB71" s="1">
        <v>6.0</v>
      </c>
      <c r="BC71" s="1">
        <v>10.0</v>
      </c>
      <c r="BD71" s="1">
        <v>8.0</v>
      </c>
      <c r="BE71" s="1">
        <v>12.0</v>
      </c>
      <c r="BF71" s="1">
        <v>13.0</v>
      </c>
      <c r="BG71" s="1">
        <v>1.0</v>
      </c>
      <c r="BH71" s="1">
        <v>15.0</v>
      </c>
      <c r="BI71" s="1">
        <v>2.0</v>
      </c>
      <c r="BJ71" s="1">
        <v>14.0</v>
      </c>
      <c r="BK71" s="1">
        <v>19.0</v>
      </c>
      <c r="BL71" s="1">
        <v>3.0</v>
      </c>
      <c r="BM71" s="1">
        <v>4.0</v>
      </c>
      <c r="BN71" s="1">
        <v>36.0</v>
      </c>
    </row>
    <row r="72">
      <c r="A72" s="1">
        <v>41241.0</v>
      </c>
      <c r="B72" s="1">
        <v>0.0</v>
      </c>
      <c r="C72" s="1">
        <v>2002.0</v>
      </c>
      <c r="D72" s="3">
        <v>45959.47190972222</v>
      </c>
      <c r="E72" s="1" t="s">
        <v>109</v>
      </c>
      <c r="F72" s="1">
        <v>3.0</v>
      </c>
      <c r="G72" s="1">
        <v>2.0</v>
      </c>
      <c r="H72" s="1">
        <v>3.0</v>
      </c>
      <c r="I72" s="1">
        <v>1.0</v>
      </c>
      <c r="J72" s="1">
        <v>1.0</v>
      </c>
      <c r="K72" s="1">
        <v>3.0</v>
      </c>
      <c r="L72" s="1">
        <v>3.0</v>
      </c>
      <c r="M72" s="1">
        <v>3.0</v>
      </c>
      <c r="N72" s="1">
        <v>2.0</v>
      </c>
      <c r="O72" s="1">
        <v>2.0</v>
      </c>
      <c r="P72" s="1">
        <v>3.0</v>
      </c>
      <c r="Q72" s="1">
        <v>1.0</v>
      </c>
      <c r="R72" s="1">
        <v>2.0</v>
      </c>
      <c r="S72" s="1">
        <v>3.0</v>
      </c>
      <c r="T72" s="1">
        <v>3.0</v>
      </c>
      <c r="U72" s="1">
        <v>3.0</v>
      </c>
      <c r="V72" s="1">
        <v>3.0</v>
      </c>
      <c r="W72" s="1">
        <v>3.0</v>
      </c>
      <c r="X72" s="1">
        <v>0.0</v>
      </c>
      <c r="Y72" s="1">
        <v>2.0</v>
      </c>
      <c r="Z72" s="1">
        <v>2.0</v>
      </c>
      <c r="AA72" s="1">
        <v>9.0</v>
      </c>
      <c r="AB72" s="1">
        <v>4.0</v>
      </c>
      <c r="AC72" s="1">
        <v>4.0</v>
      </c>
      <c r="AD72" s="1">
        <v>6.0</v>
      </c>
      <c r="AE72" s="1">
        <v>5.0</v>
      </c>
      <c r="AF72" s="1">
        <v>2.0</v>
      </c>
      <c r="AG72" s="1">
        <v>4.0</v>
      </c>
      <c r="AH72" s="1">
        <v>6.0</v>
      </c>
      <c r="AI72" s="1">
        <v>8.0</v>
      </c>
      <c r="AJ72" s="1">
        <v>8.0</v>
      </c>
      <c r="AK72" s="1">
        <v>8.0</v>
      </c>
      <c r="AL72" s="1">
        <v>4.0</v>
      </c>
      <c r="AM72" s="1">
        <v>4.0</v>
      </c>
      <c r="AN72" s="1">
        <v>2.0</v>
      </c>
      <c r="AO72" s="1">
        <v>8.0</v>
      </c>
      <c r="AP72" s="1">
        <v>5.0</v>
      </c>
      <c r="AQ72" s="1">
        <v>3.0</v>
      </c>
      <c r="AR72" s="1">
        <v>7.0</v>
      </c>
      <c r="AS72" s="1">
        <v>4.0</v>
      </c>
      <c r="AT72" s="1">
        <v>18.0</v>
      </c>
      <c r="AU72" s="1">
        <v>1.0</v>
      </c>
      <c r="AV72" s="1">
        <v>6.0</v>
      </c>
      <c r="AW72" s="1">
        <v>9.0</v>
      </c>
      <c r="AX72" s="1">
        <v>15.0</v>
      </c>
      <c r="AY72" s="1">
        <v>2.0</v>
      </c>
      <c r="AZ72" s="1">
        <v>5.0</v>
      </c>
      <c r="BA72" s="1">
        <v>4.0</v>
      </c>
      <c r="BB72" s="1">
        <v>17.0</v>
      </c>
      <c r="BC72" s="1">
        <v>13.0</v>
      </c>
      <c r="BD72" s="1">
        <v>3.0</v>
      </c>
      <c r="BE72" s="1">
        <v>7.0</v>
      </c>
      <c r="BF72" s="1">
        <v>16.0</v>
      </c>
      <c r="BG72" s="1">
        <v>11.0</v>
      </c>
      <c r="BH72" s="1">
        <v>20.0</v>
      </c>
      <c r="BI72" s="1">
        <v>12.0</v>
      </c>
      <c r="BJ72" s="1">
        <v>14.0</v>
      </c>
      <c r="BK72" s="1">
        <v>10.0</v>
      </c>
      <c r="BL72" s="1">
        <v>8.0</v>
      </c>
      <c r="BM72" s="1">
        <v>19.0</v>
      </c>
      <c r="BN72" s="1">
        <v>51.0</v>
      </c>
    </row>
    <row r="73">
      <c r="A73" s="1">
        <v>41235.0</v>
      </c>
      <c r="B73" s="1">
        <v>0.0</v>
      </c>
      <c r="C73" s="1">
        <v>2002.0</v>
      </c>
      <c r="D73" s="3">
        <v>45959.47209490741</v>
      </c>
      <c r="E73" s="1" t="s">
        <v>104</v>
      </c>
      <c r="F73" s="1">
        <v>3.0</v>
      </c>
      <c r="G73" s="1">
        <v>2.0</v>
      </c>
      <c r="H73" s="1">
        <v>0.0</v>
      </c>
      <c r="I73" s="1">
        <v>4.0</v>
      </c>
      <c r="J73" s="1">
        <v>0.0</v>
      </c>
      <c r="K73" s="1">
        <v>1.0</v>
      </c>
      <c r="L73" s="1">
        <v>2.0</v>
      </c>
      <c r="M73" s="1">
        <v>3.0</v>
      </c>
      <c r="N73" s="1">
        <v>3.0</v>
      </c>
      <c r="O73" s="1">
        <v>3.0</v>
      </c>
      <c r="P73" s="1">
        <v>0.0</v>
      </c>
      <c r="Q73" s="1">
        <v>0.0</v>
      </c>
      <c r="R73" s="1">
        <v>1.0</v>
      </c>
      <c r="S73" s="1">
        <v>3.0</v>
      </c>
      <c r="T73" s="1">
        <v>3.0</v>
      </c>
      <c r="U73" s="1">
        <v>3.0</v>
      </c>
      <c r="V73" s="1">
        <v>3.0</v>
      </c>
      <c r="W73" s="1">
        <v>4.0</v>
      </c>
      <c r="X73" s="1">
        <v>0.0</v>
      </c>
      <c r="Y73" s="1">
        <v>0.0</v>
      </c>
      <c r="Z73" s="1">
        <v>21.0</v>
      </c>
      <c r="AA73" s="1">
        <v>25.0</v>
      </c>
      <c r="AB73" s="1">
        <v>3.0</v>
      </c>
      <c r="AC73" s="1">
        <v>2.0</v>
      </c>
      <c r="AD73" s="1">
        <v>56.0</v>
      </c>
      <c r="AE73" s="1">
        <v>6.0</v>
      </c>
      <c r="AF73" s="1">
        <v>6.0</v>
      </c>
      <c r="AG73" s="1">
        <v>3.0</v>
      </c>
      <c r="AH73" s="1">
        <v>3.0</v>
      </c>
      <c r="AI73" s="1">
        <v>7.0</v>
      </c>
      <c r="AJ73" s="1">
        <v>12.0</v>
      </c>
      <c r="AK73" s="1">
        <v>6.0</v>
      </c>
      <c r="AL73" s="1">
        <v>3.0</v>
      </c>
      <c r="AM73" s="1">
        <v>8.0</v>
      </c>
      <c r="AN73" s="1">
        <v>3.0</v>
      </c>
      <c r="AO73" s="1">
        <v>9.0</v>
      </c>
      <c r="AP73" s="1">
        <v>8.0</v>
      </c>
      <c r="AQ73" s="1">
        <v>13.0</v>
      </c>
      <c r="AR73" s="1">
        <v>7.0</v>
      </c>
      <c r="AS73" s="1">
        <v>22.0</v>
      </c>
      <c r="AT73" s="1">
        <v>20.0</v>
      </c>
      <c r="AU73" s="1">
        <v>1.0</v>
      </c>
      <c r="AV73" s="1">
        <v>4.0</v>
      </c>
      <c r="AW73" s="1">
        <v>9.0</v>
      </c>
      <c r="AX73" s="1">
        <v>13.0</v>
      </c>
      <c r="AY73" s="1">
        <v>14.0</v>
      </c>
      <c r="AZ73" s="1">
        <v>10.0</v>
      </c>
      <c r="BA73" s="1">
        <v>2.0</v>
      </c>
      <c r="BB73" s="1">
        <v>5.0</v>
      </c>
      <c r="BC73" s="1">
        <v>16.0</v>
      </c>
      <c r="BD73" s="1">
        <v>15.0</v>
      </c>
      <c r="BE73" s="1">
        <v>11.0</v>
      </c>
      <c r="BF73" s="1">
        <v>18.0</v>
      </c>
      <c r="BG73" s="1">
        <v>7.0</v>
      </c>
      <c r="BH73" s="1">
        <v>8.0</v>
      </c>
      <c r="BI73" s="1">
        <v>3.0</v>
      </c>
      <c r="BJ73" s="1">
        <v>17.0</v>
      </c>
      <c r="BK73" s="1">
        <v>6.0</v>
      </c>
      <c r="BL73" s="1">
        <v>19.0</v>
      </c>
      <c r="BM73" s="1">
        <v>12.0</v>
      </c>
      <c r="BN73" s="1">
        <v>48.0</v>
      </c>
    </row>
    <row r="74">
      <c r="A74" s="1">
        <v>41186.0</v>
      </c>
      <c r="B74" s="1">
        <v>1.0</v>
      </c>
      <c r="C74" s="1">
        <v>1977.0</v>
      </c>
      <c r="D74" s="3">
        <v>45959.47230324074</v>
      </c>
      <c r="E74" s="1" t="s">
        <v>104</v>
      </c>
      <c r="F74" s="1">
        <v>0.0</v>
      </c>
      <c r="G74" s="1">
        <v>0.0</v>
      </c>
      <c r="H74" s="1">
        <v>2.0</v>
      </c>
      <c r="I74" s="1">
        <v>2.0</v>
      </c>
      <c r="J74" s="1">
        <v>2.0</v>
      </c>
      <c r="K74" s="1">
        <v>3.0</v>
      </c>
      <c r="L74" s="1">
        <v>4.0</v>
      </c>
      <c r="M74" s="1">
        <v>1.0</v>
      </c>
      <c r="N74" s="1">
        <v>2.0</v>
      </c>
      <c r="O74" s="1">
        <v>2.0</v>
      </c>
      <c r="P74" s="1">
        <v>3.0</v>
      </c>
      <c r="Q74" s="1">
        <v>2.0</v>
      </c>
      <c r="R74" s="1">
        <v>3.0</v>
      </c>
      <c r="S74" s="1">
        <v>3.0</v>
      </c>
      <c r="T74" s="1">
        <v>3.0</v>
      </c>
      <c r="U74" s="1">
        <v>3.0</v>
      </c>
      <c r="V74" s="1">
        <v>3.0</v>
      </c>
      <c r="W74" s="1">
        <v>2.0</v>
      </c>
      <c r="X74" s="1">
        <v>2.0</v>
      </c>
      <c r="Y74" s="1">
        <v>2.0</v>
      </c>
      <c r="Z74" s="1">
        <v>3.0</v>
      </c>
      <c r="AA74" s="1">
        <v>523.0</v>
      </c>
      <c r="AB74" s="1">
        <v>56.0</v>
      </c>
      <c r="AC74" s="1">
        <v>8.0</v>
      </c>
      <c r="AD74" s="1">
        <v>6.0</v>
      </c>
      <c r="AE74" s="1">
        <v>20.0</v>
      </c>
      <c r="AF74" s="1">
        <v>4.0</v>
      </c>
      <c r="AG74" s="1">
        <v>4.0</v>
      </c>
      <c r="AH74" s="1">
        <v>8.0</v>
      </c>
      <c r="AI74" s="1">
        <v>11.0</v>
      </c>
      <c r="AJ74" s="1">
        <v>27.0</v>
      </c>
      <c r="AK74" s="1">
        <v>314.0</v>
      </c>
      <c r="AL74" s="1">
        <v>4.0</v>
      </c>
      <c r="AM74" s="1">
        <v>112.0</v>
      </c>
      <c r="AN74" s="1">
        <v>3.0</v>
      </c>
      <c r="AO74" s="1">
        <v>7.0</v>
      </c>
      <c r="AP74" s="1">
        <v>8.0</v>
      </c>
      <c r="AQ74" s="1">
        <v>4.0</v>
      </c>
      <c r="AR74" s="1">
        <v>10.0</v>
      </c>
      <c r="AS74" s="1">
        <v>3.0</v>
      </c>
      <c r="AT74" s="1">
        <v>17.0</v>
      </c>
      <c r="AU74" s="1">
        <v>2.0</v>
      </c>
      <c r="AV74" s="1">
        <v>8.0</v>
      </c>
      <c r="AW74" s="1">
        <v>5.0</v>
      </c>
      <c r="AX74" s="1">
        <v>6.0</v>
      </c>
      <c r="AY74" s="1">
        <v>13.0</v>
      </c>
      <c r="AZ74" s="1">
        <v>18.0</v>
      </c>
      <c r="BA74" s="1">
        <v>11.0</v>
      </c>
      <c r="BB74" s="1">
        <v>19.0</v>
      </c>
      <c r="BC74" s="1">
        <v>20.0</v>
      </c>
      <c r="BD74" s="1">
        <v>3.0</v>
      </c>
      <c r="BE74" s="1">
        <v>4.0</v>
      </c>
      <c r="BF74" s="1">
        <v>14.0</v>
      </c>
      <c r="BG74" s="1">
        <v>1.0</v>
      </c>
      <c r="BH74" s="1">
        <v>12.0</v>
      </c>
      <c r="BI74" s="1">
        <v>9.0</v>
      </c>
      <c r="BJ74" s="1">
        <v>15.0</v>
      </c>
      <c r="BK74" s="1">
        <v>16.0</v>
      </c>
      <c r="BL74" s="1">
        <v>10.0</v>
      </c>
      <c r="BM74" s="1">
        <v>7.0</v>
      </c>
      <c r="BN74" s="1">
        <v>64.0</v>
      </c>
    </row>
    <row r="75">
      <c r="A75" s="1">
        <v>41242.0</v>
      </c>
      <c r="B75" s="1">
        <v>0.0</v>
      </c>
      <c r="C75" s="1">
        <v>1999.0</v>
      </c>
      <c r="D75" s="3">
        <v>45959.47357638889</v>
      </c>
      <c r="E75" s="1" t="s">
        <v>115</v>
      </c>
      <c r="F75" s="1">
        <v>3.0</v>
      </c>
      <c r="G75" s="1">
        <v>0.0</v>
      </c>
      <c r="H75" s="1">
        <v>4.0</v>
      </c>
      <c r="I75" s="1">
        <v>1.0</v>
      </c>
      <c r="J75" s="1">
        <v>1.0</v>
      </c>
      <c r="K75" s="1">
        <v>4.0</v>
      </c>
      <c r="L75" s="1">
        <v>2.0</v>
      </c>
      <c r="M75" s="1">
        <v>3.0</v>
      </c>
      <c r="N75" s="1">
        <v>1.0</v>
      </c>
      <c r="O75" s="1">
        <v>4.0</v>
      </c>
      <c r="P75" s="1">
        <v>4.0</v>
      </c>
      <c r="Q75" s="1">
        <v>2.0</v>
      </c>
      <c r="R75" s="1">
        <v>2.0</v>
      </c>
      <c r="S75" s="1">
        <v>4.0</v>
      </c>
      <c r="T75" s="1">
        <v>4.0</v>
      </c>
      <c r="U75" s="1">
        <v>0.0</v>
      </c>
      <c r="V75" s="1">
        <v>3.0</v>
      </c>
      <c r="W75" s="1">
        <v>4.0</v>
      </c>
      <c r="X75" s="1">
        <v>2.0</v>
      </c>
      <c r="Y75" s="1">
        <v>3.0</v>
      </c>
      <c r="Z75" s="1">
        <v>4.0</v>
      </c>
      <c r="AA75" s="1">
        <v>9.0</v>
      </c>
      <c r="AB75" s="1">
        <v>4.0</v>
      </c>
      <c r="AC75" s="1">
        <v>5.0</v>
      </c>
      <c r="AD75" s="1">
        <v>19.0</v>
      </c>
      <c r="AE75" s="1">
        <v>11.0</v>
      </c>
      <c r="AF75" s="1">
        <v>4.0</v>
      </c>
      <c r="AG75" s="1">
        <v>3.0</v>
      </c>
      <c r="AH75" s="1">
        <v>5.0</v>
      </c>
      <c r="AI75" s="1">
        <v>9.0</v>
      </c>
      <c r="AJ75" s="1">
        <v>8.0</v>
      </c>
      <c r="AK75" s="1">
        <v>28.0</v>
      </c>
      <c r="AL75" s="1">
        <v>7.0</v>
      </c>
      <c r="AM75" s="1">
        <v>4.0</v>
      </c>
      <c r="AN75" s="1">
        <v>5.0</v>
      </c>
      <c r="AO75" s="1">
        <v>12.0</v>
      </c>
      <c r="AP75" s="1">
        <v>14.0</v>
      </c>
      <c r="AQ75" s="1">
        <v>4.0</v>
      </c>
      <c r="AR75" s="1">
        <v>29.0</v>
      </c>
      <c r="AS75" s="1">
        <v>14.0</v>
      </c>
      <c r="AT75" s="1">
        <v>18.0</v>
      </c>
      <c r="AU75" s="1">
        <v>14.0</v>
      </c>
      <c r="AV75" s="1">
        <v>2.0</v>
      </c>
      <c r="AW75" s="1">
        <v>15.0</v>
      </c>
      <c r="AX75" s="1">
        <v>1.0</v>
      </c>
      <c r="AY75" s="1">
        <v>8.0</v>
      </c>
      <c r="AZ75" s="1">
        <v>4.0</v>
      </c>
      <c r="BA75" s="1">
        <v>20.0</v>
      </c>
      <c r="BB75" s="1">
        <v>12.0</v>
      </c>
      <c r="BC75" s="1">
        <v>11.0</v>
      </c>
      <c r="BD75" s="1">
        <v>16.0</v>
      </c>
      <c r="BE75" s="1">
        <v>3.0</v>
      </c>
      <c r="BF75" s="1">
        <v>17.0</v>
      </c>
      <c r="BG75" s="1">
        <v>9.0</v>
      </c>
      <c r="BH75" s="1">
        <v>13.0</v>
      </c>
      <c r="BI75" s="1">
        <v>19.0</v>
      </c>
      <c r="BJ75" s="1">
        <v>7.0</v>
      </c>
      <c r="BK75" s="1">
        <v>6.0</v>
      </c>
      <c r="BL75" s="1">
        <v>10.0</v>
      </c>
      <c r="BM75" s="1">
        <v>5.0</v>
      </c>
      <c r="BN75" s="1">
        <v>65.0</v>
      </c>
    </row>
    <row r="76">
      <c r="A76" s="1">
        <v>41243.0</v>
      </c>
      <c r="B76" s="1">
        <v>0.0</v>
      </c>
      <c r="C76" s="1">
        <v>2003.0</v>
      </c>
      <c r="D76" s="3">
        <v>45959.47357638889</v>
      </c>
      <c r="E76" s="1" t="s">
        <v>107</v>
      </c>
      <c r="F76" s="1">
        <v>4.0</v>
      </c>
      <c r="G76" s="1">
        <v>1.0</v>
      </c>
      <c r="H76" s="1">
        <v>3.0</v>
      </c>
      <c r="I76" s="1">
        <v>1.0</v>
      </c>
      <c r="J76" s="1">
        <v>3.0</v>
      </c>
      <c r="K76" s="1">
        <v>3.0</v>
      </c>
      <c r="L76" s="1">
        <v>3.0</v>
      </c>
      <c r="M76" s="1">
        <v>2.0</v>
      </c>
      <c r="N76" s="1">
        <v>3.0</v>
      </c>
      <c r="O76" s="1">
        <v>3.0</v>
      </c>
      <c r="P76" s="1">
        <v>2.0</v>
      </c>
      <c r="Q76" s="1">
        <v>2.0</v>
      </c>
      <c r="R76" s="1">
        <v>0.0</v>
      </c>
      <c r="S76" s="1">
        <v>3.0</v>
      </c>
      <c r="T76" s="1">
        <v>3.0</v>
      </c>
      <c r="U76" s="1">
        <v>3.0</v>
      </c>
      <c r="V76" s="1">
        <v>4.0</v>
      </c>
      <c r="W76" s="1">
        <v>3.0</v>
      </c>
      <c r="X76" s="1">
        <v>1.0</v>
      </c>
      <c r="Y76" s="1">
        <v>3.0</v>
      </c>
      <c r="Z76" s="1">
        <v>3.0</v>
      </c>
      <c r="AA76" s="1">
        <v>33.0</v>
      </c>
      <c r="AB76" s="1">
        <v>9.0</v>
      </c>
      <c r="AC76" s="1">
        <v>7.0</v>
      </c>
      <c r="AD76" s="1">
        <v>7.0</v>
      </c>
      <c r="AE76" s="1">
        <v>6.0</v>
      </c>
      <c r="AF76" s="1">
        <v>4.0</v>
      </c>
      <c r="AG76" s="1">
        <v>2.0</v>
      </c>
      <c r="AH76" s="1">
        <v>8.0</v>
      </c>
      <c r="AI76" s="1">
        <v>11.0</v>
      </c>
      <c r="AJ76" s="1">
        <v>11.0</v>
      </c>
      <c r="AK76" s="1">
        <v>25.0</v>
      </c>
      <c r="AL76" s="1">
        <v>13.0</v>
      </c>
      <c r="AM76" s="1">
        <v>6.0</v>
      </c>
      <c r="AN76" s="1">
        <v>6.0</v>
      </c>
      <c r="AO76" s="1">
        <v>10.0</v>
      </c>
      <c r="AP76" s="1">
        <v>7.0</v>
      </c>
      <c r="AQ76" s="1">
        <v>6.0</v>
      </c>
      <c r="AR76" s="1">
        <v>8.0</v>
      </c>
      <c r="AS76" s="1">
        <v>7.0</v>
      </c>
      <c r="AT76" s="1">
        <v>2.0</v>
      </c>
      <c r="AU76" s="1">
        <v>8.0</v>
      </c>
      <c r="AV76" s="1">
        <v>4.0</v>
      </c>
      <c r="AW76" s="1">
        <v>13.0</v>
      </c>
      <c r="AX76" s="1">
        <v>20.0</v>
      </c>
      <c r="AY76" s="1">
        <v>19.0</v>
      </c>
      <c r="AZ76" s="1">
        <v>18.0</v>
      </c>
      <c r="BA76" s="1">
        <v>17.0</v>
      </c>
      <c r="BB76" s="1">
        <v>7.0</v>
      </c>
      <c r="BC76" s="1">
        <v>9.0</v>
      </c>
      <c r="BD76" s="1">
        <v>11.0</v>
      </c>
      <c r="BE76" s="1">
        <v>10.0</v>
      </c>
      <c r="BF76" s="1">
        <v>5.0</v>
      </c>
      <c r="BG76" s="1">
        <v>16.0</v>
      </c>
      <c r="BH76" s="1">
        <v>14.0</v>
      </c>
      <c r="BI76" s="1">
        <v>1.0</v>
      </c>
      <c r="BJ76" s="1">
        <v>3.0</v>
      </c>
      <c r="BK76" s="1">
        <v>6.0</v>
      </c>
      <c r="BL76" s="1">
        <v>12.0</v>
      </c>
      <c r="BM76" s="1">
        <v>15.0</v>
      </c>
      <c r="BN76" s="1">
        <v>55.0</v>
      </c>
    </row>
    <row r="77">
      <c r="A77" s="1">
        <v>41254.0</v>
      </c>
      <c r="B77" s="1">
        <v>0.0</v>
      </c>
      <c r="C77" s="1">
        <v>1998.0</v>
      </c>
      <c r="D77" s="3">
        <v>45959.47537037037</v>
      </c>
      <c r="E77" s="1" t="s">
        <v>116</v>
      </c>
      <c r="F77" s="1">
        <v>4.0</v>
      </c>
      <c r="G77" s="1">
        <v>1.0</v>
      </c>
      <c r="H77" s="1">
        <v>4.0</v>
      </c>
      <c r="I77" s="1">
        <v>1.0</v>
      </c>
      <c r="J77" s="1">
        <v>0.0</v>
      </c>
      <c r="K77" s="1">
        <v>4.0</v>
      </c>
      <c r="L77" s="1">
        <v>2.0</v>
      </c>
      <c r="M77" s="1">
        <v>4.0</v>
      </c>
      <c r="N77" s="1">
        <v>1.0</v>
      </c>
      <c r="O77" s="1">
        <v>1.0</v>
      </c>
      <c r="P77" s="1">
        <v>3.0</v>
      </c>
      <c r="Q77" s="1">
        <v>1.0</v>
      </c>
      <c r="R77" s="1">
        <v>1.0</v>
      </c>
      <c r="S77" s="1">
        <v>4.0</v>
      </c>
      <c r="T77" s="1">
        <v>0.0</v>
      </c>
      <c r="U77" s="1">
        <v>4.0</v>
      </c>
      <c r="V77" s="1">
        <v>4.0</v>
      </c>
      <c r="W77" s="1">
        <v>4.0</v>
      </c>
      <c r="X77" s="1">
        <v>1.0</v>
      </c>
      <c r="Y77" s="1">
        <v>3.0</v>
      </c>
      <c r="Z77" s="1">
        <v>2.0</v>
      </c>
      <c r="AA77" s="1">
        <v>7.0</v>
      </c>
      <c r="AB77" s="1">
        <v>3.0</v>
      </c>
      <c r="AC77" s="1">
        <v>2.0</v>
      </c>
      <c r="AD77" s="1">
        <v>4.0</v>
      </c>
      <c r="AE77" s="1">
        <v>4.0</v>
      </c>
      <c r="AF77" s="1">
        <v>2.0</v>
      </c>
      <c r="AG77" s="1">
        <v>2.0</v>
      </c>
      <c r="AH77" s="1">
        <v>4.0</v>
      </c>
      <c r="AI77" s="1">
        <v>5.0</v>
      </c>
      <c r="AJ77" s="1">
        <v>5.0</v>
      </c>
      <c r="AK77" s="1">
        <v>9.0</v>
      </c>
      <c r="AL77" s="1">
        <v>3.0</v>
      </c>
      <c r="AM77" s="1">
        <v>2.0</v>
      </c>
      <c r="AN77" s="1">
        <v>2.0</v>
      </c>
      <c r="AO77" s="1">
        <v>3.0</v>
      </c>
      <c r="AP77" s="1">
        <v>3.0</v>
      </c>
      <c r="AQ77" s="1">
        <v>2.0</v>
      </c>
      <c r="AR77" s="1">
        <v>4.0</v>
      </c>
      <c r="AS77" s="1">
        <v>3.0</v>
      </c>
      <c r="AT77" s="1">
        <v>18.0</v>
      </c>
      <c r="AU77" s="1">
        <v>7.0</v>
      </c>
      <c r="AV77" s="1">
        <v>6.0</v>
      </c>
      <c r="AW77" s="1">
        <v>20.0</v>
      </c>
      <c r="AX77" s="1">
        <v>4.0</v>
      </c>
      <c r="AY77" s="1">
        <v>13.0</v>
      </c>
      <c r="AZ77" s="1">
        <v>11.0</v>
      </c>
      <c r="BA77" s="1">
        <v>19.0</v>
      </c>
      <c r="BB77" s="1">
        <v>15.0</v>
      </c>
      <c r="BC77" s="1">
        <v>2.0</v>
      </c>
      <c r="BD77" s="1">
        <v>1.0</v>
      </c>
      <c r="BE77" s="1">
        <v>3.0</v>
      </c>
      <c r="BF77" s="1">
        <v>5.0</v>
      </c>
      <c r="BG77" s="1">
        <v>8.0</v>
      </c>
      <c r="BH77" s="1">
        <v>12.0</v>
      </c>
      <c r="BI77" s="1">
        <v>10.0</v>
      </c>
      <c r="BJ77" s="1">
        <v>17.0</v>
      </c>
      <c r="BK77" s="1">
        <v>9.0</v>
      </c>
      <c r="BL77" s="1">
        <v>14.0</v>
      </c>
      <c r="BM77" s="1">
        <v>16.0</v>
      </c>
      <c r="BN77" s="1">
        <v>59.0</v>
      </c>
    </row>
    <row r="78">
      <c r="A78" s="1">
        <v>41247.0</v>
      </c>
      <c r="B78" s="1">
        <v>1.0</v>
      </c>
      <c r="C78" s="1">
        <v>2003.0</v>
      </c>
      <c r="D78" s="3">
        <v>45959.47553240741</v>
      </c>
      <c r="E78" s="1" t="s">
        <v>117</v>
      </c>
      <c r="F78" s="1">
        <v>4.0</v>
      </c>
      <c r="G78" s="1">
        <v>1.0</v>
      </c>
      <c r="H78" s="1">
        <v>3.0</v>
      </c>
      <c r="I78" s="1">
        <v>4.0</v>
      </c>
      <c r="J78" s="1">
        <v>0.0</v>
      </c>
      <c r="K78" s="1">
        <v>2.0</v>
      </c>
      <c r="L78" s="1">
        <v>1.0</v>
      </c>
      <c r="M78" s="1">
        <v>4.0</v>
      </c>
      <c r="N78" s="1">
        <v>3.0</v>
      </c>
      <c r="O78" s="1">
        <v>2.0</v>
      </c>
      <c r="P78" s="1">
        <v>3.0</v>
      </c>
      <c r="Q78" s="1">
        <v>2.0</v>
      </c>
      <c r="R78" s="1">
        <v>3.0</v>
      </c>
      <c r="S78" s="1">
        <v>3.0</v>
      </c>
      <c r="T78" s="1">
        <v>2.0</v>
      </c>
      <c r="U78" s="1">
        <v>2.0</v>
      </c>
      <c r="V78" s="1">
        <v>0.0</v>
      </c>
      <c r="W78" s="1">
        <v>4.0</v>
      </c>
      <c r="X78" s="1">
        <v>2.0</v>
      </c>
      <c r="Y78" s="1">
        <v>4.0</v>
      </c>
      <c r="Z78" s="1">
        <v>3.0</v>
      </c>
      <c r="AA78" s="1">
        <v>12.0</v>
      </c>
      <c r="AB78" s="1">
        <v>7.0</v>
      </c>
      <c r="AC78" s="1">
        <v>4.0</v>
      </c>
      <c r="AD78" s="1">
        <v>13.0</v>
      </c>
      <c r="AE78" s="1">
        <v>11.0</v>
      </c>
      <c r="AF78" s="1">
        <v>3.0</v>
      </c>
      <c r="AG78" s="1">
        <v>3.0</v>
      </c>
      <c r="AH78" s="1">
        <v>14.0</v>
      </c>
      <c r="AI78" s="1">
        <v>29.0</v>
      </c>
      <c r="AJ78" s="1">
        <v>6.0</v>
      </c>
      <c r="AK78" s="1">
        <v>26.0</v>
      </c>
      <c r="AL78" s="1">
        <v>9.0</v>
      </c>
      <c r="AM78" s="1">
        <v>3.0</v>
      </c>
      <c r="AN78" s="1">
        <v>7.0</v>
      </c>
      <c r="AO78" s="1">
        <v>7.0</v>
      </c>
      <c r="AP78" s="1">
        <v>12.0</v>
      </c>
      <c r="AQ78" s="1">
        <v>6.0</v>
      </c>
      <c r="AR78" s="1">
        <v>10.0</v>
      </c>
      <c r="AS78" s="1">
        <v>5.0</v>
      </c>
      <c r="AT78" s="1">
        <v>15.0</v>
      </c>
      <c r="AU78" s="1">
        <v>11.0</v>
      </c>
      <c r="AV78" s="1">
        <v>17.0</v>
      </c>
      <c r="AW78" s="1">
        <v>5.0</v>
      </c>
      <c r="AX78" s="1">
        <v>4.0</v>
      </c>
      <c r="AY78" s="1">
        <v>3.0</v>
      </c>
      <c r="AZ78" s="1">
        <v>20.0</v>
      </c>
      <c r="BA78" s="1">
        <v>13.0</v>
      </c>
      <c r="BB78" s="1">
        <v>10.0</v>
      </c>
      <c r="BC78" s="1">
        <v>8.0</v>
      </c>
      <c r="BD78" s="1">
        <v>19.0</v>
      </c>
      <c r="BE78" s="1">
        <v>16.0</v>
      </c>
      <c r="BF78" s="1">
        <v>1.0</v>
      </c>
      <c r="BG78" s="1">
        <v>18.0</v>
      </c>
      <c r="BH78" s="1">
        <v>2.0</v>
      </c>
      <c r="BI78" s="1">
        <v>12.0</v>
      </c>
      <c r="BJ78" s="1">
        <v>7.0</v>
      </c>
      <c r="BK78" s="1">
        <v>14.0</v>
      </c>
      <c r="BL78" s="1">
        <v>9.0</v>
      </c>
      <c r="BM78" s="1">
        <v>6.0</v>
      </c>
      <c r="BN78" s="1">
        <v>54.0</v>
      </c>
    </row>
    <row r="79">
      <c r="A79" s="1">
        <v>41251.0</v>
      </c>
      <c r="B79" s="1">
        <v>0.0</v>
      </c>
      <c r="C79" s="1">
        <v>2002.0</v>
      </c>
      <c r="D79" s="3">
        <v>45959.47577546296</v>
      </c>
      <c r="E79" s="1" t="s">
        <v>104</v>
      </c>
      <c r="F79" s="1">
        <v>2.0</v>
      </c>
      <c r="G79" s="1">
        <v>1.0</v>
      </c>
      <c r="H79" s="1">
        <v>2.0</v>
      </c>
      <c r="I79" s="1">
        <v>4.0</v>
      </c>
      <c r="J79" s="1">
        <v>1.0</v>
      </c>
      <c r="K79" s="1">
        <v>3.0</v>
      </c>
      <c r="L79" s="1">
        <v>2.0</v>
      </c>
      <c r="M79" s="1">
        <v>4.0</v>
      </c>
      <c r="N79" s="1">
        <v>1.0</v>
      </c>
      <c r="O79" s="1">
        <v>3.0</v>
      </c>
      <c r="P79" s="1">
        <v>1.0</v>
      </c>
      <c r="Q79" s="1">
        <v>1.0</v>
      </c>
      <c r="R79" s="1">
        <v>3.0</v>
      </c>
      <c r="S79" s="1">
        <v>4.0</v>
      </c>
      <c r="T79" s="1">
        <v>2.0</v>
      </c>
      <c r="U79" s="1">
        <v>0.0</v>
      </c>
      <c r="V79" s="1">
        <v>1.0</v>
      </c>
      <c r="W79" s="1">
        <v>1.0</v>
      </c>
      <c r="X79" s="1">
        <v>1.0</v>
      </c>
      <c r="Y79" s="1">
        <v>2.0</v>
      </c>
      <c r="Z79" s="1">
        <v>24.0</v>
      </c>
      <c r="AA79" s="1">
        <v>7.0</v>
      </c>
      <c r="AB79" s="1">
        <v>5.0</v>
      </c>
      <c r="AC79" s="1">
        <v>4.0</v>
      </c>
      <c r="AD79" s="1">
        <v>6.0</v>
      </c>
      <c r="AE79" s="1">
        <v>14.0</v>
      </c>
      <c r="AF79" s="1">
        <v>6.0</v>
      </c>
      <c r="AG79" s="1">
        <v>3.0</v>
      </c>
      <c r="AH79" s="1">
        <v>4.0</v>
      </c>
      <c r="AI79" s="1">
        <v>22.0</v>
      </c>
      <c r="AJ79" s="1">
        <v>11.0</v>
      </c>
      <c r="AK79" s="1">
        <v>16.0</v>
      </c>
      <c r="AL79" s="1">
        <v>15.0</v>
      </c>
      <c r="AM79" s="1">
        <v>4.0</v>
      </c>
      <c r="AN79" s="1">
        <v>4.0</v>
      </c>
      <c r="AO79" s="1">
        <v>17.0</v>
      </c>
      <c r="AP79" s="1">
        <v>6.0</v>
      </c>
      <c r="AQ79" s="1">
        <v>3.0</v>
      </c>
      <c r="AR79" s="1">
        <v>10.0</v>
      </c>
      <c r="AS79" s="1">
        <v>5.0</v>
      </c>
      <c r="AT79" s="1">
        <v>5.0</v>
      </c>
      <c r="AU79" s="1">
        <v>15.0</v>
      </c>
      <c r="AV79" s="1">
        <v>11.0</v>
      </c>
      <c r="AW79" s="1">
        <v>13.0</v>
      </c>
      <c r="AX79" s="1">
        <v>6.0</v>
      </c>
      <c r="AY79" s="1">
        <v>1.0</v>
      </c>
      <c r="AZ79" s="1">
        <v>4.0</v>
      </c>
      <c r="BA79" s="1">
        <v>19.0</v>
      </c>
      <c r="BB79" s="1">
        <v>7.0</v>
      </c>
      <c r="BC79" s="1">
        <v>9.0</v>
      </c>
      <c r="BD79" s="1">
        <v>3.0</v>
      </c>
      <c r="BE79" s="1">
        <v>8.0</v>
      </c>
      <c r="BF79" s="1">
        <v>12.0</v>
      </c>
      <c r="BG79" s="1">
        <v>10.0</v>
      </c>
      <c r="BH79" s="1">
        <v>20.0</v>
      </c>
      <c r="BI79" s="1">
        <v>2.0</v>
      </c>
      <c r="BJ79" s="1">
        <v>14.0</v>
      </c>
      <c r="BK79" s="1">
        <v>16.0</v>
      </c>
      <c r="BL79" s="1">
        <v>18.0</v>
      </c>
      <c r="BM79" s="1">
        <v>17.0</v>
      </c>
      <c r="BN79" s="1">
        <v>36.0</v>
      </c>
    </row>
    <row r="80">
      <c r="A80" s="1">
        <v>41258.0</v>
      </c>
      <c r="B80" s="1">
        <v>1.0</v>
      </c>
      <c r="C80" s="1">
        <v>2003.0</v>
      </c>
      <c r="D80" s="3">
        <v>45959.477326388886</v>
      </c>
      <c r="E80" s="1" t="s">
        <v>104</v>
      </c>
      <c r="F80" s="1">
        <v>4.0</v>
      </c>
      <c r="G80" s="1">
        <v>1.0</v>
      </c>
      <c r="H80" s="1">
        <v>3.0</v>
      </c>
      <c r="I80" s="1">
        <v>2.0</v>
      </c>
      <c r="J80" s="1">
        <v>1.0</v>
      </c>
      <c r="K80" s="1">
        <v>3.0</v>
      </c>
      <c r="L80" s="1">
        <v>4.0</v>
      </c>
      <c r="M80" s="1">
        <v>4.0</v>
      </c>
      <c r="N80" s="1">
        <v>1.0</v>
      </c>
      <c r="O80" s="1">
        <v>2.0</v>
      </c>
      <c r="P80" s="1">
        <v>3.0</v>
      </c>
      <c r="Q80" s="1">
        <v>1.0</v>
      </c>
      <c r="R80" s="1">
        <v>0.0</v>
      </c>
      <c r="S80" s="1">
        <v>3.0</v>
      </c>
      <c r="T80" s="1">
        <v>4.0</v>
      </c>
      <c r="U80" s="1">
        <v>3.0</v>
      </c>
      <c r="V80" s="1">
        <v>3.0</v>
      </c>
      <c r="W80" s="1">
        <v>3.0</v>
      </c>
      <c r="X80" s="1">
        <v>0.0</v>
      </c>
      <c r="Y80" s="1">
        <v>2.0</v>
      </c>
      <c r="Z80" s="1">
        <v>3.0</v>
      </c>
      <c r="AA80" s="1">
        <v>11.0</v>
      </c>
      <c r="AB80" s="1">
        <v>3.0</v>
      </c>
      <c r="AC80" s="1">
        <v>7.0</v>
      </c>
      <c r="AD80" s="1">
        <v>12.0</v>
      </c>
      <c r="AE80" s="1">
        <v>12.0</v>
      </c>
      <c r="AF80" s="1">
        <v>3.0</v>
      </c>
      <c r="AG80" s="1">
        <v>3.0</v>
      </c>
      <c r="AH80" s="1">
        <v>8.0</v>
      </c>
      <c r="AI80" s="1">
        <v>39.0</v>
      </c>
      <c r="AJ80" s="1">
        <v>6.0</v>
      </c>
      <c r="AK80" s="1">
        <v>15.0</v>
      </c>
      <c r="AL80" s="1">
        <v>10.0</v>
      </c>
      <c r="AM80" s="1">
        <v>5.0</v>
      </c>
      <c r="AN80" s="1">
        <v>3.0</v>
      </c>
      <c r="AO80" s="1">
        <v>6.0</v>
      </c>
      <c r="AP80" s="1">
        <v>6.0</v>
      </c>
      <c r="AQ80" s="1">
        <v>6.0</v>
      </c>
      <c r="AR80" s="1">
        <v>4.0</v>
      </c>
      <c r="AS80" s="1">
        <v>6.0</v>
      </c>
      <c r="AT80" s="1">
        <v>16.0</v>
      </c>
      <c r="AU80" s="1">
        <v>3.0</v>
      </c>
      <c r="AV80" s="1">
        <v>14.0</v>
      </c>
      <c r="AW80" s="1">
        <v>1.0</v>
      </c>
      <c r="AX80" s="1">
        <v>2.0</v>
      </c>
      <c r="AY80" s="1">
        <v>12.0</v>
      </c>
      <c r="AZ80" s="1">
        <v>20.0</v>
      </c>
      <c r="BA80" s="1">
        <v>4.0</v>
      </c>
      <c r="BB80" s="1">
        <v>5.0</v>
      </c>
      <c r="BC80" s="1">
        <v>9.0</v>
      </c>
      <c r="BD80" s="1">
        <v>13.0</v>
      </c>
      <c r="BE80" s="1">
        <v>7.0</v>
      </c>
      <c r="BF80" s="1">
        <v>8.0</v>
      </c>
      <c r="BG80" s="1">
        <v>19.0</v>
      </c>
      <c r="BH80" s="1">
        <v>6.0</v>
      </c>
      <c r="BI80" s="1">
        <v>15.0</v>
      </c>
      <c r="BJ80" s="1">
        <v>11.0</v>
      </c>
      <c r="BK80" s="1">
        <v>10.0</v>
      </c>
      <c r="BL80" s="1">
        <v>18.0</v>
      </c>
      <c r="BM80" s="1">
        <v>17.0</v>
      </c>
      <c r="BN80" s="1">
        <v>49.0</v>
      </c>
    </row>
    <row r="81">
      <c r="A81" s="1">
        <v>41259.0</v>
      </c>
      <c r="B81" s="1">
        <v>0.0</v>
      </c>
      <c r="C81" s="1">
        <v>2003.0</v>
      </c>
      <c r="D81" s="3">
        <v>45959.47849537037</v>
      </c>
      <c r="E81" s="1" t="s">
        <v>104</v>
      </c>
      <c r="F81" s="1">
        <v>3.0</v>
      </c>
      <c r="G81" s="1">
        <v>3.0</v>
      </c>
      <c r="H81" s="1">
        <v>3.0</v>
      </c>
      <c r="I81" s="1">
        <v>2.0</v>
      </c>
      <c r="J81" s="1">
        <v>1.0</v>
      </c>
      <c r="K81" s="1">
        <v>2.0</v>
      </c>
      <c r="L81" s="1">
        <v>2.0</v>
      </c>
      <c r="M81" s="1">
        <v>3.0</v>
      </c>
      <c r="N81" s="1">
        <v>1.0</v>
      </c>
      <c r="O81" s="1">
        <v>4.0</v>
      </c>
      <c r="P81" s="1">
        <v>3.0</v>
      </c>
      <c r="Q81" s="1">
        <v>3.0</v>
      </c>
      <c r="R81" s="1">
        <v>2.0</v>
      </c>
      <c r="S81" s="1">
        <v>2.0</v>
      </c>
      <c r="T81" s="1">
        <v>3.0</v>
      </c>
      <c r="U81" s="1">
        <v>3.0</v>
      </c>
      <c r="V81" s="1">
        <v>3.0</v>
      </c>
      <c r="W81" s="1">
        <v>3.0</v>
      </c>
      <c r="X81" s="1">
        <v>2.0</v>
      </c>
      <c r="Y81" s="1">
        <v>2.0</v>
      </c>
      <c r="Z81" s="1">
        <v>3.0</v>
      </c>
      <c r="AA81" s="1">
        <v>12.0</v>
      </c>
      <c r="AB81" s="1">
        <v>9.0</v>
      </c>
      <c r="AC81" s="1">
        <v>17.0</v>
      </c>
      <c r="AD81" s="1">
        <v>7.0</v>
      </c>
      <c r="AE81" s="1">
        <v>11.0</v>
      </c>
      <c r="AF81" s="1">
        <v>11.0</v>
      </c>
      <c r="AG81" s="1">
        <v>9.0</v>
      </c>
      <c r="AH81" s="1">
        <v>8.0</v>
      </c>
      <c r="AI81" s="1">
        <v>9.0</v>
      </c>
      <c r="AJ81" s="1">
        <v>5.0</v>
      </c>
      <c r="AK81" s="1">
        <v>22.0</v>
      </c>
      <c r="AL81" s="1">
        <v>5.0</v>
      </c>
      <c r="AM81" s="1">
        <v>9.0</v>
      </c>
      <c r="AN81" s="1">
        <v>4.0</v>
      </c>
      <c r="AO81" s="1">
        <v>13.0</v>
      </c>
      <c r="AP81" s="1">
        <v>12.0</v>
      </c>
      <c r="AQ81" s="1">
        <v>5.0</v>
      </c>
      <c r="AR81" s="1">
        <v>8.0</v>
      </c>
      <c r="AS81" s="1">
        <v>8.0</v>
      </c>
      <c r="AT81" s="1">
        <v>10.0</v>
      </c>
      <c r="AU81" s="1">
        <v>13.0</v>
      </c>
      <c r="AV81" s="1">
        <v>4.0</v>
      </c>
      <c r="AW81" s="1">
        <v>1.0</v>
      </c>
      <c r="AX81" s="1">
        <v>6.0</v>
      </c>
      <c r="AY81" s="1">
        <v>14.0</v>
      </c>
      <c r="AZ81" s="1">
        <v>15.0</v>
      </c>
      <c r="BA81" s="1">
        <v>2.0</v>
      </c>
      <c r="BB81" s="1">
        <v>8.0</v>
      </c>
      <c r="BC81" s="1">
        <v>5.0</v>
      </c>
      <c r="BD81" s="1">
        <v>16.0</v>
      </c>
      <c r="BE81" s="1">
        <v>12.0</v>
      </c>
      <c r="BF81" s="1">
        <v>18.0</v>
      </c>
      <c r="BG81" s="1">
        <v>9.0</v>
      </c>
      <c r="BH81" s="1">
        <v>11.0</v>
      </c>
      <c r="BI81" s="1">
        <v>7.0</v>
      </c>
      <c r="BJ81" s="1">
        <v>3.0</v>
      </c>
      <c r="BK81" s="1">
        <v>17.0</v>
      </c>
      <c r="BL81" s="1">
        <v>19.0</v>
      </c>
      <c r="BM81" s="1">
        <v>20.0</v>
      </c>
      <c r="BN81" s="1">
        <v>51.0</v>
      </c>
    </row>
    <row r="82">
      <c r="A82" s="1">
        <v>41266.0</v>
      </c>
      <c r="B82" s="1">
        <v>0.0</v>
      </c>
      <c r="C82" s="1">
        <v>2001.0</v>
      </c>
      <c r="D82" s="3">
        <v>45959.48121527778</v>
      </c>
      <c r="E82" s="1" t="s">
        <v>104</v>
      </c>
      <c r="F82" s="1">
        <v>3.0</v>
      </c>
      <c r="G82" s="1">
        <v>3.0</v>
      </c>
      <c r="H82" s="1">
        <v>2.0</v>
      </c>
      <c r="I82" s="1">
        <v>4.0</v>
      </c>
      <c r="J82" s="1">
        <v>2.0</v>
      </c>
      <c r="K82" s="1">
        <v>4.0</v>
      </c>
      <c r="L82" s="1">
        <v>3.0</v>
      </c>
      <c r="M82" s="1">
        <v>2.0</v>
      </c>
      <c r="N82" s="1">
        <v>2.0</v>
      </c>
      <c r="O82" s="1">
        <v>3.0</v>
      </c>
      <c r="P82" s="1">
        <v>2.0</v>
      </c>
      <c r="Q82" s="1">
        <v>2.0</v>
      </c>
      <c r="R82" s="1">
        <v>2.0</v>
      </c>
      <c r="S82" s="1">
        <v>3.0</v>
      </c>
      <c r="T82" s="1">
        <v>3.0</v>
      </c>
      <c r="U82" s="1">
        <v>4.0</v>
      </c>
      <c r="V82" s="1">
        <v>3.0</v>
      </c>
      <c r="W82" s="1">
        <v>0.0</v>
      </c>
      <c r="X82" s="1">
        <v>2.0</v>
      </c>
      <c r="Y82" s="1">
        <v>2.0</v>
      </c>
      <c r="Z82" s="1">
        <v>3.0</v>
      </c>
      <c r="AA82" s="1">
        <v>9.0</v>
      </c>
      <c r="AB82" s="1">
        <v>7.0</v>
      </c>
      <c r="AC82" s="1">
        <v>3.0</v>
      </c>
      <c r="AD82" s="1">
        <v>4.0</v>
      </c>
      <c r="AE82" s="1">
        <v>9.0</v>
      </c>
      <c r="AF82" s="1">
        <v>3.0</v>
      </c>
      <c r="AG82" s="1">
        <v>3.0</v>
      </c>
      <c r="AH82" s="1">
        <v>5.0</v>
      </c>
      <c r="AI82" s="1">
        <v>4.0</v>
      </c>
      <c r="AJ82" s="1">
        <v>3.0</v>
      </c>
      <c r="AK82" s="1">
        <v>8.0</v>
      </c>
      <c r="AL82" s="1">
        <v>9.0</v>
      </c>
      <c r="AM82" s="1">
        <v>4.0</v>
      </c>
      <c r="AN82" s="1">
        <v>3.0</v>
      </c>
      <c r="AO82" s="1">
        <v>5.0</v>
      </c>
      <c r="AP82" s="1">
        <v>6.0</v>
      </c>
      <c r="AQ82" s="1">
        <v>4.0</v>
      </c>
      <c r="AR82" s="1">
        <v>5.0</v>
      </c>
      <c r="AS82" s="1">
        <v>6.0</v>
      </c>
      <c r="AT82" s="1">
        <v>14.0</v>
      </c>
      <c r="AU82" s="1">
        <v>15.0</v>
      </c>
      <c r="AV82" s="1">
        <v>9.0</v>
      </c>
      <c r="AW82" s="1">
        <v>7.0</v>
      </c>
      <c r="AX82" s="1">
        <v>10.0</v>
      </c>
      <c r="AY82" s="1">
        <v>5.0</v>
      </c>
      <c r="AZ82" s="1">
        <v>18.0</v>
      </c>
      <c r="BA82" s="1">
        <v>11.0</v>
      </c>
      <c r="BB82" s="1">
        <v>2.0</v>
      </c>
      <c r="BC82" s="1">
        <v>17.0</v>
      </c>
      <c r="BD82" s="1">
        <v>19.0</v>
      </c>
      <c r="BE82" s="1">
        <v>4.0</v>
      </c>
      <c r="BF82" s="1">
        <v>3.0</v>
      </c>
      <c r="BG82" s="1">
        <v>20.0</v>
      </c>
      <c r="BH82" s="1">
        <v>13.0</v>
      </c>
      <c r="BI82" s="1">
        <v>1.0</v>
      </c>
      <c r="BJ82" s="1">
        <v>12.0</v>
      </c>
      <c r="BK82" s="1">
        <v>8.0</v>
      </c>
      <c r="BL82" s="1">
        <v>16.0</v>
      </c>
      <c r="BM82" s="1">
        <v>6.0</v>
      </c>
      <c r="BN82" s="1">
        <v>65.0</v>
      </c>
    </row>
    <row r="83">
      <c r="A83" s="1">
        <v>41239.0</v>
      </c>
      <c r="B83" s="1">
        <v>1.0</v>
      </c>
      <c r="C83" s="1">
        <v>2003.0</v>
      </c>
      <c r="D83" s="3">
        <v>45959.482939814814</v>
      </c>
      <c r="E83" s="1" t="s">
        <v>104</v>
      </c>
      <c r="F83" s="1">
        <v>2.0</v>
      </c>
      <c r="G83" s="1">
        <v>1.0</v>
      </c>
      <c r="H83" s="1">
        <v>4.0</v>
      </c>
      <c r="I83" s="1">
        <v>4.0</v>
      </c>
      <c r="J83" s="1">
        <v>4.0</v>
      </c>
      <c r="K83" s="1">
        <v>1.0</v>
      </c>
      <c r="L83" s="1">
        <v>1.0</v>
      </c>
      <c r="M83" s="1">
        <v>4.0</v>
      </c>
      <c r="N83" s="1">
        <v>1.0</v>
      </c>
      <c r="O83" s="1">
        <v>1.0</v>
      </c>
      <c r="P83" s="1">
        <v>0.0</v>
      </c>
      <c r="Q83" s="1">
        <v>1.0</v>
      </c>
      <c r="R83" s="1">
        <v>3.0</v>
      </c>
      <c r="S83" s="1">
        <v>4.0</v>
      </c>
      <c r="T83" s="1">
        <v>3.0</v>
      </c>
      <c r="U83" s="1">
        <v>0.0</v>
      </c>
      <c r="V83" s="1">
        <v>4.0</v>
      </c>
      <c r="W83" s="1">
        <v>4.0</v>
      </c>
      <c r="X83" s="1">
        <v>4.0</v>
      </c>
      <c r="Y83" s="1">
        <v>0.0</v>
      </c>
      <c r="Z83" s="1">
        <v>5.0</v>
      </c>
      <c r="AA83" s="1">
        <v>44.0</v>
      </c>
      <c r="AB83" s="1">
        <v>3.0</v>
      </c>
      <c r="AC83" s="1">
        <v>3.0</v>
      </c>
      <c r="AD83" s="1">
        <v>42.0</v>
      </c>
      <c r="AE83" s="1">
        <v>7.0</v>
      </c>
      <c r="AF83" s="1">
        <v>3.0</v>
      </c>
      <c r="AG83" s="1">
        <v>2.0</v>
      </c>
      <c r="AH83" s="1">
        <v>5.0</v>
      </c>
      <c r="AI83" s="1">
        <v>18.0</v>
      </c>
      <c r="AJ83" s="1">
        <v>4.0</v>
      </c>
      <c r="AK83" s="1">
        <v>6.0</v>
      </c>
      <c r="AL83" s="1">
        <v>5.0</v>
      </c>
      <c r="AM83" s="1">
        <v>4.0</v>
      </c>
      <c r="AN83" s="1">
        <v>2.0</v>
      </c>
      <c r="AO83" s="1">
        <v>6.0</v>
      </c>
      <c r="AP83" s="1">
        <v>4.0</v>
      </c>
      <c r="AQ83" s="1">
        <v>5.0</v>
      </c>
      <c r="AR83" s="1">
        <v>5.0</v>
      </c>
      <c r="AS83" s="1">
        <v>8.0</v>
      </c>
      <c r="AT83" s="1">
        <v>13.0</v>
      </c>
      <c r="AU83" s="1">
        <v>20.0</v>
      </c>
      <c r="AV83" s="1">
        <v>5.0</v>
      </c>
      <c r="AW83" s="1">
        <v>8.0</v>
      </c>
      <c r="AX83" s="1">
        <v>3.0</v>
      </c>
      <c r="AY83" s="1">
        <v>1.0</v>
      </c>
      <c r="AZ83" s="1">
        <v>4.0</v>
      </c>
      <c r="BA83" s="1">
        <v>7.0</v>
      </c>
      <c r="BB83" s="1">
        <v>19.0</v>
      </c>
      <c r="BC83" s="1">
        <v>9.0</v>
      </c>
      <c r="BD83" s="1">
        <v>11.0</v>
      </c>
      <c r="BE83" s="1">
        <v>6.0</v>
      </c>
      <c r="BF83" s="1">
        <v>18.0</v>
      </c>
      <c r="BG83" s="1">
        <v>10.0</v>
      </c>
      <c r="BH83" s="1">
        <v>17.0</v>
      </c>
      <c r="BI83" s="1">
        <v>16.0</v>
      </c>
      <c r="BJ83" s="1">
        <v>15.0</v>
      </c>
      <c r="BK83" s="1">
        <v>14.0</v>
      </c>
      <c r="BL83" s="1">
        <v>2.0</v>
      </c>
      <c r="BM83" s="1">
        <v>12.0</v>
      </c>
      <c r="BN83" s="1">
        <v>89.0</v>
      </c>
    </row>
    <row r="84">
      <c r="A84" s="1">
        <v>41270.0</v>
      </c>
      <c r="B84" s="1">
        <v>0.0</v>
      </c>
      <c r="C84" s="1">
        <v>2003.0</v>
      </c>
      <c r="D84" s="3">
        <v>45959.48407407408</v>
      </c>
      <c r="E84" s="1" t="s">
        <v>104</v>
      </c>
      <c r="F84" s="1">
        <v>3.0</v>
      </c>
      <c r="G84" s="1">
        <v>1.0</v>
      </c>
      <c r="H84" s="1">
        <v>0.0</v>
      </c>
      <c r="I84" s="1">
        <v>2.0</v>
      </c>
      <c r="J84" s="1">
        <v>2.0</v>
      </c>
      <c r="K84" s="1">
        <v>2.0</v>
      </c>
      <c r="L84" s="1">
        <v>0.0</v>
      </c>
      <c r="M84" s="1">
        <v>3.0</v>
      </c>
      <c r="N84" s="1">
        <v>0.0</v>
      </c>
      <c r="O84" s="1">
        <v>0.0</v>
      </c>
      <c r="P84" s="1">
        <v>0.0</v>
      </c>
      <c r="Q84" s="1">
        <v>2.0</v>
      </c>
      <c r="R84" s="1">
        <v>0.0</v>
      </c>
      <c r="S84" s="1">
        <v>3.0</v>
      </c>
      <c r="T84" s="1">
        <v>2.0</v>
      </c>
      <c r="U84" s="1">
        <v>4.0</v>
      </c>
      <c r="V84" s="1">
        <v>3.0</v>
      </c>
      <c r="W84" s="1">
        <v>3.0</v>
      </c>
      <c r="X84" s="1">
        <v>0.0</v>
      </c>
      <c r="Y84" s="1">
        <v>3.0</v>
      </c>
      <c r="Z84" s="1">
        <v>8.0</v>
      </c>
      <c r="AA84" s="1">
        <v>19.0</v>
      </c>
      <c r="AB84" s="1">
        <v>7.0</v>
      </c>
      <c r="AC84" s="1">
        <v>7.0</v>
      </c>
      <c r="AD84" s="1">
        <v>12.0</v>
      </c>
      <c r="AE84" s="1">
        <v>19.0</v>
      </c>
      <c r="AF84" s="1">
        <v>4.0</v>
      </c>
      <c r="AG84" s="1">
        <v>4.0</v>
      </c>
      <c r="AH84" s="1">
        <v>8.0</v>
      </c>
      <c r="AI84" s="1">
        <v>25.0</v>
      </c>
      <c r="AJ84" s="1">
        <v>7.0</v>
      </c>
      <c r="AK84" s="1">
        <v>52.0</v>
      </c>
      <c r="AL84" s="1">
        <v>7.0</v>
      </c>
      <c r="AM84" s="1">
        <v>8.0</v>
      </c>
      <c r="AN84" s="1">
        <v>4.0</v>
      </c>
      <c r="AO84" s="1">
        <v>7.0</v>
      </c>
      <c r="AP84" s="1">
        <v>15.0</v>
      </c>
      <c r="AQ84" s="1">
        <v>5.0</v>
      </c>
      <c r="AR84" s="1">
        <v>8.0</v>
      </c>
      <c r="AS84" s="1">
        <v>9.0</v>
      </c>
      <c r="AT84" s="1">
        <v>7.0</v>
      </c>
      <c r="AU84" s="1">
        <v>14.0</v>
      </c>
      <c r="AV84" s="1">
        <v>16.0</v>
      </c>
      <c r="AW84" s="1">
        <v>19.0</v>
      </c>
      <c r="AX84" s="1">
        <v>1.0</v>
      </c>
      <c r="AY84" s="1">
        <v>15.0</v>
      </c>
      <c r="AZ84" s="1">
        <v>12.0</v>
      </c>
      <c r="BA84" s="1">
        <v>18.0</v>
      </c>
      <c r="BB84" s="1">
        <v>11.0</v>
      </c>
      <c r="BC84" s="1">
        <v>6.0</v>
      </c>
      <c r="BD84" s="1">
        <v>13.0</v>
      </c>
      <c r="BE84" s="1">
        <v>10.0</v>
      </c>
      <c r="BF84" s="1">
        <v>17.0</v>
      </c>
      <c r="BG84" s="1">
        <v>8.0</v>
      </c>
      <c r="BH84" s="1">
        <v>20.0</v>
      </c>
      <c r="BI84" s="1">
        <v>3.0</v>
      </c>
      <c r="BJ84" s="1">
        <v>2.0</v>
      </c>
      <c r="BK84" s="1">
        <v>4.0</v>
      </c>
      <c r="BL84" s="1">
        <v>9.0</v>
      </c>
      <c r="BM84" s="1">
        <v>5.0</v>
      </c>
      <c r="BN84" s="1">
        <v>52.0</v>
      </c>
    </row>
    <row r="85">
      <c r="A85" s="1">
        <v>41284.0</v>
      </c>
      <c r="B85" s="1">
        <v>1.0</v>
      </c>
      <c r="C85" s="1">
        <v>1997.0</v>
      </c>
      <c r="D85" s="3">
        <v>45959.492164351854</v>
      </c>
      <c r="F85" s="1">
        <v>4.0</v>
      </c>
      <c r="G85" s="1">
        <v>1.0</v>
      </c>
      <c r="H85" s="1">
        <v>2.0</v>
      </c>
      <c r="I85" s="1">
        <v>2.0</v>
      </c>
      <c r="J85" s="1">
        <v>1.0</v>
      </c>
      <c r="K85" s="1">
        <v>3.0</v>
      </c>
      <c r="L85" s="1">
        <v>3.0</v>
      </c>
      <c r="M85" s="1">
        <v>2.0</v>
      </c>
      <c r="N85" s="1">
        <v>2.0</v>
      </c>
      <c r="O85" s="1">
        <v>3.0</v>
      </c>
      <c r="P85" s="1">
        <v>3.0</v>
      </c>
      <c r="Q85" s="1">
        <v>1.0</v>
      </c>
      <c r="R85" s="1">
        <v>2.0</v>
      </c>
      <c r="S85" s="1">
        <v>2.0</v>
      </c>
      <c r="T85" s="1">
        <v>3.0</v>
      </c>
      <c r="U85" s="1">
        <v>2.0</v>
      </c>
      <c r="V85" s="1">
        <v>2.0</v>
      </c>
      <c r="W85" s="1">
        <v>2.0</v>
      </c>
      <c r="X85" s="1">
        <v>2.0</v>
      </c>
      <c r="Y85" s="1">
        <v>3.0</v>
      </c>
      <c r="Z85" s="1">
        <v>6.0</v>
      </c>
      <c r="AA85" s="1">
        <v>11.0</v>
      </c>
      <c r="AB85" s="1">
        <v>5.0</v>
      </c>
      <c r="AC85" s="1">
        <v>7.0</v>
      </c>
      <c r="AD85" s="1">
        <v>6.0</v>
      </c>
      <c r="AE85" s="1">
        <v>11.0</v>
      </c>
      <c r="AF85" s="1">
        <v>3.0</v>
      </c>
      <c r="AG85" s="1">
        <v>3.0</v>
      </c>
      <c r="AH85" s="1">
        <v>8.0</v>
      </c>
      <c r="AI85" s="1">
        <v>15.0</v>
      </c>
      <c r="AJ85" s="1">
        <v>5.0</v>
      </c>
      <c r="AK85" s="1">
        <v>16.0</v>
      </c>
      <c r="AL85" s="1">
        <v>5.0</v>
      </c>
      <c r="AM85" s="1">
        <v>5.0</v>
      </c>
      <c r="AN85" s="1">
        <v>4.0</v>
      </c>
      <c r="AO85" s="1">
        <v>6.0</v>
      </c>
      <c r="AP85" s="1">
        <v>7.0</v>
      </c>
      <c r="AQ85" s="1">
        <v>5.0</v>
      </c>
      <c r="AR85" s="1">
        <v>10.0</v>
      </c>
      <c r="AS85" s="1">
        <v>5.0</v>
      </c>
      <c r="AT85" s="1">
        <v>17.0</v>
      </c>
      <c r="AU85" s="1">
        <v>6.0</v>
      </c>
      <c r="AV85" s="1">
        <v>20.0</v>
      </c>
      <c r="AW85" s="1">
        <v>1.0</v>
      </c>
      <c r="AX85" s="1">
        <v>5.0</v>
      </c>
      <c r="AY85" s="1">
        <v>7.0</v>
      </c>
      <c r="AZ85" s="1">
        <v>12.0</v>
      </c>
      <c r="BA85" s="1">
        <v>4.0</v>
      </c>
      <c r="BB85" s="1">
        <v>9.0</v>
      </c>
      <c r="BC85" s="1">
        <v>15.0</v>
      </c>
      <c r="BD85" s="1">
        <v>8.0</v>
      </c>
      <c r="BE85" s="1">
        <v>11.0</v>
      </c>
      <c r="BF85" s="1">
        <v>13.0</v>
      </c>
      <c r="BG85" s="1">
        <v>16.0</v>
      </c>
      <c r="BH85" s="1">
        <v>18.0</v>
      </c>
      <c r="BI85" s="1">
        <v>3.0</v>
      </c>
      <c r="BJ85" s="1">
        <v>10.0</v>
      </c>
      <c r="BK85" s="1">
        <v>19.0</v>
      </c>
      <c r="BL85" s="1">
        <v>2.0</v>
      </c>
      <c r="BM85" s="1">
        <v>14.0</v>
      </c>
      <c r="BN85" s="1">
        <v>54.0</v>
      </c>
    </row>
    <row r="86">
      <c r="A86" s="1">
        <v>41285.0</v>
      </c>
      <c r="B86" s="1">
        <v>1.0</v>
      </c>
      <c r="C86" s="1">
        <v>2001.0</v>
      </c>
      <c r="D86" s="3">
        <v>45959.49266203704</v>
      </c>
      <c r="E86" s="1" t="s">
        <v>104</v>
      </c>
      <c r="F86" s="1">
        <v>4.0</v>
      </c>
      <c r="G86" s="1">
        <v>4.0</v>
      </c>
      <c r="H86" s="1">
        <v>4.0</v>
      </c>
      <c r="I86" s="1">
        <v>4.0</v>
      </c>
      <c r="J86" s="1">
        <v>1.0</v>
      </c>
      <c r="K86" s="1">
        <v>2.0</v>
      </c>
      <c r="L86" s="1">
        <v>3.0</v>
      </c>
      <c r="M86" s="1">
        <v>0.0</v>
      </c>
      <c r="N86" s="1">
        <v>2.0</v>
      </c>
      <c r="O86" s="1">
        <v>0.0</v>
      </c>
      <c r="P86" s="1">
        <v>2.0</v>
      </c>
      <c r="Q86" s="1">
        <v>1.0</v>
      </c>
      <c r="R86" s="1">
        <v>2.0</v>
      </c>
      <c r="S86" s="1">
        <v>3.0</v>
      </c>
      <c r="T86" s="1">
        <v>3.0</v>
      </c>
      <c r="U86" s="1">
        <v>3.0</v>
      </c>
      <c r="V86" s="1">
        <v>0.0</v>
      </c>
      <c r="W86" s="1">
        <v>4.0</v>
      </c>
      <c r="X86" s="1">
        <v>2.0</v>
      </c>
      <c r="Y86" s="1">
        <v>3.0</v>
      </c>
      <c r="Z86" s="1">
        <v>4.0</v>
      </c>
      <c r="AA86" s="1">
        <v>8.0</v>
      </c>
      <c r="AB86" s="1">
        <v>5.0</v>
      </c>
      <c r="AC86" s="1">
        <v>3.0</v>
      </c>
      <c r="AD86" s="1">
        <v>5.0</v>
      </c>
      <c r="AE86" s="1">
        <v>17.0</v>
      </c>
      <c r="AF86" s="1">
        <v>4.0</v>
      </c>
      <c r="AG86" s="1">
        <v>3.0</v>
      </c>
      <c r="AH86" s="1">
        <v>12.0</v>
      </c>
      <c r="AI86" s="1">
        <v>18.0</v>
      </c>
      <c r="AJ86" s="1">
        <v>21.0</v>
      </c>
      <c r="AK86" s="1">
        <v>15.0</v>
      </c>
      <c r="AL86" s="1">
        <v>6.0</v>
      </c>
      <c r="AM86" s="1">
        <v>8.0</v>
      </c>
      <c r="AN86" s="1">
        <v>4.0</v>
      </c>
      <c r="AO86" s="1">
        <v>5.0</v>
      </c>
      <c r="AP86" s="1">
        <v>14.0</v>
      </c>
      <c r="AQ86" s="1">
        <v>7.0</v>
      </c>
      <c r="AR86" s="1">
        <v>5.0</v>
      </c>
      <c r="AS86" s="1">
        <v>5.0</v>
      </c>
      <c r="AT86" s="1">
        <v>15.0</v>
      </c>
      <c r="AU86" s="1">
        <v>16.0</v>
      </c>
      <c r="AV86" s="1">
        <v>6.0</v>
      </c>
      <c r="AW86" s="1">
        <v>5.0</v>
      </c>
      <c r="AX86" s="1">
        <v>10.0</v>
      </c>
      <c r="AY86" s="1">
        <v>1.0</v>
      </c>
      <c r="AZ86" s="1">
        <v>9.0</v>
      </c>
      <c r="BA86" s="1">
        <v>7.0</v>
      </c>
      <c r="BB86" s="1">
        <v>2.0</v>
      </c>
      <c r="BC86" s="1">
        <v>18.0</v>
      </c>
      <c r="BD86" s="1">
        <v>14.0</v>
      </c>
      <c r="BE86" s="1">
        <v>20.0</v>
      </c>
      <c r="BF86" s="1">
        <v>8.0</v>
      </c>
      <c r="BG86" s="1">
        <v>11.0</v>
      </c>
      <c r="BH86" s="1">
        <v>4.0</v>
      </c>
      <c r="BI86" s="1">
        <v>12.0</v>
      </c>
      <c r="BJ86" s="1">
        <v>17.0</v>
      </c>
      <c r="BK86" s="1">
        <v>3.0</v>
      </c>
      <c r="BL86" s="1">
        <v>13.0</v>
      </c>
      <c r="BM86" s="1">
        <v>19.0</v>
      </c>
      <c r="BN86" s="1">
        <v>61.0</v>
      </c>
    </row>
    <row r="87">
      <c r="A87" s="1">
        <v>41282.0</v>
      </c>
      <c r="B87" s="1">
        <v>1.0</v>
      </c>
      <c r="C87" s="1">
        <v>1990.0</v>
      </c>
      <c r="D87" s="3">
        <v>45959.49377314815</v>
      </c>
      <c r="E87" s="1" t="s">
        <v>110</v>
      </c>
      <c r="F87" s="1">
        <v>3.0</v>
      </c>
      <c r="G87" s="1">
        <v>0.0</v>
      </c>
      <c r="H87" s="1">
        <v>0.0</v>
      </c>
      <c r="I87" s="1">
        <v>2.0</v>
      </c>
      <c r="J87" s="1">
        <v>2.0</v>
      </c>
      <c r="K87" s="1">
        <v>2.0</v>
      </c>
      <c r="L87" s="1">
        <v>3.0</v>
      </c>
      <c r="M87" s="1">
        <v>2.0</v>
      </c>
      <c r="N87" s="1">
        <v>2.0</v>
      </c>
      <c r="O87" s="1">
        <v>3.0</v>
      </c>
      <c r="P87" s="1">
        <v>2.0</v>
      </c>
      <c r="Q87" s="1">
        <v>2.0</v>
      </c>
      <c r="R87" s="1">
        <v>3.0</v>
      </c>
      <c r="S87" s="1">
        <v>2.0</v>
      </c>
      <c r="T87" s="1">
        <v>0.0</v>
      </c>
      <c r="U87" s="1">
        <v>3.0</v>
      </c>
      <c r="V87" s="1">
        <v>3.0</v>
      </c>
      <c r="W87" s="1">
        <v>0.0</v>
      </c>
      <c r="X87" s="1">
        <v>2.0</v>
      </c>
      <c r="Y87" s="1">
        <v>3.0</v>
      </c>
      <c r="Z87" s="1">
        <v>29.0</v>
      </c>
      <c r="AA87" s="1">
        <v>8.0</v>
      </c>
      <c r="AB87" s="1">
        <v>9.0</v>
      </c>
      <c r="AC87" s="1">
        <v>5.0</v>
      </c>
      <c r="AD87" s="1">
        <v>6.0</v>
      </c>
      <c r="AE87" s="1">
        <v>6.0</v>
      </c>
      <c r="AF87" s="1">
        <v>5.0</v>
      </c>
      <c r="AG87" s="1">
        <v>4.0</v>
      </c>
      <c r="AH87" s="1">
        <v>9.0</v>
      </c>
      <c r="AI87" s="1">
        <v>233.0</v>
      </c>
      <c r="AJ87" s="1">
        <v>7.0</v>
      </c>
      <c r="AK87" s="1">
        <v>10.0</v>
      </c>
      <c r="AL87" s="1">
        <v>5.0</v>
      </c>
      <c r="AM87" s="1">
        <v>10.0</v>
      </c>
      <c r="AN87" s="1">
        <v>8.0</v>
      </c>
      <c r="AO87" s="1">
        <v>8.0</v>
      </c>
      <c r="AP87" s="1">
        <v>10.0</v>
      </c>
      <c r="AQ87" s="1">
        <v>5.0</v>
      </c>
      <c r="AR87" s="1">
        <v>13.0</v>
      </c>
      <c r="AS87" s="1">
        <v>8.0</v>
      </c>
      <c r="AT87" s="1">
        <v>15.0</v>
      </c>
      <c r="AU87" s="1">
        <v>19.0</v>
      </c>
      <c r="AV87" s="1">
        <v>2.0</v>
      </c>
      <c r="AW87" s="1">
        <v>5.0</v>
      </c>
      <c r="AX87" s="1">
        <v>13.0</v>
      </c>
      <c r="AY87" s="1">
        <v>18.0</v>
      </c>
      <c r="AZ87" s="1">
        <v>9.0</v>
      </c>
      <c r="BA87" s="1">
        <v>4.0</v>
      </c>
      <c r="BB87" s="1">
        <v>20.0</v>
      </c>
      <c r="BC87" s="1">
        <v>11.0</v>
      </c>
      <c r="BD87" s="1">
        <v>16.0</v>
      </c>
      <c r="BE87" s="1">
        <v>17.0</v>
      </c>
      <c r="BF87" s="1">
        <v>7.0</v>
      </c>
      <c r="BG87" s="1">
        <v>12.0</v>
      </c>
      <c r="BH87" s="1">
        <v>8.0</v>
      </c>
      <c r="BI87" s="1">
        <v>1.0</v>
      </c>
      <c r="BJ87" s="1">
        <v>14.0</v>
      </c>
      <c r="BK87" s="1">
        <v>6.0</v>
      </c>
      <c r="BL87" s="1">
        <v>10.0</v>
      </c>
      <c r="BM87" s="1">
        <v>3.0</v>
      </c>
      <c r="BN87" s="1">
        <v>61.0</v>
      </c>
    </row>
    <row r="88">
      <c r="A88" s="1">
        <v>41288.0</v>
      </c>
      <c r="B88" s="1">
        <v>0.0</v>
      </c>
      <c r="C88" s="1">
        <v>2004.0</v>
      </c>
      <c r="D88" s="3">
        <v>45959.49424768519</v>
      </c>
      <c r="E88" s="1" t="s">
        <v>104</v>
      </c>
      <c r="F88" s="1">
        <v>3.0</v>
      </c>
      <c r="G88" s="1">
        <v>2.0</v>
      </c>
      <c r="H88" s="1">
        <v>4.0</v>
      </c>
      <c r="I88" s="1">
        <v>4.0</v>
      </c>
      <c r="J88" s="1">
        <v>1.0</v>
      </c>
      <c r="K88" s="1">
        <v>3.0</v>
      </c>
      <c r="L88" s="1">
        <v>3.0</v>
      </c>
      <c r="M88" s="1">
        <v>3.0</v>
      </c>
      <c r="N88" s="1">
        <v>1.0</v>
      </c>
      <c r="O88" s="1">
        <v>2.0</v>
      </c>
      <c r="P88" s="1">
        <v>2.0</v>
      </c>
      <c r="Q88" s="1">
        <v>3.0</v>
      </c>
      <c r="R88" s="1">
        <v>2.0</v>
      </c>
      <c r="S88" s="1">
        <v>3.0</v>
      </c>
      <c r="T88" s="1">
        <v>3.0</v>
      </c>
      <c r="U88" s="1">
        <v>4.0</v>
      </c>
      <c r="V88" s="1">
        <v>3.0</v>
      </c>
      <c r="W88" s="1">
        <v>3.0</v>
      </c>
      <c r="X88" s="1">
        <v>2.0</v>
      </c>
      <c r="Y88" s="1">
        <v>3.0</v>
      </c>
      <c r="Z88" s="1">
        <v>4.0</v>
      </c>
      <c r="AA88" s="1">
        <v>12.0</v>
      </c>
      <c r="AB88" s="1">
        <v>4.0</v>
      </c>
      <c r="AC88" s="1">
        <v>5.0</v>
      </c>
      <c r="AD88" s="1">
        <v>7.0</v>
      </c>
      <c r="AE88" s="1">
        <v>26.0</v>
      </c>
      <c r="AF88" s="1">
        <v>3.0</v>
      </c>
      <c r="AG88" s="1">
        <v>4.0</v>
      </c>
      <c r="AH88" s="1">
        <v>29.0</v>
      </c>
      <c r="AI88" s="1">
        <v>7.0</v>
      </c>
      <c r="AJ88" s="1">
        <v>5.0</v>
      </c>
      <c r="AK88" s="1">
        <v>15.0</v>
      </c>
      <c r="AL88" s="1">
        <v>4.0</v>
      </c>
      <c r="AM88" s="1">
        <v>5.0</v>
      </c>
      <c r="AN88" s="1">
        <v>2.0</v>
      </c>
      <c r="AO88" s="1">
        <v>3.0</v>
      </c>
      <c r="AP88" s="1">
        <v>6.0</v>
      </c>
      <c r="AQ88" s="1">
        <v>6.0</v>
      </c>
      <c r="AR88" s="1">
        <v>11.0</v>
      </c>
      <c r="AS88" s="1">
        <v>3.0</v>
      </c>
      <c r="AT88" s="1">
        <v>3.0</v>
      </c>
      <c r="AU88" s="1">
        <v>10.0</v>
      </c>
      <c r="AV88" s="1">
        <v>15.0</v>
      </c>
      <c r="AW88" s="1">
        <v>1.0</v>
      </c>
      <c r="AX88" s="1">
        <v>7.0</v>
      </c>
      <c r="AY88" s="1">
        <v>2.0</v>
      </c>
      <c r="AZ88" s="1">
        <v>14.0</v>
      </c>
      <c r="BA88" s="1">
        <v>20.0</v>
      </c>
      <c r="BB88" s="1">
        <v>11.0</v>
      </c>
      <c r="BC88" s="1">
        <v>4.0</v>
      </c>
      <c r="BD88" s="1">
        <v>17.0</v>
      </c>
      <c r="BE88" s="1">
        <v>13.0</v>
      </c>
      <c r="BF88" s="1">
        <v>12.0</v>
      </c>
      <c r="BG88" s="1">
        <v>5.0</v>
      </c>
      <c r="BH88" s="1">
        <v>19.0</v>
      </c>
      <c r="BI88" s="1">
        <v>16.0</v>
      </c>
      <c r="BJ88" s="1">
        <v>6.0</v>
      </c>
      <c r="BK88" s="1">
        <v>18.0</v>
      </c>
      <c r="BL88" s="1">
        <v>8.0</v>
      </c>
      <c r="BM88" s="1">
        <v>9.0</v>
      </c>
      <c r="BN88" s="1">
        <v>46.0</v>
      </c>
    </row>
    <row r="89">
      <c r="A89" s="1">
        <v>41291.0</v>
      </c>
      <c r="B89" s="1">
        <v>1.0</v>
      </c>
      <c r="C89" s="1">
        <v>1998.0</v>
      </c>
      <c r="D89" s="3">
        <v>45959.498148148145</v>
      </c>
      <c r="E89" s="1" t="s">
        <v>104</v>
      </c>
      <c r="F89" s="1">
        <v>4.0</v>
      </c>
      <c r="G89" s="1">
        <v>1.0</v>
      </c>
      <c r="H89" s="1">
        <v>2.0</v>
      </c>
      <c r="I89" s="1">
        <v>3.0</v>
      </c>
      <c r="J89" s="1">
        <v>2.0</v>
      </c>
      <c r="K89" s="1">
        <v>2.0</v>
      </c>
      <c r="L89" s="1">
        <v>3.0</v>
      </c>
      <c r="M89" s="1">
        <v>2.0</v>
      </c>
      <c r="N89" s="1">
        <v>3.0</v>
      </c>
      <c r="O89" s="1">
        <v>4.0</v>
      </c>
      <c r="P89" s="1">
        <v>2.0</v>
      </c>
      <c r="Q89" s="1">
        <v>1.0</v>
      </c>
      <c r="R89" s="1">
        <v>4.0</v>
      </c>
      <c r="S89" s="1">
        <v>4.0</v>
      </c>
      <c r="T89" s="1">
        <v>4.0</v>
      </c>
      <c r="U89" s="1">
        <v>3.0</v>
      </c>
      <c r="V89" s="1">
        <v>2.0</v>
      </c>
      <c r="W89" s="1">
        <v>0.0</v>
      </c>
      <c r="X89" s="1">
        <v>1.0</v>
      </c>
      <c r="Y89" s="1">
        <v>3.0</v>
      </c>
      <c r="Z89" s="1">
        <v>4.0</v>
      </c>
      <c r="AA89" s="1">
        <v>10.0</v>
      </c>
      <c r="AB89" s="1">
        <v>6.0</v>
      </c>
      <c r="AC89" s="1">
        <v>3.0</v>
      </c>
      <c r="AD89" s="1">
        <v>4.0</v>
      </c>
      <c r="AE89" s="1">
        <v>7.0</v>
      </c>
      <c r="AF89" s="1">
        <v>2.0</v>
      </c>
      <c r="AG89" s="1">
        <v>6.0</v>
      </c>
      <c r="AH89" s="1">
        <v>4.0</v>
      </c>
      <c r="AI89" s="1">
        <v>5.0</v>
      </c>
      <c r="AJ89" s="1">
        <v>6.0</v>
      </c>
      <c r="AK89" s="1">
        <v>8.0</v>
      </c>
      <c r="AL89" s="1">
        <v>3.0</v>
      </c>
      <c r="AM89" s="1">
        <v>4.0</v>
      </c>
      <c r="AN89" s="1">
        <v>2.0</v>
      </c>
      <c r="AO89" s="1">
        <v>4.0</v>
      </c>
      <c r="AP89" s="1">
        <v>7.0</v>
      </c>
      <c r="AQ89" s="1">
        <v>4.0</v>
      </c>
      <c r="AR89" s="1">
        <v>4.0</v>
      </c>
      <c r="AS89" s="1">
        <v>3.0</v>
      </c>
      <c r="AT89" s="1">
        <v>1.0</v>
      </c>
      <c r="AU89" s="1">
        <v>3.0</v>
      </c>
      <c r="AV89" s="1">
        <v>6.0</v>
      </c>
      <c r="AW89" s="1">
        <v>12.0</v>
      </c>
      <c r="AX89" s="1">
        <v>16.0</v>
      </c>
      <c r="AY89" s="1">
        <v>4.0</v>
      </c>
      <c r="AZ89" s="1">
        <v>14.0</v>
      </c>
      <c r="BA89" s="1">
        <v>19.0</v>
      </c>
      <c r="BB89" s="1">
        <v>5.0</v>
      </c>
      <c r="BC89" s="1">
        <v>18.0</v>
      </c>
      <c r="BD89" s="1">
        <v>8.0</v>
      </c>
      <c r="BE89" s="1">
        <v>7.0</v>
      </c>
      <c r="BF89" s="1">
        <v>15.0</v>
      </c>
      <c r="BG89" s="1">
        <v>13.0</v>
      </c>
      <c r="BH89" s="1">
        <v>17.0</v>
      </c>
      <c r="BI89" s="1">
        <v>9.0</v>
      </c>
      <c r="BJ89" s="1">
        <v>10.0</v>
      </c>
      <c r="BK89" s="1">
        <v>2.0</v>
      </c>
      <c r="BL89" s="1">
        <v>20.0</v>
      </c>
      <c r="BM89" s="1">
        <v>11.0</v>
      </c>
      <c r="BN89" s="1">
        <v>77.0</v>
      </c>
    </row>
    <row r="90">
      <c r="A90" s="1">
        <v>41297.0</v>
      </c>
      <c r="B90" s="1">
        <v>0.0</v>
      </c>
      <c r="C90" s="1">
        <v>2002.0</v>
      </c>
      <c r="D90" s="3">
        <v>45959.50068287037</v>
      </c>
      <c r="E90" s="1" t="s">
        <v>104</v>
      </c>
      <c r="F90" s="1">
        <v>3.0</v>
      </c>
      <c r="G90" s="1">
        <v>2.0</v>
      </c>
      <c r="H90" s="1">
        <v>3.0</v>
      </c>
      <c r="I90" s="1">
        <v>2.0</v>
      </c>
      <c r="J90" s="1">
        <v>2.0</v>
      </c>
      <c r="K90" s="1">
        <v>4.0</v>
      </c>
      <c r="L90" s="1">
        <v>3.0</v>
      </c>
      <c r="M90" s="1">
        <v>3.0</v>
      </c>
      <c r="N90" s="1">
        <v>1.0</v>
      </c>
      <c r="O90" s="1">
        <v>3.0</v>
      </c>
      <c r="P90" s="1">
        <v>4.0</v>
      </c>
      <c r="Q90" s="1">
        <v>2.0</v>
      </c>
      <c r="R90" s="1">
        <v>2.0</v>
      </c>
      <c r="S90" s="1">
        <v>3.0</v>
      </c>
      <c r="T90" s="1">
        <v>3.0</v>
      </c>
      <c r="U90" s="1">
        <v>4.0</v>
      </c>
      <c r="V90" s="1">
        <v>3.0</v>
      </c>
      <c r="W90" s="1">
        <v>4.0</v>
      </c>
      <c r="X90" s="1">
        <v>1.0</v>
      </c>
      <c r="Y90" s="1">
        <v>3.0</v>
      </c>
      <c r="Z90" s="1">
        <v>4.0</v>
      </c>
      <c r="AA90" s="1">
        <v>7.0</v>
      </c>
      <c r="AB90" s="1">
        <v>5.0</v>
      </c>
      <c r="AC90" s="1">
        <v>4.0</v>
      </c>
      <c r="AD90" s="1">
        <v>5.0</v>
      </c>
      <c r="AE90" s="1">
        <v>3.0</v>
      </c>
      <c r="AF90" s="1">
        <v>2.0</v>
      </c>
      <c r="AG90" s="1">
        <v>4.0</v>
      </c>
      <c r="AH90" s="1">
        <v>6.0</v>
      </c>
      <c r="AI90" s="1">
        <v>16.0</v>
      </c>
      <c r="AJ90" s="1">
        <v>6.0</v>
      </c>
      <c r="AK90" s="1">
        <v>9.0</v>
      </c>
      <c r="AL90" s="1">
        <v>4.0</v>
      </c>
      <c r="AM90" s="1">
        <v>5.0</v>
      </c>
      <c r="AN90" s="1">
        <v>2.0</v>
      </c>
      <c r="AO90" s="1">
        <v>3.0</v>
      </c>
      <c r="AP90" s="1">
        <v>11.0</v>
      </c>
      <c r="AQ90" s="1">
        <v>2.0</v>
      </c>
      <c r="AR90" s="1">
        <v>5.0</v>
      </c>
      <c r="AS90" s="1">
        <v>10.0</v>
      </c>
      <c r="AT90" s="1">
        <v>14.0</v>
      </c>
      <c r="AU90" s="1">
        <v>12.0</v>
      </c>
      <c r="AV90" s="1">
        <v>18.0</v>
      </c>
      <c r="AW90" s="1">
        <v>7.0</v>
      </c>
      <c r="AX90" s="1">
        <v>9.0</v>
      </c>
      <c r="AY90" s="1">
        <v>19.0</v>
      </c>
      <c r="AZ90" s="1">
        <v>15.0</v>
      </c>
      <c r="BA90" s="1">
        <v>3.0</v>
      </c>
      <c r="BB90" s="1">
        <v>2.0</v>
      </c>
      <c r="BC90" s="1">
        <v>1.0</v>
      </c>
      <c r="BD90" s="1">
        <v>4.0</v>
      </c>
      <c r="BE90" s="1">
        <v>8.0</v>
      </c>
      <c r="BF90" s="1">
        <v>20.0</v>
      </c>
      <c r="BG90" s="1">
        <v>5.0</v>
      </c>
      <c r="BH90" s="1">
        <v>17.0</v>
      </c>
      <c r="BI90" s="1">
        <v>13.0</v>
      </c>
      <c r="BJ90" s="1">
        <v>6.0</v>
      </c>
      <c r="BK90" s="1">
        <v>10.0</v>
      </c>
      <c r="BL90" s="1">
        <v>11.0</v>
      </c>
      <c r="BM90" s="1">
        <v>16.0</v>
      </c>
      <c r="BN90" s="1">
        <v>46.0</v>
      </c>
    </row>
    <row r="91">
      <c r="A91" s="1">
        <v>41300.0</v>
      </c>
      <c r="B91" s="1">
        <v>0.0</v>
      </c>
      <c r="C91" s="1">
        <v>1982.0</v>
      </c>
      <c r="D91" s="3">
        <v>45959.50299768519</v>
      </c>
      <c r="E91" s="1" t="s">
        <v>110</v>
      </c>
      <c r="F91" s="1">
        <v>4.0</v>
      </c>
      <c r="G91" s="1">
        <v>1.0</v>
      </c>
      <c r="H91" s="1">
        <v>0.0</v>
      </c>
      <c r="I91" s="1">
        <v>4.0</v>
      </c>
      <c r="J91" s="1">
        <v>1.0</v>
      </c>
      <c r="K91" s="1">
        <v>1.0</v>
      </c>
      <c r="L91" s="1">
        <v>1.0</v>
      </c>
      <c r="M91" s="1">
        <v>3.0</v>
      </c>
      <c r="N91" s="1">
        <v>2.0</v>
      </c>
      <c r="O91" s="1">
        <v>1.0</v>
      </c>
      <c r="P91" s="1">
        <v>2.0</v>
      </c>
      <c r="Q91" s="1">
        <v>1.0</v>
      </c>
      <c r="R91" s="1">
        <v>1.0</v>
      </c>
      <c r="S91" s="1">
        <v>4.0</v>
      </c>
      <c r="T91" s="1">
        <v>2.0</v>
      </c>
      <c r="U91" s="1">
        <v>4.0</v>
      </c>
      <c r="V91" s="1">
        <v>0.0</v>
      </c>
      <c r="W91" s="1">
        <v>2.0</v>
      </c>
      <c r="X91" s="1">
        <v>1.0</v>
      </c>
      <c r="Y91" s="1">
        <v>4.0</v>
      </c>
      <c r="Z91" s="1">
        <v>3.0</v>
      </c>
      <c r="AA91" s="1">
        <v>13.0</v>
      </c>
      <c r="AB91" s="1">
        <v>12.0</v>
      </c>
      <c r="AC91" s="1">
        <v>3.0</v>
      </c>
      <c r="AD91" s="1">
        <v>4.0</v>
      </c>
      <c r="AE91" s="1">
        <v>5.0</v>
      </c>
      <c r="AF91" s="1">
        <v>4.0</v>
      </c>
      <c r="AG91" s="1">
        <v>6.0</v>
      </c>
      <c r="AH91" s="1">
        <v>7.0</v>
      </c>
      <c r="AI91" s="1">
        <v>15.0</v>
      </c>
      <c r="AJ91" s="1">
        <v>13.0</v>
      </c>
      <c r="AK91" s="1">
        <v>15.0</v>
      </c>
      <c r="AL91" s="1">
        <v>6.0</v>
      </c>
      <c r="AM91" s="1">
        <v>4.0</v>
      </c>
      <c r="AN91" s="1">
        <v>5.0</v>
      </c>
      <c r="AO91" s="1">
        <v>4.0</v>
      </c>
      <c r="AP91" s="1">
        <v>15.0</v>
      </c>
      <c r="AQ91" s="1">
        <v>7.0</v>
      </c>
      <c r="AR91" s="1">
        <v>6.0</v>
      </c>
      <c r="AS91" s="1">
        <v>12.0</v>
      </c>
      <c r="AT91" s="1">
        <v>13.0</v>
      </c>
      <c r="AU91" s="1">
        <v>11.0</v>
      </c>
      <c r="AV91" s="1">
        <v>1.0</v>
      </c>
      <c r="AW91" s="1">
        <v>7.0</v>
      </c>
      <c r="AX91" s="1">
        <v>10.0</v>
      </c>
      <c r="AY91" s="1">
        <v>17.0</v>
      </c>
      <c r="AZ91" s="1">
        <v>6.0</v>
      </c>
      <c r="BA91" s="1">
        <v>5.0</v>
      </c>
      <c r="BB91" s="1">
        <v>15.0</v>
      </c>
      <c r="BC91" s="1">
        <v>8.0</v>
      </c>
      <c r="BD91" s="1">
        <v>18.0</v>
      </c>
      <c r="BE91" s="1">
        <v>2.0</v>
      </c>
      <c r="BF91" s="1">
        <v>16.0</v>
      </c>
      <c r="BG91" s="1">
        <v>12.0</v>
      </c>
      <c r="BH91" s="1">
        <v>19.0</v>
      </c>
      <c r="BI91" s="1">
        <v>9.0</v>
      </c>
      <c r="BJ91" s="1">
        <v>20.0</v>
      </c>
      <c r="BK91" s="1">
        <v>3.0</v>
      </c>
      <c r="BL91" s="1">
        <v>14.0</v>
      </c>
      <c r="BM91" s="1">
        <v>4.0</v>
      </c>
      <c r="BN91" s="1">
        <v>64.0</v>
      </c>
    </row>
    <row r="92">
      <c r="A92" s="1">
        <v>41308.0</v>
      </c>
      <c r="B92" s="1">
        <v>1.0</v>
      </c>
      <c r="C92" s="1">
        <v>2002.0</v>
      </c>
      <c r="D92" s="3">
        <v>45959.50984953704</v>
      </c>
      <c r="E92" s="1" t="s">
        <v>118</v>
      </c>
      <c r="F92" s="1">
        <v>4.0</v>
      </c>
      <c r="G92" s="1">
        <v>0.0</v>
      </c>
      <c r="H92" s="1">
        <v>2.0</v>
      </c>
      <c r="I92" s="1">
        <v>4.0</v>
      </c>
      <c r="J92" s="1">
        <v>1.0</v>
      </c>
      <c r="K92" s="1">
        <v>3.0</v>
      </c>
      <c r="L92" s="1">
        <v>1.0</v>
      </c>
      <c r="M92" s="1">
        <v>4.0</v>
      </c>
      <c r="N92" s="1">
        <v>3.0</v>
      </c>
      <c r="O92" s="1">
        <v>3.0</v>
      </c>
      <c r="P92" s="1">
        <v>1.0</v>
      </c>
      <c r="Q92" s="1">
        <v>2.0</v>
      </c>
      <c r="R92" s="1">
        <v>3.0</v>
      </c>
      <c r="S92" s="1">
        <v>3.0</v>
      </c>
      <c r="T92" s="1">
        <v>3.0</v>
      </c>
      <c r="U92" s="1">
        <v>0.0</v>
      </c>
      <c r="V92" s="1">
        <v>3.0</v>
      </c>
      <c r="W92" s="1">
        <v>2.0</v>
      </c>
      <c r="X92" s="1">
        <v>3.0</v>
      </c>
      <c r="Y92" s="1">
        <v>4.0</v>
      </c>
      <c r="Z92" s="1">
        <v>9.0</v>
      </c>
      <c r="AA92" s="1">
        <v>12.0</v>
      </c>
      <c r="AB92" s="1">
        <v>7.0</v>
      </c>
      <c r="AC92" s="1">
        <v>4.0</v>
      </c>
      <c r="AD92" s="1">
        <v>11.0</v>
      </c>
      <c r="AE92" s="1">
        <v>8.0</v>
      </c>
      <c r="AF92" s="1">
        <v>10.0</v>
      </c>
      <c r="AG92" s="1">
        <v>2.0</v>
      </c>
      <c r="AH92" s="1">
        <v>7.0</v>
      </c>
      <c r="AI92" s="1">
        <v>33.0</v>
      </c>
      <c r="AJ92" s="1">
        <v>5.0</v>
      </c>
      <c r="AK92" s="1">
        <v>12.0</v>
      </c>
      <c r="AL92" s="1">
        <v>8.0</v>
      </c>
      <c r="AM92" s="1">
        <v>5.0</v>
      </c>
      <c r="AN92" s="1">
        <v>5.0</v>
      </c>
      <c r="AO92" s="1">
        <v>7.0</v>
      </c>
      <c r="AP92" s="1">
        <v>10.0</v>
      </c>
      <c r="AQ92" s="1">
        <v>5.0</v>
      </c>
      <c r="AR92" s="1">
        <v>6.0</v>
      </c>
      <c r="AS92" s="1">
        <v>5.0</v>
      </c>
      <c r="AT92" s="1">
        <v>15.0</v>
      </c>
      <c r="AU92" s="1">
        <v>7.0</v>
      </c>
      <c r="AV92" s="1">
        <v>13.0</v>
      </c>
      <c r="AW92" s="1">
        <v>14.0</v>
      </c>
      <c r="AX92" s="1">
        <v>19.0</v>
      </c>
      <c r="AY92" s="1">
        <v>4.0</v>
      </c>
      <c r="AZ92" s="1">
        <v>2.0</v>
      </c>
      <c r="BA92" s="1">
        <v>17.0</v>
      </c>
      <c r="BB92" s="1">
        <v>6.0</v>
      </c>
      <c r="BC92" s="1">
        <v>9.0</v>
      </c>
      <c r="BD92" s="1">
        <v>11.0</v>
      </c>
      <c r="BE92" s="1">
        <v>10.0</v>
      </c>
      <c r="BF92" s="1">
        <v>18.0</v>
      </c>
      <c r="BG92" s="1">
        <v>20.0</v>
      </c>
      <c r="BH92" s="1">
        <v>3.0</v>
      </c>
      <c r="BI92" s="1">
        <v>12.0</v>
      </c>
      <c r="BJ92" s="1">
        <v>16.0</v>
      </c>
      <c r="BK92" s="1">
        <v>8.0</v>
      </c>
      <c r="BL92" s="1">
        <v>5.0</v>
      </c>
      <c r="BM92" s="1">
        <v>1.0</v>
      </c>
      <c r="BN92" s="1">
        <v>68.0</v>
      </c>
    </row>
    <row r="93">
      <c r="A93" s="1">
        <v>41314.0</v>
      </c>
      <c r="B93" s="1">
        <v>0.0</v>
      </c>
      <c r="C93" s="1">
        <v>2001.0</v>
      </c>
      <c r="D93" s="3">
        <v>45959.511921296296</v>
      </c>
      <c r="E93" s="1" t="s">
        <v>110</v>
      </c>
      <c r="F93" s="1">
        <v>4.0</v>
      </c>
      <c r="G93" s="1">
        <v>2.0</v>
      </c>
      <c r="H93" s="1">
        <v>4.0</v>
      </c>
      <c r="I93" s="1">
        <v>4.0</v>
      </c>
      <c r="J93" s="1">
        <v>0.0</v>
      </c>
      <c r="K93" s="1">
        <v>3.0</v>
      </c>
      <c r="L93" s="1">
        <v>3.0</v>
      </c>
      <c r="M93" s="1">
        <v>2.0</v>
      </c>
      <c r="N93" s="1">
        <v>2.0</v>
      </c>
      <c r="O93" s="1">
        <v>2.0</v>
      </c>
      <c r="P93" s="1">
        <v>2.0</v>
      </c>
      <c r="Q93" s="1">
        <v>2.0</v>
      </c>
      <c r="R93" s="1">
        <v>4.0</v>
      </c>
      <c r="S93" s="1">
        <v>4.0</v>
      </c>
      <c r="T93" s="1">
        <v>3.0</v>
      </c>
      <c r="U93" s="1">
        <v>4.0</v>
      </c>
      <c r="V93" s="1">
        <v>4.0</v>
      </c>
      <c r="W93" s="1">
        <v>4.0</v>
      </c>
      <c r="X93" s="1">
        <v>2.0</v>
      </c>
      <c r="Y93" s="1">
        <v>2.0</v>
      </c>
      <c r="Z93" s="1">
        <v>3.0</v>
      </c>
      <c r="AA93" s="1">
        <v>8.0</v>
      </c>
      <c r="AB93" s="1">
        <v>5.0</v>
      </c>
      <c r="AC93" s="1">
        <v>4.0</v>
      </c>
      <c r="AD93" s="1">
        <v>14.0</v>
      </c>
      <c r="AE93" s="1">
        <v>5.0</v>
      </c>
      <c r="AF93" s="1">
        <v>5.0</v>
      </c>
      <c r="AG93" s="1">
        <v>5.0</v>
      </c>
      <c r="AH93" s="1">
        <v>8.0</v>
      </c>
      <c r="AI93" s="1">
        <v>13.0</v>
      </c>
      <c r="AJ93" s="1">
        <v>6.0</v>
      </c>
      <c r="AK93" s="1">
        <v>9.0</v>
      </c>
      <c r="AL93" s="1">
        <v>3.0</v>
      </c>
      <c r="AM93" s="1">
        <v>36.0</v>
      </c>
      <c r="AN93" s="1">
        <v>3.0</v>
      </c>
      <c r="AO93" s="1">
        <v>49.0</v>
      </c>
      <c r="AP93" s="1">
        <v>14.0</v>
      </c>
      <c r="AQ93" s="1">
        <v>3.0</v>
      </c>
      <c r="AR93" s="1">
        <v>1.0</v>
      </c>
      <c r="AS93" s="1">
        <v>6.0</v>
      </c>
      <c r="AT93" s="1">
        <v>20.0</v>
      </c>
      <c r="AU93" s="1">
        <v>6.0</v>
      </c>
      <c r="AV93" s="1">
        <v>3.0</v>
      </c>
      <c r="AW93" s="1">
        <v>7.0</v>
      </c>
      <c r="AX93" s="1">
        <v>15.0</v>
      </c>
      <c r="AY93" s="1">
        <v>9.0</v>
      </c>
      <c r="AZ93" s="1">
        <v>13.0</v>
      </c>
      <c r="BA93" s="1">
        <v>19.0</v>
      </c>
      <c r="BB93" s="1">
        <v>1.0</v>
      </c>
      <c r="BC93" s="1">
        <v>8.0</v>
      </c>
      <c r="BD93" s="1">
        <v>5.0</v>
      </c>
      <c r="BE93" s="1">
        <v>10.0</v>
      </c>
      <c r="BF93" s="1">
        <v>18.0</v>
      </c>
      <c r="BG93" s="1">
        <v>16.0</v>
      </c>
      <c r="BH93" s="1">
        <v>14.0</v>
      </c>
      <c r="BI93" s="1">
        <v>17.0</v>
      </c>
      <c r="BJ93" s="1">
        <v>11.0</v>
      </c>
      <c r="BK93" s="1">
        <v>12.0</v>
      </c>
      <c r="BL93" s="1">
        <v>2.0</v>
      </c>
      <c r="BM93" s="1">
        <v>4.0</v>
      </c>
      <c r="BN93" s="1">
        <v>37.0</v>
      </c>
    </row>
    <row r="94">
      <c r="A94" s="1">
        <v>41298.0</v>
      </c>
      <c r="B94" s="1">
        <v>1.0</v>
      </c>
      <c r="C94" s="1">
        <v>2002.0</v>
      </c>
      <c r="D94" s="3">
        <v>45959.518958333334</v>
      </c>
      <c r="E94" s="1" t="s">
        <v>119</v>
      </c>
      <c r="F94" s="1">
        <v>3.0</v>
      </c>
      <c r="G94" s="1">
        <v>0.0</v>
      </c>
      <c r="H94" s="1">
        <v>3.0</v>
      </c>
      <c r="I94" s="1">
        <v>2.0</v>
      </c>
      <c r="J94" s="1">
        <v>3.0</v>
      </c>
      <c r="K94" s="1">
        <v>0.0</v>
      </c>
      <c r="L94" s="1">
        <v>3.0</v>
      </c>
      <c r="M94" s="1">
        <v>4.0</v>
      </c>
      <c r="N94" s="1">
        <v>1.0</v>
      </c>
      <c r="O94" s="1">
        <v>2.0</v>
      </c>
      <c r="P94" s="1">
        <v>0.0</v>
      </c>
      <c r="Q94" s="1">
        <v>1.0</v>
      </c>
      <c r="R94" s="1">
        <v>3.0</v>
      </c>
      <c r="S94" s="1">
        <v>3.0</v>
      </c>
      <c r="T94" s="1">
        <v>3.0</v>
      </c>
      <c r="U94" s="1">
        <v>3.0</v>
      </c>
      <c r="V94" s="1">
        <v>0.0</v>
      </c>
      <c r="W94" s="1">
        <v>2.0</v>
      </c>
      <c r="X94" s="1">
        <v>2.0</v>
      </c>
      <c r="Y94" s="1">
        <v>4.0</v>
      </c>
      <c r="Z94" s="1">
        <v>4.0</v>
      </c>
      <c r="AA94" s="1">
        <v>50.0</v>
      </c>
      <c r="AB94" s="1">
        <v>6.0</v>
      </c>
      <c r="AC94" s="1">
        <v>9.0</v>
      </c>
      <c r="AD94" s="1">
        <v>41.0</v>
      </c>
      <c r="AE94" s="1">
        <v>6.0</v>
      </c>
      <c r="AF94" s="1">
        <v>3.0</v>
      </c>
      <c r="AG94" s="1">
        <v>2.0</v>
      </c>
      <c r="AH94" s="1">
        <v>6.0</v>
      </c>
      <c r="AI94" s="1">
        <v>27.0</v>
      </c>
      <c r="AJ94" s="1">
        <v>10.0</v>
      </c>
      <c r="AK94" s="1">
        <v>23.0</v>
      </c>
      <c r="AL94" s="1">
        <v>3.0</v>
      </c>
      <c r="AM94" s="1">
        <v>7.0</v>
      </c>
      <c r="AN94" s="1">
        <v>12.0</v>
      </c>
      <c r="AO94" s="1">
        <v>5.0</v>
      </c>
      <c r="AP94" s="1">
        <v>7.0</v>
      </c>
      <c r="AQ94" s="1">
        <v>3.0</v>
      </c>
      <c r="AR94" s="1">
        <v>7.0</v>
      </c>
      <c r="AS94" s="1">
        <v>4.0</v>
      </c>
      <c r="AT94" s="1">
        <v>8.0</v>
      </c>
      <c r="AU94" s="1">
        <v>1.0</v>
      </c>
      <c r="AV94" s="1">
        <v>2.0</v>
      </c>
      <c r="AW94" s="1">
        <v>3.0</v>
      </c>
      <c r="AX94" s="1">
        <v>5.0</v>
      </c>
      <c r="AY94" s="1">
        <v>12.0</v>
      </c>
      <c r="AZ94" s="1">
        <v>6.0</v>
      </c>
      <c r="BA94" s="1">
        <v>7.0</v>
      </c>
      <c r="BB94" s="1">
        <v>15.0</v>
      </c>
      <c r="BC94" s="1">
        <v>18.0</v>
      </c>
      <c r="BD94" s="1">
        <v>17.0</v>
      </c>
      <c r="BE94" s="1">
        <v>13.0</v>
      </c>
      <c r="BF94" s="1">
        <v>19.0</v>
      </c>
      <c r="BG94" s="1">
        <v>10.0</v>
      </c>
      <c r="BH94" s="1">
        <v>9.0</v>
      </c>
      <c r="BI94" s="1">
        <v>16.0</v>
      </c>
      <c r="BJ94" s="1">
        <v>20.0</v>
      </c>
      <c r="BK94" s="1">
        <v>4.0</v>
      </c>
      <c r="BL94" s="1">
        <v>14.0</v>
      </c>
      <c r="BM94" s="1">
        <v>11.0</v>
      </c>
      <c r="BN94" s="1">
        <v>68.0</v>
      </c>
    </row>
    <row r="95">
      <c r="A95" s="1">
        <v>41334.0</v>
      </c>
      <c r="B95" s="1">
        <v>1.0</v>
      </c>
      <c r="C95" s="1">
        <v>2002.0</v>
      </c>
      <c r="D95" s="3">
        <v>45959.52123842593</v>
      </c>
      <c r="F95" s="1">
        <v>2.0</v>
      </c>
      <c r="G95" s="1">
        <v>1.0</v>
      </c>
      <c r="H95" s="1">
        <v>1.0</v>
      </c>
      <c r="I95" s="1">
        <v>1.0</v>
      </c>
      <c r="J95" s="1">
        <v>2.0</v>
      </c>
      <c r="K95" s="1">
        <v>1.0</v>
      </c>
      <c r="L95" s="1">
        <v>3.0</v>
      </c>
      <c r="M95" s="1">
        <v>3.0</v>
      </c>
      <c r="N95" s="1">
        <v>1.0</v>
      </c>
      <c r="O95" s="1">
        <v>0.0</v>
      </c>
      <c r="P95" s="1">
        <v>3.0</v>
      </c>
      <c r="Q95" s="1">
        <v>1.0</v>
      </c>
      <c r="R95" s="1">
        <v>4.0</v>
      </c>
      <c r="S95" s="1">
        <v>4.0</v>
      </c>
      <c r="T95" s="1">
        <v>2.0</v>
      </c>
      <c r="U95" s="1">
        <v>1.0</v>
      </c>
      <c r="V95" s="1">
        <v>2.0</v>
      </c>
      <c r="W95" s="1">
        <v>3.0</v>
      </c>
      <c r="X95" s="1">
        <v>1.0</v>
      </c>
      <c r="Y95" s="1">
        <v>4.0</v>
      </c>
      <c r="Z95" s="1">
        <v>4.0</v>
      </c>
      <c r="AA95" s="1">
        <v>34.0</v>
      </c>
      <c r="AB95" s="1">
        <v>3.0</v>
      </c>
      <c r="AC95" s="1">
        <v>3.0</v>
      </c>
      <c r="AD95" s="1">
        <v>5.0</v>
      </c>
      <c r="AE95" s="1">
        <v>12.0</v>
      </c>
      <c r="AF95" s="1">
        <v>5.0</v>
      </c>
      <c r="AG95" s="1">
        <v>7.0</v>
      </c>
      <c r="AH95" s="1">
        <v>4.0</v>
      </c>
      <c r="AI95" s="1">
        <v>20.0</v>
      </c>
      <c r="AJ95" s="1">
        <v>8.0</v>
      </c>
      <c r="AK95" s="1">
        <v>11.0</v>
      </c>
      <c r="AL95" s="1">
        <v>5.0</v>
      </c>
      <c r="AM95" s="1">
        <v>24.0</v>
      </c>
      <c r="AN95" s="1">
        <v>5.0</v>
      </c>
      <c r="AO95" s="1">
        <v>60.0</v>
      </c>
      <c r="AP95" s="1">
        <v>18.0</v>
      </c>
      <c r="AQ95" s="1">
        <v>9.0</v>
      </c>
      <c r="AR95" s="1">
        <v>4.0</v>
      </c>
      <c r="AS95" s="1">
        <v>14.0</v>
      </c>
      <c r="AT95" s="1">
        <v>5.0</v>
      </c>
      <c r="AU95" s="1">
        <v>20.0</v>
      </c>
      <c r="AV95" s="1">
        <v>19.0</v>
      </c>
      <c r="AW95" s="1">
        <v>14.0</v>
      </c>
      <c r="AX95" s="1">
        <v>6.0</v>
      </c>
      <c r="AY95" s="1">
        <v>12.0</v>
      </c>
      <c r="AZ95" s="1">
        <v>18.0</v>
      </c>
      <c r="BA95" s="1">
        <v>3.0</v>
      </c>
      <c r="BB95" s="1">
        <v>9.0</v>
      </c>
      <c r="BC95" s="1">
        <v>7.0</v>
      </c>
      <c r="BD95" s="1">
        <v>11.0</v>
      </c>
      <c r="BE95" s="1">
        <v>2.0</v>
      </c>
      <c r="BF95" s="1">
        <v>4.0</v>
      </c>
      <c r="BG95" s="1">
        <v>13.0</v>
      </c>
      <c r="BH95" s="1">
        <v>8.0</v>
      </c>
      <c r="BI95" s="1">
        <v>17.0</v>
      </c>
      <c r="BJ95" s="1">
        <v>15.0</v>
      </c>
      <c r="BK95" s="1">
        <v>1.0</v>
      </c>
      <c r="BL95" s="1">
        <v>10.0</v>
      </c>
      <c r="BM95" s="1">
        <v>16.0</v>
      </c>
      <c r="BN95" s="1">
        <v>64.0</v>
      </c>
    </row>
    <row r="96">
      <c r="A96" s="1">
        <v>41336.0</v>
      </c>
      <c r="B96" s="1">
        <v>0.0</v>
      </c>
      <c r="C96" s="1">
        <v>2003.0</v>
      </c>
      <c r="D96" s="3">
        <v>45959.522465277776</v>
      </c>
      <c r="E96" s="1" t="s">
        <v>104</v>
      </c>
      <c r="F96" s="1">
        <v>4.0</v>
      </c>
      <c r="G96" s="1">
        <v>3.0</v>
      </c>
      <c r="H96" s="1">
        <v>3.0</v>
      </c>
      <c r="I96" s="1">
        <v>3.0</v>
      </c>
      <c r="J96" s="1">
        <v>2.0</v>
      </c>
      <c r="K96" s="1">
        <v>3.0</v>
      </c>
      <c r="L96" s="1">
        <v>2.0</v>
      </c>
      <c r="M96" s="1">
        <v>3.0</v>
      </c>
      <c r="N96" s="1">
        <v>2.0</v>
      </c>
      <c r="O96" s="1">
        <v>1.0</v>
      </c>
      <c r="P96" s="1">
        <v>2.0</v>
      </c>
      <c r="Q96" s="1">
        <v>3.0</v>
      </c>
      <c r="R96" s="1">
        <v>2.0</v>
      </c>
      <c r="S96" s="1">
        <v>3.0</v>
      </c>
      <c r="T96" s="1">
        <v>0.0</v>
      </c>
      <c r="U96" s="1">
        <v>0.0</v>
      </c>
      <c r="V96" s="1">
        <v>3.0</v>
      </c>
      <c r="W96" s="1">
        <v>0.0</v>
      </c>
      <c r="X96" s="1">
        <v>3.0</v>
      </c>
      <c r="Y96" s="1">
        <v>3.0</v>
      </c>
      <c r="Z96" s="1">
        <v>3.0</v>
      </c>
      <c r="AA96" s="1">
        <v>16.0</v>
      </c>
      <c r="AB96" s="1">
        <v>5.0</v>
      </c>
      <c r="AC96" s="1">
        <v>8.0</v>
      </c>
      <c r="AD96" s="1">
        <v>6.0</v>
      </c>
      <c r="AE96" s="1">
        <v>5.0</v>
      </c>
      <c r="AF96" s="1">
        <v>5.0</v>
      </c>
      <c r="AG96" s="1">
        <v>4.0</v>
      </c>
      <c r="AH96" s="1">
        <v>3.0</v>
      </c>
      <c r="AI96" s="1">
        <v>9.0</v>
      </c>
      <c r="AJ96" s="1">
        <v>5.0</v>
      </c>
      <c r="AK96" s="1">
        <v>9.0</v>
      </c>
      <c r="AL96" s="1">
        <v>5.0</v>
      </c>
      <c r="AM96" s="1">
        <v>38.0</v>
      </c>
      <c r="AN96" s="1">
        <v>3.0</v>
      </c>
      <c r="AO96" s="1">
        <v>6.0</v>
      </c>
      <c r="AP96" s="1">
        <v>6.0</v>
      </c>
      <c r="AQ96" s="1">
        <v>7.0</v>
      </c>
      <c r="AR96" s="1">
        <v>11.0</v>
      </c>
      <c r="AS96" s="1">
        <v>7.0</v>
      </c>
      <c r="AT96" s="1">
        <v>10.0</v>
      </c>
      <c r="AU96" s="1">
        <v>8.0</v>
      </c>
      <c r="AV96" s="1">
        <v>6.0</v>
      </c>
      <c r="AW96" s="1">
        <v>9.0</v>
      </c>
      <c r="AX96" s="1">
        <v>20.0</v>
      </c>
      <c r="AY96" s="1">
        <v>16.0</v>
      </c>
      <c r="AZ96" s="1">
        <v>4.0</v>
      </c>
      <c r="BA96" s="1">
        <v>1.0</v>
      </c>
      <c r="BB96" s="1">
        <v>18.0</v>
      </c>
      <c r="BC96" s="1">
        <v>2.0</v>
      </c>
      <c r="BD96" s="1">
        <v>14.0</v>
      </c>
      <c r="BE96" s="1">
        <v>7.0</v>
      </c>
      <c r="BF96" s="1">
        <v>11.0</v>
      </c>
      <c r="BG96" s="1">
        <v>19.0</v>
      </c>
      <c r="BH96" s="1">
        <v>13.0</v>
      </c>
      <c r="BI96" s="1">
        <v>12.0</v>
      </c>
      <c r="BJ96" s="1">
        <v>5.0</v>
      </c>
      <c r="BK96" s="1">
        <v>3.0</v>
      </c>
      <c r="BL96" s="1">
        <v>17.0</v>
      </c>
      <c r="BM96" s="1">
        <v>15.0</v>
      </c>
      <c r="BN96" s="1">
        <v>70.0</v>
      </c>
    </row>
    <row r="97">
      <c r="A97" s="1">
        <v>41335.0</v>
      </c>
      <c r="B97" s="1">
        <v>0.0</v>
      </c>
      <c r="C97" s="1">
        <v>2000.0</v>
      </c>
      <c r="D97" s="3">
        <v>45959.522627314815</v>
      </c>
      <c r="E97" s="1" t="s">
        <v>120</v>
      </c>
      <c r="F97" s="1">
        <v>3.0</v>
      </c>
      <c r="G97" s="1">
        <v>1.0</v>
      </c>
      <c r="H97" s="1">
        <v>4.0</v>
      </c>
      <c r="I97" s="1">
        <v>1.0</v>
      </c>
      <c r="J97" s="1">
        <v>2.0</v>
      </c>
      <c r="K97" s="1">
        <v>3.0</v>
      </c>
      <c r="L97" s="1">
        <v>2.0</v>
      </c>
      <c r="M97" s="1">
        <v>3.0</v>
      </c>
      <c r="N97" s="1">
        <v>1.0</v>
      </c>
      <c r="O97" s="1">
        <v>3.0</v>
      </c>
      <c r="P97" s="1">
        <v>2.0</v>
      </c>
      <c r="Q97" s="1">
        <v>0.0</v>
      </c>
      <c r="R97" s="1">
        <v>2.0</v>
      </c>
      <c r="S97" s="1">
        <v>3.0</v>
      </c>
      <c r="T97" s="1">
        <v>3.0</v>
      </c>
      <c r="U97" s="1">
        <v>3.0</v>
      </c>
      <c r="V97" s="1">
        <v>4.0</v>
      </c>
      <c r="W97" s="1">
        <v>3.0</v>
      </c>
      <c r="X97" s="1">
        <v>0.0</v>
      </c>
      <c r="Y97" s="1">
        <v>3.0</v>
      </c>
      <c r="Z97" s="1">
        <v>4.0</v>
      </c>
      <c r="AA97" s="1">
        <v>24.0</v>
      </c>
      <c r="AB97" s="1">
        <v>4.0</v>
      </c>
      <c r="AC97" s="1">
        <v>6.0</v>
      </c>
      <c r="AD97" s="1">
        <v>9.0</v>
      </c>
      <c r="AE97" s="1">
        <v>7.0</v>
      </c>
      <c r="AF97" s="1">
        <v>5.0</v>
      </c>
      <c r="AG97" s="1">
        <v>2.0</v>
      </c>
      <c r="AH97" s="1">
        <v>7.0</v>
      </c>
      <c r="AI97" s="1">
        <v>14.0</v>
      </c>
      <c r="AJ97" s="1">
        <v>8.0</v>
      </c>
      <c r="AK97" s="1">
        <v>24.0</v>
      </c>
      <c r="AL97" s="1">
        <v>8.0</v>
      </c>
      <c r="AM97" s="1">
        <v>6.0</v>
      </c>
      <c r="AN97" s="1">
        <v>5.0</v>
      </c>
      <c r="AO97" s="1">
        <v>25.0</v>
      </c>
      <c r="AP97" s="1">
        <v>9.0</v>
      </c>
      <c r="AQ97" s="1">
        <v>9.0</v>
      </c>
      <c r="AR97" s="1">
        <v>16.0</v>
      </c>
      <c r="AS97" s="1">
        <v>5.0</v>
      </c>
      <c r="AT97" s="1">
        <v>14.0</v>
      </c>
      <c r="AU97" s="1">
        <v>2.0</v>
      </c>
      <c r="AV97" s="1">
        <v>8.0</v>
      </c>
      <c r="AW97" s="1">
        <v>20.0</v>
      </c>
      <c r="AX97" s="1">
        <v>6.0</v>
      </c>
      <c r="AY97" s="1">
        <v>5.0</v>
      </c>
      <c r="AZ97" s="1">
        <v>19.0</v>
      </c>
      <c r="BA97" s="1">
        <v>18.0</v>
      </c>
      <c r="BB97" s="1">
        <v>13.0</v>
      </c>
      <c r="BC97" s="1">
        <v>9.0</v>
      </c>
      <c r="BD97" s="1">
        <v>10.0</v>
      </c>
      <c r="BE97" s="1">
        <v>3.0</v>
      </c>
      <c r="BF97" s="1">
        <v>4.0</v>
      </c>
      <c r="BG97" s="1">
        <v>15.0</v>
      </c>
      <c r="BH97" s="1">
        <v>16.0</v>
      </c>
      <c r="BI97" s="1">
        <v>1.0</v>
      </c>
      <c r="BJ97" s="1">
        <v>11.0</v>
      </c>
      <c r="BK97" s="1">
        <v>17.0</v>
      </c>
      <c r="BL97" s="1">
        <v>12.0</v>
      </c>
      <c r="BM97" s="1">
        <v>7.0</v>
      </c>
      <c r="BN97" s="1">
        <v>53.0</v>
      </c>
    </row>
    <row r="98">
      <c r="A98" s="1">
        <v>41364.0</v>
      </c>
      <c r="B98" s="1">
        <v>0.0</v>
      </c>
      <c r="C98" s="1">
        <v>2002.0</v>
      </c>
      <c r="D98" s="3">
        <v>45959.53466435185</v>
      </c>
      <c r="E98" s="1" t="s">
        <v>110</v>
      </c>
      <c r="F98" s="1">
        <v>4.0</v>
      </c>
      <c r="G98" s="1">
        <v>3.0</v>
      </c>
      <c r="H98" s="1">
        <v>3.0</v>
      </c>
      <c r="I98" s="1">
        <v>1.0</v>
      </c>
      <c r="J98" s="1">
        <v>3.0</v>
      </c>
      <c r="K98" s="1">
        <v>4.0</v>
      </c>
      <c r="L98" s="1">
        <v>3.0</v>
      </c>
      <c r="M98" s="1">
        <v>2.0</v>
      </c>
      <c r="N98" s="1">
        <v>2.0</v>
      </c>
      <c r="O98" s="1">
        <v>0.0</v>
      </c>
      <c r="P98" s="1">
        <v>2.0</v>
      </c>
      <c r="Q98" s="1">
        <v>1.0</v>
      </c>
      <c r="R98" s="1">
        <v>4.0</v>
      </c>
      <c r="S98" s="1">
        <v>3.0</v>
      </c>
      <c r="T98" s="1">
        <v>4.0</v>
      </c>
      <c r="U98" s="1">
        <v>3.0</v>
      </c>
      <c r="V98" s="1">
        <v>3.0</v>
      </c>
      <c r="W98" s="1">
        <v>2.0</v>
      </c>
      <c r="X98" s="1">
        <v>1.0</v>
      </c>
      <c r="Y98" s="1">
        <v>3.0</v>
      </c>
      <c r="Z98" s="1">
        <v>3.0</v>
      </c>
      <c r="AA98" s="1">
        <v>5.0</v>
      </c>
      <c r="AB98" s="1">
        <v>4.0</v>
      </c>
      <c r="AC98" s="1">
        <v>3.0</v>
      </c>
      <c r="AD98" s="1">
        <v>5.0</v>
      </c>
      <c r="AE98" s="1">
        <v>16.0</v>
      </c>
      <c r="AF98" s="1">
        <v>9.0</v>
      </c>
      <c r="AG98" s="1">
        <v>3.0</v>
      </c>
      <c r="AH98" s="1">
        <v>9.0</v>
      </c>
      <c r="AI98" s="1">
        <v>13.0</v>
      </c>
      <c r="AJ98" s="1">
        <v>7.0</v>
      </c>
      <c r="AK98" s="1">
        <v>11.0</v>
      </c>
      <c r="AL98" s="1">
        <v>12.0</v>
      </c>
      <c r="AM98" s="1">
        <v>9.0</v>
      </c>
      <c r="AN98" s="1">
        <v>4.0</v>
      </c>
      <c r="AO98" s="1">
        <v>9.0</v>
      </c>
      <c r="AP98" s="1">
        <v>7.0</v>
      </c>
      <c r="AQ98" s="1">
        <v>8.0</v>
      </c>
      <c r="AR98" s="1">
        <v>13.0</v>
      </c>
      <c r="AS98" s="1">
        <v>4.0</v>
      </c>
      <c r="AT98" s="1">
        <v>9.0</v>
      </c>
      <c r="AU98" s="1">
        <v>13.0</v>
      </c>
      <c r="AV98" s="1">
        <v>18.0</v>
      </c>
      <c r="AW98" s="1">
        <v>12.0</v>
      </c>
      <c r="AX98" s="1">
        <v>8.0</v>
      </c>
      <c r="AY98" s="1">
        <v>2.0</v>
      </c>
      <c r="AZ98" s="1">
        <v>3.0</v>
      </c>
      <c r="BA98" s="1">
        <v>5.0</v>
      </c>
      <c r="BB98" s="1">
        <v>7.0</v>
      </c>
      <c r="BC98" s="1">
        <v>10.0</v>
      </c>
      <c r="BD98" s="1">
        <v>11.0</v>
      </c>
      <c r="BE98" s="1">
        <v>6.0</v>
      </c>
      <c r="BF98" s="1">
        <v>1.0</v>
      </c>
      <c r="BG98" s="1">
        <v>19.0</v>
      </c>
      <c r="BH98" s="1">
        <v>16.0</v>
      </c>
      <c r="BI98" s="1">
        <v>4.0</v>
      </c>
      <c r="BJ98" s="1">
        <v>20.0</v>
      </c>
      <c r="BK98" s="1">
        <v>15.0</v>
      </c>
      <c r="BL98" s="1">
        <v>17.0</v>
      </c>
      <c r="BM98" s="1">
        <v>14.0</v>
      </c>
      <c r="BN98" s="1">
        <v>49.0</v>
      </c>
    </row>
    <row r="99">
      <c r="A99" s="1">
        <v>41361.0</v>
      </c>
      <c r="B99" s="1">
        <v>0.0</v>
      </c>
      <c r="C99" s="1">
        <v>1983.0</v>
      </c>
      <c r="D99" s="3">
        <v>45959.53807870371</v>
      </c>
      <c r="E99" s="1" t="s">
        <v>104</v>
      </c>
      <c r="F99" s="1">
        <v>2.0</v>
      </c>
      <c r="G99" s="1">
        <v>0.0</v>
      </c>
      <c r="H99" s="1">
        <v>2.0</v>
      </c>
      <c r="I99" s="1">
        <v>2.0</v>
      </c>
      <c r="J99" s="1">
        <v>2.0</v>
      </c>
      <c r="K99" s="1">
        <v>3.0</v>
      </c>
      <c r="L99" s="1">
        <v>3.0</v>
      </c>
      <c r="M99" s="1">
        <v>3.0</v>
      </c>
      <c r="N99" s="1">
        <v>2.0</v>
      </c>
      <c r="O99" s="1">
        <v>3.0</v>
      </c>
      <c r="P99" s="1">
        <v>2.0</v>
      </c>
      <c r="Q99" s="1">
        <v>2.0</v>
      </c>
      <c r="R99" s="1">
        <v>3.0</v>
      </c>
      <c r="S99" s="1">
        <v>3.0</v>
      </c>
      <c r="T99" s="1">
        <v>3.0</v>
      </c>
      <c r="U99" s="1">
        <v>2.0</v>
      </c>
      <c r="V99" s="1">
        <v>3.0</v>
      </c>
      <c r="W99" s="1">
        <v>2.0</v>
      </c>
      <c r="X99" s="1">
        <v>2.0</v>
      </c>
      <c r="Y99" s="1">
        <v>2.0</v>
      </c>
      <c r="Z99" s="1">
        <v>4.0</v>
      </c>
      <c r="AA99" s="1">
        <v>11.0</v>
      </c>
      <c r="AB99" s="1">
        <v>18.0</v>
      </c>
      <c r="AC99" s="1">
        <v>4.0</v>
      </c>
      <c r="AD99" s="1">
        <v>4.0</v>
      </c>
      <c r="AE99" s="1">
        <v>12.0</v>
      </c>
      <c r="AF99" s="1">
        <v>3.0</v>
      </c>
      <c r="AG99" s="1">
        <v>4.0</v>
      </c>
      <c r="AH99" s="1">
        <v>7.0</v>
      </c>
      <c r="AI99" s="1">
        <v>20.0</v>
      </c>
      <c r="AJ99" s="1">
        <v>6.0</v>
      </c>
      <c r="AK99" s="1">
        <v>13.0</v>
      </c>
      <c r="AL99" s="1">
        <v>5.0</v>
      </c>
      <c r="AM99" s="1">
        <v>11.0</v>
      </c>
      <c r="AN99" s="1">
        <v>6.0</v>
      </c>
      <c r="AO99" s="1">
        <v>5.0</v>
      </c>
      <c r="AP99" s="1">
        <v>8.0</v>
      </c>
      <c r="AQ99" s="1">
        <v>3.0</v>
      </c>
      <c r="AR99" s="1">
        <v>8.0</v>
      </c>
      <c r="AS99" s="1">
        <v>5.0</v>
      </c>
      <c r="AT99" s="1">
        <v>6.0</v>
      </c>
      <c r="AU99" s="1">
        <v>2.0</v>
      </c>
      <c r="AV99" s="1">
        <v>3.0</v>
      </c>
      <c r="AW99" s="1">
        <v>10.0</v>
      </c>
      <c r="AX99" s="1">
        <v>9.0</v>
      </c>
      <c r="AY99" s="1">
        <v>1.0</v>
      </c>
      <c r="AZ99" s="1">
        <v>12.0</v>
      </c>
      <c r="BA99" s="1">
        <v>19.0</v>
      </c>
      <c r="BB99" s="1">
        <v>18.0</v>
      </c>
      <c r="BC99" s="1">
        <v>16.0</v>
      </c>
      <c r="BD99" s="1">
        <v>5.0</v>
      </c>
      <c r="BE99" s="1">
        <v>17.0</v>
      </c>
      <c r="BF99" s="1">
        <v>14.0</v>
      </c>
      <c r="BG99" s="1">
        <v>20.0</v>
      </c>
      <c r="BH99" s="1">
        <v>13.0</v>
      </c>
      <c r="BI99" s="1">
        <v>8.0</v>
      </c>
      <c r="BJ99" s="1">
        <v>11.0</v>
      </c>
      <c r="BK99" s="1">
        <v>7.0</v>
      </c>
      <c r="BL99" s="1">
        <v>15.0</v>
      </c>
      <c r="BM99" s="1">
        <v>4.0</v>
      </c>
      <c r="BN99" s="1">
        <v>53.0</v>
      </c>
    </row>
    <row r="100">
      <c r="A100" s="1">
        <v>41377.0</v>
      </c>
      <c r="B100" s="1">
        <v>0.0</v>
      </c>
      <c r="C100" s="1">
        <v>2009.0</v>
      </c>
      <c r="D100" s="3">
        <v>45959.5459837963</v>
      </c>
      <c r="E100" s="1" t="s">
        <v>109</v>
      </c>
      <c r="F100" s="1">
        <v>4.0</v>
      </c>
      <c r="G100" s="1">
        <v>3.0</v>
      </c>
      <c r="H100" s="1">
        <v>2.0</v>
      </c>
      <c r="I100" s="1">
        <v>0.0</v>
      </c>
      <c r="J100" s="1">
        <v>4.0</v>
      </c>
      <c r="K100" s="1">
        <v>1.0</v>
      </c>
      <c r="L100" s="1">
        <v>2.0</v>
      </c>
      <c r="M100" s="1">
        <v>1.0</v>
      </c>
      <c r="N100" s="1">
        <v>1.0</v>
      </c>
      <c r="O100" s="1">
        <v>2.0</v>
      </c>
      <c r="P100" s="1">
        <v>4.0</v>
      </c>
      <c r="Q100" s="1">
        <v>1.0</v>
      </c>
      <c r="R100" s="1">
        <v>1.0</v>
      </c>
      <c r="S100" s="1">
        <v>3.0</v>
      </c>
      <c r="T100" s="1">
        <v>4.0</v>
      </c>
      <c r="U100" s="1">
        <v>3.0</v>
      </c>
      <c r="V100" s="1">
        <v>3.0</v>
      </c>
      <c r="W100" s="1">
        <v>4.0</v>
      </c>
      <c r="X100" s="1">
        <v>3.0</v>
      </c>
      <c r="Y100" s="1">
        <v>4.0</v>
      </c>
      <c r="Z100" s="1">
        <v>5.0</v>
      </c>
      <c r="AA100" s="1">
        <v>11.0</v>
      </c>
      <c r="AB100" s="1">
        <v>7.0</v>
      </c>
      <c r="AC100" s="1">
        <v>10.0</v>
      </c>
      <c r="AD100" s="1">
        <v>4.0</v>
      </c>
      <c r="AE100" s="1">
        <v>8.0</v>
      </c>
      <c r="AF100" s="1">
        <v>3.0</v>
      </c>
      <c r="AG100" s="1">
        <v>3.0</v>
      </c>
      <c r="AH100" s="1">
        <v>8.0</v>
      </c>
      <c r="AI100" s="1">
        <v>448.0</v>
      </c>
      <c r="AJ100" s="1">
        <v>11.0</v>
      </c>
      <c r="AK100" s="1">
        <v>22.0</v>
      </c>
      <c r="AL100" s="1">
        <v>43.0</v>
      </c>
      <c r="AM100" s="1">
        <v>5.0</v>
      </c>
      <c r="AN100" s="1">
        <v>4.0</v>
      </c>
      <c r="AO100" s="1">
        <v>17.0</v>
      </c>
      <c r="AP100" s="1">
        <v>8.0</v>
      </c>
      <c r="AQ100" s="1">
        <v>3.0</v>
      </c>
      <c r="AR100" s="1">
        <v>13.0</v>
      </c>
      <c r="AS100" s="1">
        <v>4.0</v>
      </c>
      <c r="AT100" s="1">
        <v>17.0</v>
      </c>
      <c r="AU100" s="1">
        <v>1.0</v>
      </c>
      <c r="AV100" s="1">
        <v>2.0</v>
      </c>
      <c r="AW100" s="1">
        <v>7.0</v>
      </c>
      <c r="AX100" s="1">
        <v>6.0</v>
      </c>
      <c r="AY100" s="1">
        <v>12.0</v>
      </c>
      <c r="AZ100" s="1">
        <v>18.0</v>
      </c>
      <c r="BA100" s="1">
        <v>9.0</v>
      </c>
      <c r="BB100" s="1">
        <v>16.0</v>
      </c>
      <c r="BC100" s="1">
        <v>5.0</v>
      </c>
      <c r="BD100" s="1">
        <v>20.0</v>
      </c>
      <c r="BE100" s="1">
        <v>19.0</v>
      </c>
      <c r="BF100" s="1">
        <v>14.0</v>
      </c>
      <c r="BG100" s="1">
        <v>10.0</v>
      </c>
      <c r="BH100" s="1">
        <v>11.0</v>
      </c>
      <c r="BI100" s="1">
        <v>3.0</v>
      </c>
      <c r="BJ100" s="1">
        <v>4.0</v>
      </c>
      <c r="BK100" s="1">
        <v>8.0</v>
      </c>
      <c r="BL100" s="1">
        <v>13.0</v>
      </c>
      <c r="BM100" s="1">
        <v>15.0</v>
      </c>
      <c r="BN100" s="1">
        <v>48.0</v>
      </c>
    </row>
    <row r="101">
      <c r="A101" s="1">
        <v>41386.0</v>
      </c>
      <c r="B101" s="1">
        <v>0.0</v>
      </c>
      <c r="C101" s="1">
        <v>2001.0</v>
      </c>
      <c r="D101" s="3">
        <v>45959.54759259259</v>
      </c>
      <c r="E101" s="1" t="s">
        <v>104</v>
      </c>
      <c r="F101" s="1">
        <v>3.0</v>
      </c>
      <c r="G101" s="1">
        <v>0.0</v>
      </c>
      <c r="H101" s="1">
        <v>3.0</v>
      </c>
      <c r="I101" s="1">
        <v>4.0</v>
      </c>
      <c r="J101" s="1">
        <v>1.0</v>
      </c>
      <c r="K101" s="1">
        <v>2.0</v>
      </c>
      <c r="L101" s="1">
        <v>3.0</v>
      </c>
      <c r="M101" s="1">
        <v>2.0</v>
      </c>
      <c r="N101" s="1">
        <v>1.0</v>
      </c>
      <c r="O101" s="1">
        <v>2.0</v>
      </c>
      <c r="P101" s="1">
        <v>0.0</v>
      </c>
      <c r="Q101" s="1">
        <v>1.0</v>
      </c>
      <c r="R101" s="1">
        <v>3.0</v>
      </c>
      <c r="S101" s="1">
        <v>4.0</v>
      </c>
      <c r="T101" s="1">
        <v>4.0</v>
      </c>
      <c r="U101" s="1">
        <v>2.0</v>
      </c>
      <c r="V101" s="1">
        <v>3.0</v>
      </c>
      <c r="W101" s="1">
        <v>3.0</v>
      </c>
      <c r="X101" s="1">
        <v>1.0</v>
      </c>
      <c r="Y101" s="1">
        <v>2.0</v>
      </c>
      <c r="Z101" s="1">
        <v>3.0</v>
      </c>
      <c r="AA101" s="1">
        <v>8.0</v>
      </c>
      <c r="AB101" s="1">
        <v>4.0</v>
      </c>
      <c r="AC101" s="1">
        <v>2.0</v>
      </c>
      <c r="AD101" s="1">
        <v>6.0</v>
      </c>
      <c r="AE101" s="1">
        <v>11.0</v>
      </c>
      <c r="AF101" s="1">
        <v>5.0</v>
      </c>
      <c r="AG101" s="1">
        <v>6.0</v>
      </c>
      <c r="AH101" s="1">
        <v>4.0</v>
      </c>
      <c r="AI101" s="1">
        <v>20.0</v>
      </c>
      <c r="AJ101" s="1">
        <v>8.0</v>
      </c>
      <c r="AK101" s="1">
        <v>8.0</v>
      </c>
      <c r="AL101" s="1">
        <v>14.0</v>
      </c>
      <c r="AM101" s="1">
        <v>5.0</v>
      </c>
      <c r="AN101" s="1">
        <v>4.0</v>
      </c>
      <c r="AO101" s="1">
        <v>6.0</v>
      </c>
      <c r="AP101" s="1">
        <v>7.0</v>
      </c>
      <c r="AQ101" s="1">
        <v>8.0</v>
      </c>
      <c r="AR101" s="1">
        <v>6.0</v>
      </c>
      <c r="AS101" s="1">
        <v>16.0</v>
      </c>
      <c r="AT101" s="1">
        <v>4.0</v>
      </c>
      <c r="AU101" s="1">
        <v>17.0</v>
      </c>
      <c r="AV101" s="1">
        <v>13.0</v>
      </c>
      <c r="AW101" s="1">
        <v>14.0</v>
      </c>
      <c r="AX101" s="1">
        <v>19.0</v>
      </c>
      <c r="AY101" s="1">
        <v>2.0</v>
      </c>
      <c r="AZ101" s="1">
        <v>15.0</v>
      </c>
      <c r="BA101" s="1">
        <v>12.0</v>
      </c>
      <c r="BB101" s="1">
        <v>18.0</v>
      </c>
      <c r="BC101" s="1">
        <v>9.0</v>
      </c>
      <c r="BD101" s="1">
        <v>6.0</v>
      </c>
      <c r="BE101" s="1">
        <v>10.0</v>
      </c>
      <c r="BF101" s="1">
        <v>1.0</v>
      </c>
      <c r="BG101" s="1">
        <v>3.0</v>
      </c>
      <c r="BH101" s="1">
        <v>7.0</v>
      </c>
      <c r="BI101" s="1">
        <v>8.0</v>
      </c>
      <c r="BJ101" s="1">
        <v>16.0</v>
      </c>
      <c r="BK101" s="1">
        <v>20.0</v>
      </c>
      <c r="BL101" s="1">
        <v>5.0</v>
      </c>
      <c r="BM101" s="1">
        <v>11.0</v>
      </c>
      <c r="BN101" s="1">
        <v>61.0</v>
      </c>
    </row>
    <row r="102">
      <c r="A102" s="1">
        <v>41394.0</v>
      </c>
      <c r="B102" s="1">
        <v>0.0</v>
      </c>
      <c r="C102" s="1">
        <v>2002.0</v>
      </c>
      <c r="D102" s="3">
        <v>45959.55106481481</v>
      </c>
      <c r="E102" s="1" t="s">
        <v>104</v>
      </c>
      <c r="F102" s="1">
        <v>4.0</v>
      </c>
      <c r="G102" s="1">
        <v>1.0</v>
      </c>
      <c r="H102" s="1">
        <v>1.0</v>
      </c>
      <c r="I102" s="1">
        <v>1.0</v>
      </c>
      <c r="J102" s="1">
        <v>1.0</v>
      </c>
      <c r="K102" s="1">
        <v>4.0</v>
      </c>
      <c r="L102" s="1">
        <v>3.0</v>
      </c>
      <c r="M102" s="1">
        <v>4.0</v>
      </c>
      <c r="N102" s="1">
        <v>1.0</v>
      </c>
      <c r="O102" s="1">
        <v>4.0</v>
      </c>
      <c r="P102" s="1">
        <v>4.0</v>
      </c>
      <c r="Q102" s="1">
        <v>1.0</v>
      </c>
      <c r="R102" s="1">
        <v>3.0</v>
      </c>
      <c r="S102" s="1">
        <v>4.0</v>
      </c>
      <c r="T102" s="1">
        <v>4.0</v>
      </c>
      <c r="U102" s="1">
        <v>4.0</v>
      </c>
      <c r="V102" s="1">
        <v>4.0</v>
      </c>
      <c r="W102" s="1">
        <v>4.0</v>
      </c>
      <c r="X102" s="1">
        <v>1.0</v>
      </c>
      <c r="Y102" s="1">
        <v>4.0</v>
      </c>
      <c r="Z102" s="1">
        <v>3.0</v>
      </c>
      <c r="AA102" s="1">
        <v>4.0</v>
      </c>
      <c r="AB102" s="1">
        <v>3.0</v>
      </c>
      <c r="AC102" s="1">
        <v>2.0</v>
      </c>
      <c r="AD102" s="1">
        <v>3.0</v>
      </c>
      <c r="AE102" s="1">
        <v>3.0</v>
      </c>
      <c r="AF102" s="1">
        <v>2.0</v>
      </c>
      <c r="AG102" s="1">
        <v>1.0</v>
      </c>
      <c r="AH102" s="1">
        <v>2.0</v>
      </c>
      <c r="AI102" s="1">
        <v>7.0</v>
      </c>
      <c r="AJ102" s="1">
        <v>4.0</v>
      </c>
      <c r="AK102" s="1">
        <v>7.0</v>
      </c>
      <c r="AL102" s="1">
        <v>4.0</v>
      </c>
      <c r="AM102" s="1">
        <v>2.0</v>
      </c>
      <c r="AN102" s="1">
        <v>1.0</v>
      </c>
      <c r="AO102" s="1">
        <v>3.0</v>
      </c>
      <c r="AP102" s="1">
        <v>3.0</v>
      </c>
      <c r="AQ102" s="1">
        <v>1.0</v>
      </c>
      <c r="AR102" s="1">
        <v>6.0</v>
      </c>
      <c r="AS102" s="1">
        <v>2.0</v>
      </c>
      <c r="AT102" s="1">
        <v>10.0</v>
      </c>
      <c r="AU102" s="1">
        <v>13.0</v>
      </c>
      <c r="AV102" s="1">
        <v>20.0</v>
      </c>
      <c r="AW102" s="1">
        <v>14.0</v>
      </c>
      <c r="AX102" s="1">
        <v>16.0</v>
      </c>
      <c r="AY102" s="1">
        <v>2.0</v>
      </c>
      <c r="AZ102" s="1">
        <v>4.0</v>
      </c>
      <c r="BA102" s="1">
        <v>17.0</v>
      </c>
      <c r="BB102" s="1">
        <v>7.0</v>
      </c>
      <c r="BC102" s="1">
        <v>1.0</v>
      </c>
      <c r="BD102" s="1">
        <v>6.0</v>
      </c>
      <c r="BE102" s="1">
        <v>5.0</v>
      </c>
      <c r="BF102" s="1">
        <v>15.0</v>
      </c>
      <c r="BG102" s="1">
        <v>18.0</v>
      </c>
      <c r="BH102" s="1">
        <v>9.0</v>
      </c>
      <c r="BI102" s="1">
        <v>12.0</v>
      </c>
      <c r="BJ102" s="1">
        <v>19.0</v>
      </c>
      <c r="BK102" s="1">
        <v>11.0</v>
      </c>
      <c r="BL102" s="1">
        <v>3.0</v>
      </c>
      <c r="BM102" s="1">
        <v>8.0</v>
      </c>
      <c r="BN102" s="1">
        <v>38.0</v>
      </c>
    </row>
    <row r="103">
      <c r="A103" s="1">
        <v>41397.0</v>
      </c>
      <c r="B103" s="1">
        <v>1.0</v>
      </c>
      <c r="C103" s="1">
        <v>2001.0</v>
      </c>
      <c r="D103" s="3">
        <v>45959.55395833333</v>
      </c>
      <c r="E103" s="1" t="s">
        <v>110</v>
      </c>
      <c r="F103" s="1">
        <v>2.0</v>
      </c>
      <c r="G103" s="1">
        <v>0.0</v>
      </c>
      <c r="H103" s="1">
        <v>3.0</v>
      </c>
      <c r="I103" s="1">
        <v>4.0</v>
      </c>
      <c r="J103" s="1">
        <v>2.0</v>
      </c>
      <c r="K103" s="1">
        <v>0.0</v>
      </c>
      <c r="L103" s="1">
        <v>2.0</v>
      </c>
      <c r="M103" s="1">
        <v>3.0</v>
      </c>
      <c r="N103" s="1">
        <v>2.0</v>
      </c>
      <c r="O103" s="1">
        <v>3.0</v>
      </c>
      <c r="P103" s="1">
        <v>2.0</v>
      </c>
      <c r="Q103" s="1">
        <v>0.0</v>
      </c>
      <c r="R103" s="1">
        <v>4.0</v>
      </c>
      <c r="S103" s="1">
        <v>0.0</v>
      </c>
      <c r="T103" s="1">
        <v>3.0</v>
      </c>
      <c r="U103" s="1">
        <v>0.0</v>
      </c>
      <c r="V103" s="1">
        <v>3.0</v>
      </c>
      <c r="W103" s="1">
        <v>3.0</v>
      </c>
      <c r="X103" s="1">
        <v>3.0</v>
      </c>
      <c r="Y103" s="1">
        <v>3.0</v>
      </c>
      <c r="Z103" s="1">
        <v>7.0</v>
      </c>
      <c r="AA103" s="1">
        <v>15.0</v>
      </c>
      <c r="AB103" s="1">
        <v>6.0</v>
      </c>
      <c r="AC103" s="1">
        <v>9.0</v>
      </c>
      <c r="AD103" s="1">
        <v>17.0</v>
      </c>
      <c r="AE103" s="1">
        <v>11.0</v>
      </c>
      <c r="AF103" s="1">
        <v>12.0</v>
      </c>
      <c r="AG103" s="1">
        <v>13.0</v>
      </c>
      <c r="AH103" s="1">
        <v>17.0</v>
      </c>
      <c r="AI103" s="1">
        <v>6.0</v>
      </c>
      <c r="AJ103" s="1">
        <v>5.0</v>
      </c>
      <c r="AK103" s="1">
        <v>18.0</v>
      </c>
      <c r="AL103" s="1">
        <v>11.0</v>
      </c>
      <c r="AM103" s="1">
        <v>10.0</v>
      </c>
      <c r="AN103" s="1">
        <v>5.0</v>
      </c>
      <c r="AO103" s="1">
        <v>7.0</v>
      </c>
      <c r="AP103" s="1">
        <v>11.0</v>
      </c>
      <c r="AQ103" s="1">
        <v>10.0</v>
      </c>
      <c r="AR103" s="1">
        <v>8.0</v>
      </c>
      <c r="AS103" s="1">
        <v>5.0</v>
      </c>
      <c r="AT103" s="1">
        <v>20.0</v>
      </c>
      <c r="AU103" s="1">
        <v>10.0</v>
      </c>
      <c r="AV103" s="1">
        <v>4.0</v>
      </c>
      <c r="AW103" s="1">
        <v>3.0</v>
      </c>
      <c r="AX103" s="1">
        <v>11.0</v>
      </c>
      <c r="AY103" s="1">
        <v>5.0</v>
      </c>
      <c r="AZ103" s="1">
        <v>6.0</v>
      </c>
      <c r="BA103" s="1">
        <v>1.0</v>
      </c>
      <c r="BB103" s="1">
        <v>17.0</v>
      </c>
      <c r="BC103" s="1">
        <v>13.0</v>
      </c>
      <c r="BD103" s="1">
        <v>18.0</v>
      </c>
      <c r="BE103" s="1">
        <v>9.0</v>
      </c>
      <c r="BF103" s="1">
        <v>12.0</v>
      </c>
      <c r="BG103" s="1">
        <v>2.0</v>
      </c>
      <c r="BH103" s="1">
        <v>19.0</v>
      </c>
      <c r="BI103" s="1">
        <v>14.0</v>
      </c>
      <c r="BJ103" s="1">
        <v>16.0</v>
      </c>
      <c r="BK103" s="1">
        <v>8.0</v>
      </c>
      <c r="BL103" s="1">
        <v>7.0</v>
      </c>
      <c r="BM103" s="1">
        <v>15.0</v>
      </c>
      <c r="BN103" s="1">
        <v>47.0</v>
      </c>
    </row>
    <row r="104">
      <c r="A104" s="1">
        <v>41407.0</v>
      </c>
      <c r="B104" s="1">
        <v>0.0</v>
      </c>
      <c r="C104" s="1">
        <v>2001.0</v>
      </c>
      <c r="D104" s="3">
        <v>45959.559895833336</v>
      </c>
      <c r="E104" s="1" t="s">
        <v>104</v>
      </c>
      <c r="F104" s="1">
        <v>2.0</v>
      </c>
      <c r="G104" s="1">
        <v>1.0</v>
      </c>
      <c r="H104" s="1">
        <v>2.0</v>
      </c>
      <c r="I104" s="1">
        <v>4.0</v>
      </c>
      <c r="J104" s="1">
        <v>0.0</v>
      </c>
      <c r="K104" s="1">
        <v>0.0</v>
      </c>
      <c r="L104" s="1">
        <v>3.0</v>
      </c>
      <c r="M104" s="1">
        <v>2.0</v>
      </c>
      <c r="N104" s="1">
        <v>0.0</v>
      </c>
      <c r="O104" s="1">
        <v>2.0</v>
      </c>
      <c r="P104" s="1">
        <v>3.0</v>
      </c>
      <c r="Q104" s="1">
        <v>1.0</v>
      </c>
      <c r="R104" s="1">
        <v>2.0</v>
      </c>
      <c r="S104" s="1">
        <v>0.0</v>
      </c>
      <c r="T104" s="1">
        <v>4.0</v>
      </c>
      <c r="U104" s="1">
        <v>1.0</v>
      </c>
      <c r="V104" s="1">
        <v>0.0</v>
      </c>
      <c r="W104" s="1">
        <v>0.0</v>
      </c>
      <c r="X104" s="1">
        <v>2.0</v>
      </c>
      <c r="Y104" s="1">
        <v>2.0</v>
      </c>
      <c r="Z104" s="1">
        <v>6.0</v>
      </c>
      <c r="AA104" s="1">
        <v>8.0</v>
      </c>
      <c r="AB104" s="1">
        <v>13.0</v>
      </c>
      <c r="AC104" s="1">
        <v>5.0</v>
      </c>
      <c r="AD104" s="1">
        <v>6.0</v>
      </c>
      <c r="AE104" s="1">
        <v>17.0</v>
      </c>
      <c r="AF104" s="1">
        <v>5.0</v>
      </c>
      <c r="AG104" s="1">
        <v>4.0</v>
      </c>
      <c r="AH104" s="1">
        <v>9.0</v>
      </c>
      <c r="AI104" s="1">
        <v>12.0</v>
      </c>
      <c r="AJ104" s="1">
        <v>35.0</v>
      </c>
      <c r="AK104" s="1">
        <v>20.0</v>
      </c>
      <c r="AL104" s="1">
        <v>16.0</v>
      </c>
      <c r="AM104" s="1">
        <v>11.0</v>
      </c>
      <c r="AN104" s="1">
        <v>4.0</v>
      </c>
      <c r="AO104" s="1">
        <v>4.0</v>
      </c>
      <c r="AP104" s="1">
        <v>9.0</v>
      </c>
      <c r="AQ104" s="1">
        <v>4.0</v>
      </c>
      <c r="AR104" s="1">
        <v>11.0</v>
      </c>
      <c r="AS104" s="1">
        <v>9.0</v>
      </c>
      <c r="AT104" s="1">
        <v>15.0</v>
      </c>
      <c r="AU104" s="1">
        <v>8.0</v>
      </c>
      <c r="AV104" s="1">
        <v>14.0</v>
      </c>
      <c r="AW104" s="1">
        <v>6.0</v>
      </c>
      <c r="AX104" s="1">
        <v>17.0</v>
      </c>
      <c r="AY104" s="1">
        <v>16.0</v>
      </c>
      <c r="AZ104" s="1">
        <v>9.0</v>
      </c>
      <c r="BA104" s="1">
        <v>18.0</v>
      </c>
      <c r="BB104" s="1">
        <v>19.0</v>
      </c>
      <c r="BC104" s="1">
        <v>7.0</v>
      </c>
      <c r="BD104" s="1">
        <v>1.0</v>
      </c>
      <c r="BE104" s="1">
        <v>13.0</v>
      </c>
      <c r="BF104" s="1">
        <v>2.0</v>
      </c>
      <c r="BG104" s="1">
        <v>10.0</v>
      </c>
      <c r="BH104" s="1">
        <v>4.0</v>
      </c>
      <c r="BI104" s="1">
        <v>3.0</v>
      </c>
      <c r="BJ104" s="1">
        <v>5.0</v>
      </c>
      <c r="BK104" s="1">
        <v>11.0</v>
      </c>
      <c r="BL104" s="1">
        <v>20.0</v>
      </c>
      <c r="BM104" s="1">
        <v>12.0</v>
      </c>
      <c r="BN104" s="1">
        <v>60.0</v>
      </c>
    </row>
    <row r="105">
      <c r="A105" s="1">
        <v>41276.0</v>
      </c>
      <c r="B105" s="1">
        <v>0.0</v>
      </c>
      <c r="C105" s="1">
        <v>1991.0</v>
      </c>
      <c r="D105" s="3">
        <v>45959.57009259259</v>
      </c>
      <c r="E105" s="1" t="s">
        <v>110</v>
      </c>
      <c r="F105" s="1">
        <v>3.0</v>
      </c>
      <c r="G105" s="1">
        <v>1.0</v>
      </c>
      <c r="H105" s="1">
        <v>1.0</v>
      </c>
      <c r="I105" s="1">
        <v>4.0</v>
      </c>
      <c r="J105" s="1">
        <v>0.0</v>
      </c>
      <c r="K105" s="1">
        <v>0.0</v>
      </c>
      <c r="L105" s="1">
        <v>2.0</v>
      </c>
      <c r="M105" s="1">
        <v>4.0</v>
      </c>
      <c r="N105" s="1">
        <v>2.0</v>
      </c>
      <c r="O105" s="1">
        <v>2.0</v>
      </c>
      <c r="P105" s="1">
        <v>1.0</v>
      </c>
      <c r="Q105" s="1">
        <v>1.0</v>
      </c>
      <c r="R105" s="1">
        <v>0.0</v>
      </c>
      <c r="S105" s="1">
        <v>2.0</v>
      </c>
      <c r="T105" s="1">
        <v>4.0</v>
      </c>
      <c r="U105" s="1">
        <v>2.0</v>
      </c>
      <c r="V105" s="1">
        <v>4.0</v>
      </c>
      <c r="W105" s="1">
        <v>2.0</v>
      </c>
      <c r="X105" s="1">
        <v>2.0</v>
      </c>
      <c r="Y105" s="1">
        <v>1.0</v>
      </c>
      <c r="Z105" s="1">
        <v>5.0</v>
      </c>
      <c r="AA105" s="1">
        <v>9.0</v>
      </c>
      <c r="AB105" s="1">
        <v>5.0</v>
      </c>
      <c r="AC105" s="1">
        <v>4.0</v>
      </c>
      <c r="AD105" s="1">
        <v>4.0</v>
      </c>
      <c r="AE105" s="1">
        <v>5.0</v>
      </c>
      <c r="AF105" s="1">
        <v>3.0</v>
      </c>
      <c r="AG105" s="1">
        <v>2.0</v>
      </c>
      <c r="AH105" s="1">
        <v>13.0</v>
      </c>
      <c r="AI105" s="1">
        <v>15.0</v>
      </c>
      <c r="AJ105" s="1">
        <v>4.0</v>
      </c>
      <c r="AK105" s="1">
        <v>6.0</v>
      </c>
      <c r="AL105" s="1">
        <v>5.0</v>
      </c>
      <c r="AM105" s="1">
        <v>6.0</v>
      </c>
      <c r="AN105" s="1">
        <v>2.0</v>
      </c>
      <c r="AO105" s="1">
        <v>3.0</v>
      </c>
      <c r="AP105" s="1">
        <v>64.0</v>
      </c>
      <c r="AQ105" s="1">
        <v>2.0</v>
      </c>
      <c r="AR105" s="1">
        <v>6.0</v>
      </c>
      <c r="AS105" s="1">
        <v>5.0</v>
      </c>
      <c r="AT105" s="1">
        <v>6.0</v>
      </c>
      <c r="AU105" s="1">
        <v>11.0</v>
      </c>
      <c r="AV105" s="1">
        <v>9.0</v>
      </c>
      <c r="AW105" s="1">
        <v>17.0</v>
      </c>
      <c r="AX105" s="1">
        <v>7.0</v>
      </c>
      <c r="AY105" s="1">
        <v>19.0</v>
      </c>
      <c r="AZ105" s="1">
        <v>20.0</v>
      </c>
      <c r="BA105" s="1">
        <v>14.0</v>
      </c>
      <c r="BB105" s="1">
        <v>18.0</v>
      </c>
      <c r="BC105" s="1">
        <v>1.0</v>
      </c>
      <c r="BD105" s="1">
        <v>15.0</v>
      </c>
      <c r="BE105" s="1">
        <v>8.0</v>
      </c>
      <c r="BF105" s="1">
        <v>2.0</v>
      </c>
      <c r="BG105" s="1">
        <v>3.0</v>
      </c>
      <c r="BH105" s="1">
        <v>13.0</v>
      </c>
      <c r="BI105" s="1">
        <v>4.0</v>
      </c>
      <c r="BJ105" s="1">
        <v>10.0</v>
      </c>
      <c r="BK105" s="1">
        <v>16.0</v>
      </c>
      <c r="BL105" s="1">
        <v>5.0</v>
      </c>
      <c r="BM105" s="1">
        <v>12.0</v>
      </c>
      <c r="BN105" s="1">
        <v>64.0</v>
      </c>
    </row>
    <row r="106">
      <c r="A106" s="1">
        <v>41430.0</v>
      </c>
      <c r="B106" s="1">
        <v>1.0</v>
      </c>
      <c r="C106" s="1">
        <v>1997.0</v>
      </c>
      <c r="D106" s="3">
        <v>45959.57297453703</v>
      </c>
      <c r="E106" s="1" t="s">
        <v>104</v>
      </c>
      <c r="F106" s="1">
        <v>3.0</v>
      </c>
      <c r="G106" s="1">
        <v>1.0</v>
      </c>
      <c r="H106" s="1">
        <v>2.0</v>
      </c>
      <c r="I106" s="1">
        <v>4.0</v>
      </c>
      <c r="J106" s="1">
        <v>2.0</v>
      </c>
      <c r="K106" s="1">
        <v>1.0</v>
      </c>
      <c r="L106" s="1">
        <v>3.0</v>
      </c>
      <c r="M106" s="1">
        <v>3.0</v>
      </c>
      <c r="N106" s="1">
        <v>1.0</v>
      </c>
      <c r="O106" s="1">
        <v>3.0</v>
      </c>
      <c r="P106" s="1">
        <v>2.0</v>
      </c>
      <c r="Q106" s="1">
        <v>2.0</v>
      </c>
      <c r="R106" s="1">
        <v>4.0</v>
      </c>
      <c r="S106" s="1">
        <v>4.0</v>
      </c>
      <c r="T106" s="1">
        <v>0.0</v>
      </c>
      <c r="U106" s="1">
        <v>0.0</v>
      </c>
      <c r="V106" s="1">
        <v>3.0</v>
      </c>
      <c r="W106" s="1">
        <v>1.0</v>
      </c>
      <c r="X106" s="1">
        <v>2.0</v>
      </c>
      <c r="Y106" s="1">
        <v>4.0</v>
      </c>
      <c r="Z106" s="1">
        <v>3.0</v>
      </c>
      <c r="AA106" s="1">
        <v>7.0</v>
      </c>
      <c r="AB106" s="1">
        <v>8.0</v>
      </c>
      <c r="AC106" s="1">
        <v>5.0</v>
      </c>
      <c r="AD106" s="1">
        <v>6.0</v>
      </c>
      <c r="AE106" s="1">
        <v>4.0</v>
      </c>
      <c r="AF106" s="1">
        <v>10.0</v>
      </c>
      <c r="AG106" s="1">
        <v>2.0</v>
      </c>
      <c r="AH106" s="1">
        <v>5.0</v>
      </c>
      <c r="AI106" s="1">
        <v>17.0</v>
      </c>
      <c r="AJ106" s="1">
        <v>5.0</v>
      </c>
      <c r="AK106" s="1">
        <v>12.0</v>
      </c>
      <c r="AL106" s="1">
        <v>3.0</v>
      </c>
      <c r="AM106" s="1">
        <v>5.0</v>
      </c>
      <c r="AN106" s="1">
        <v>7.0</v>
      </c>
      <c r="AO106" s="1">
        <v>12.0</v>
      </c>
      <c r="AP106" s="1">
        <v>8.0</v>
      </c>
      <c r="AQ106" s="1">
        <v>6.0</v>
      </c>
      <c r="AR106" s="1">
        <v>8.0</v>
      </c>
      <c r="AS106" s="1">
        <v>4.0</v>
      </c>
      <c r="AT106" s="1">
        <v>11.0</v>
      </c>
      <c r="AU106" s="1">
        <v>15.0</v>
      </c>
      <c r="AV106" s="1">
        <v>5.0</v>
      </c>
      <c r="AW106" s="1">
        <v>17.0</v>
      </c>
      <c r="AX106" s="1">
        <v>19.0</v>
      </c>
      <c r="AY106" s="1">
        <v>20.0</v>
      </c>
      <c r="AZ106" s="1">
        <v>1.0</v>
      </c>
      <c r="BA106" s="1">
        <v>8.0</v>
      </c>
      <c r="BB106" s="1">
        <v>10.0</v>
      </c>
      <c r="BC106" s="1">
        <v>4.0</v>
      </c>
      <c r="BD106" s="1">
        <v>14.0</v>
      </c>
      <c r="BE106" s="1">
        <v>16.0</v>
      </c>
      <c r="BF106" s="1">
        <v>18.0</v>
      </c>
      <c r="BG106" s="1">
        <v>7.0</v>
      </c>
      <c r="BH106" s="1">
        <v>13.0</v>
      </c>
      <c r="BI106" s="1">
        <v>6.0</v>
      </c>
      <c r="BJ106" s="1">
        <v>9.0</v>
      </c>
      <c r="BK106" s="1">
        <v>2.0</v>
      </c>
      <c r="BL106" s="1">
        <v>12.0</v>
      </c>
      <c r="BM106" s="1">
        <v>3.0</v>
      </c>
      <c r="BN106" s="1">
        <v>74.0</v>
      </c>
    </row>
    <row r="107">
      <c r="A107" s="1">
        <v>41454.0</v>
      </c>
      <c r="B107" s="1">
        <v>0.0</v>
      </c>
      <c r="C107" s="1">
        <v>2002.0</v>
      </c>
      <c r="D107" s="3">
        <v>45959.588159722225</v>
      </c>
      <c r="E107" s="1" t="s">
        <v>121</v>
      </c>
      <c r="F107" s="1">
        <v>3.0</v>
      </c>
      <c r="G107" s="1">
        <v>1.0</v>
      </c>
      <c r="H107" s="1">
        <v>3.0</v>
      </c>
      <c r="I107" s="1">
        <v>4.0</v>
      </c>
      <c r="J107" s="1">
        <v>1.0</v>
      </c>
      <c r="K107" s="1">
        <v>4.0</v>
      </c>
      <c r="L107" s="1">
        <v>3.0</v>
      </c>
      <c r="M107" s="1">
        <v>3.0</v>
      </c>
      <c r="N107" s="1">
        <v>2.0</v>
      </c>
      <c r="O107" s="1">
        <v>3.0</v>
      </c>
      <c r="P107" s="1">
        <v>2.0</v>
      </c>
      <c r="Q107" s="1">
        <v>1.0</v>
      </c>
      <c r="R107" s="1">
        <v>2.0</v>
      </c>
      <c r="S107" s="1">
        <v>4.0</v>
      </c>
      <c r="T107" s="1">
        <v>0.0</v>
      </c>
      <c r="U107" s="1">
        <v>3.0</v>
      </c>
      <c r="V107" s="1">
        <v>3.0</v>
      </c>
      <c r="W107" s="1">
        <v>3.0</v>
      </c>
      <c r="X107" s="1">
        <v>3.0</v>
      </c>
      <c r="Y107" s="1">
        <v>3.0</v>
      </c>
      <c r="Z107" s="1">
        <v>6.0</v>
      </c>
      <c r="AA107" s="1">
        <v>21.0</v>
      </c>
      <c r="AB107" s="1">
        <v>4.0</v>
      </c>
      <c r="AC107" s="1">
        <v>7.0</v>
      </c>
      <c r="AD107" s="1">
        <v>6.0</v>
      </c>
      <c r="AE107" s="1">
        <v>6.0</v>
      </c>
      <c r="AF107" s="1">
        <v>3.0</v>
      </c>
      <c r="AG107" s="1">
        <v>8.0</v>
      </c>
      <c r="AH107" s="1">
        <v>10.0</v>
      </c>
      <c r="AI107" s="1">
        <v>15.0</v>
      </c>
      <c r="AJ107" s="1">
        <v>10.0</v>
      </c>
      <c r="AK107" s="1">
        <v>17.0</v>
      </c>
      <c r="AL107" s="1">
        <v>4.0</v>
      </c>
      <c r="AM107" s="1">
        <v>4.0</v>
      </c>
      <c r="AN107" s="1">
        <v>11.0</v>
      </c>
      <c r="AO107" s="1">
        <v>6.0</v>
      </c>
      <c r="AP107" s="1">
        <v>6.0</v>
      </c>
      <c r="AQ107" s="1">
        <v>6.0</v>
      </c>
      <c r="AR107" s="1">
        <v>16.0</v>
      </c>
      <c r="AS107" s="1">
        <v>5.0</v>
      </c>
      <c r="AT107" s="1">
        <v>5.0</v>
      </c>
      <c r="AU107" s="1">
        <v>19.0</v>
      </c>
      <c r="AV107" s="1">
        <v>7.0</v>
      </c>
      <c r="AW107" s="1">
        <v>3.0</v>
      </c>
      <c r="AX107" s="1">
        <v>12.0</v>
      </c>
      <c r="AY107" s="1">
        <v>20.0</v>
      </c>
      <c r="AZ107" s="1">
        <v>4.0</v>
      </c>
      <c r="BA107" s="1">
        <v>15.0</v>
      </c>
      <c r="BB107" s="1">
        <v>1.0</v>
      </c>
      <c r="BC107" s="1">
        <v>14.0</v>
      </c>
      <c r="BD107" s="1">
        <v>9.0</v>
      </c>
      <c r="BE107" s="1">
        <v>8.0</v>
      </c>
      <c r="BF107" s="1">
        <v>17.0</v>
      </c>
      <c r="BG107" s="1">
        <v>13.0</v>
      </c>
      <c r="BH107" s="1">
        <v>6.0</v>
      </c>
      <c r="BI107" s="1">
        <v>2.0</v>
      </c>
      <c r="BJ107" s="1">
        <v>11.0</v>
      </c>
      <c r="BK107" s="1">
        <v>16.0</v>
      </c>
      <c r="BL107" s="1">
        <v>10.0</v>
      </c>
      <c r="BM107" s="1">
        <v>18.0</v>
      </c>
      <c r="BN107" s="1">
        <v>64.0</v>
      </c>
    </row>
    <row r="108">
      <c r="A108" s="1">
        <v>41494.0</v>
      </c>
      <c r="B108" s="1">
        <v>1.0</v>
      </c>
      <c r="C108" s="1">
        <v>1999.0</v>
      </c>
      <c r="D108" s="3">
        <v>45959.60895833333</v>
      </c>
      <c r="E108" s="1" t="s">
        <v>110</v>
      </c>
      <c r="F108" s="1">
        <v>4.0</v>
      </c>
      <c r="G108" s="1">
        <v>1.0</v>
      </c>
      <c r="H108" s="1">
        <v>1.0</v>
      </c>
      <c r="I108" s="1">
        <v>4.0</v>
      </c>
      <c r="J108" s="1">
        <v>1.0</v>
      </c>
      <c r="K108" s="1">
        <v>0.0</v>
      </c>
      <c r="L108" s="1">
        <v>1.0</v>
      </c>
      <c r="M108" s="1">
        <v>1.0</v>
      </c>
      <c r="N108" s="1">
        <v>3.0</v>
      </c>
      <c r="O108" s="1">
        <v>4.0</v>
      </c>
      <c r="P108" s="1">
        <v>4.0</v>
      </c>
      <c r="Q108" s="1">
        <v>2.0</v>
      </c>
      <c r="R108" s="1">
        <v>1.0</v>
      </c>
      <c r="S108" s="1">
        <v>3.0</v>
      </c>
      <c r="T108" s="1">
        <v>2.0</v>
      </c>
      <c r="U108" s="1">
        <v>1.0</v>
      </c>
      <c r="V108" s="1">
        <v>3.0</v>
      </c>
      <c r="W108" s="1">
        <v>4.0</v>
      </c>
      <c r="X108" s="1">
        <v>1.0</v>
      </c>
      <c r="Y108" s="1">
        <v>1.0</v>
      </c>
      <c r="Z108" s="1">
        <v>5.0</v>
      </c>
      <c r="AA108" s="1">
        <v>6.0</v>
      </c>
      <c r="AB108" s="1">
        <v>7.0</v>
      </c>
      <c r="AC108" s="1">
        <v>3.0</v>
      </c>
      <c r="AD108" s="1">
        <v>7.0</v>
      </c>
      <c r="AE108" s="1">
        <v>21.0</v>
      </c>
      <c r="AF108" s="1">
        <v>3.0</v>
      </c>
      <c r="AG108" s="1">
        <v>2.0</v>
      </c>
      <c r="AH108" s="1">
        <v>8.0</v>
      </c>
      <c r="AI108" s="1">
        <v>13.0</v>
      </c>
      <c r="AJ108" s="1">
        <v>4.0</v>
      </c>
      <c r="AK108" s="1">
        <v>26.0</v>
      </c>
      <c r="AL108" s="1">
        <v>4.0</v>
      </c>
      <c r="AM108" s="1">
        <v>8.0</v>
      </c>
      <c r="AN108" s="1">
        <v>10.0</v>
      </c>
      <c r="AO108" s="1">
        <v>5.0</v>
      </c>
      <c r="AP108" s="1">
        <v>10.0</v>
      </c>
      <c r="AQ108" s="1">
        <v>3.0</v>
      </c>
      <c r="AR108" s="1">
        <v>9.0</v>
      </c>
      <c r="AS108" s="1">
        <v>6.0</v>
      </c>
      <c r="AT108" s="1">
        <v>19.0</v>
      </c>
      <c r="AU108" s="1">
        <v>14.0</v>
      </c>
      <c r="AV108" s="1">
        <v>16.0</v>
      </c>
      <c r="AW108" s="1">
        <v>18.0</v>
      </c>
      <c r="AX108" s="1">
        <v>1.0</v>
      </c>
      <c r="AY108" s="1">
        <v>10.0</v>
      </c>
      <c r="AZ108" s="1">
        <v>8.0</v>
      </c>
      <c r="BA108" s="1">
        <v>12.0</v>
      </c>
      <c r="BB108" s="1">
        <v>3.0</v>
      </c>
      <c r="BC108" s="1">
        <v>5.0</v>
      </c>
      <c r="BD108" s="1">
        <v>6.0</v>
      </c>
      <c r="BE108" s="1">
        <v>20.0</v>
      </c>
      <c r="BF108" s="1">
        <v>15.0</v>
      </c>
      <c r="BG108" s="1">
        <v>17.0</v>
      </c>
      <c r="BH108" s="1">
        <v>2.0</v>
      </c>
      <c r="BI108" s="1">
        <v>13.0</v>
      </c>
      <c r="BJ108" s="1">
        <v>4.0</v>
      </c>
      <c r="BK108" s="1">
        <v>9.0</v>
      </c>
      <c r="BL108" s="1">
        <v>7.0</v>
      </c>
      <c r="BM108" s="1">
        <v>11.0</v>
      </c>
      <c r="BN108" s="1">
        <v>5.0</v>
      </c>
    </row>
    <row r="109">
      <c r="A109" s="1">
        <v>40754.0</v>
      </c>
      <c r="B109" s="1">
        <v>0.0</v>
      </c>
      <c r="C109" s="1">
        <v>2002.0</v>
      </c>
      <c r="D109" s="3">
        <v>45959.61070601852</v>
      </c>
      <c r="E109" s="1" t="s">
        <v>109</v>
      </c>
      <c r="F109" s="1">
        <v>3.0</v>
      </c>
      <c r="G109" s="1">
        <v>3.0</v>
      </c>
      <c r="H109" s="1">
        <v>2.0</v>
      </c>
      <c r="I109" s="1">
        <v>4.0</v>
      </c>
      <c r="J109" s="1">
        <v>3.0</v>
      </c>
      <c r="K109" s="1">
        <v>4.0</v>
      </c>
      <c r="L109" s="1">
        <v>3.0</v>
      </c>
      <c r="M109" s="1">
        <v>3.0</v>
      </c>
      <c r="N109" s="1">
        <v>2.0</v>
      </c>
      <c r="O109" s="1">
        <v>2.0</v>
      </c>
      <c r="P109" s="1">
        <v>3.0</v>
      </c>
      <c r="Q109" s="1">
        <v>1.0</v>
      </c>
      <c r="R109" s="1">
        <v>1.0</v>
      </c>
      <c r="S109" s="1">
        <v>4.0</v>
      </c>
      <c r="T109" s="1">
        <v>4.0</v>
      </c>
      <c r="U109" s="1">
        <v>2.0</v>
      </c>
      <c r="V109" s="1">
        <v>3.0</v>
      </c>
      <c r="W109" s="1">
        <v>2.0</v>
      </c>
      <c r="X109" s="1">
        <v>2.0</v>
      </c>
      <c r="Y109" s="1">
        <v>3.0</v>
      </c>
      <c r="Z109" s="1">
        <v>5.0</v>
      </c>
      <c r="AA109" s="1">
        <v>15.0</v>
      </c>
      <c r="AB109" s="1">
        <v>6.0</v>
      </c>
      <c r="AC109" s="1">
        <v>4.0</v>
      </c>
      <c r="AD109" s="1">
        <v>4.0</v>
      </c>
      <c r="AE109" s="1">
        <v>5.0</v>
      </c>
      <c r="AF109" s="1">
        <v>2.0</v>
      </c>
      <c r="AG109" s="1">
        <v>2.0</v>
      </c>
      <c r="AH109" s="1">
        <v>6.0</v>
      </c>
      <c r="AI109" s="1">
        <v>20.0</v>
      </c>
      <c r="AJ109" s="1">
        <v>7.0</v>
      </c>
      <c r="AK109" s="1">
        <v>11.0</v>
      </c>
      <c r="AL109" s="1">
        <v>9.0</v>
      </c>
      <c r="AM109" s="1">
        <v>3.0</v>
      </c>
      <c r="AN109" s="1">
        <v>2.0</v>
      </c>
      <c r="AO109" s="1">
        <v>7.0</v>
      </c>
      <c r="AP109" s="1">
        <v>5.0</v>
      </c>
      <c r="AQ109" s="1">
        <v>2.0</v>
      </c>
      <c r="AR109" s="1">
        <v>7.0</v>
      </c>
      <c r="AS109" s="1">
        <v>11.0</v>
      </c>
      <c r="AT109" s="1">
        <v>2.0</v>
      </c>
      <c r="AU109" s="1">
        <v>4.0</v>
      </c>
      <c r="AV109" s="1">
        <v>6.0</v>
      </c>
      <c r="AW109" s="1">
        <v>1.0</v>
      </c>
      <c r="AX109" s="1">
        <v>8.0</v>
      </c>
      <c r="AY109" s="1">
        <v>16.0</v>
      </c>
      <c r="AZ109" s="1">
        <v>5.0</v>
      </c>
      <c r="BA109" s="1">
        <v>14.0</v>
      </c>
      <c r="BB109" s="1">
        <v>18.0</v>
      </c>
      <c r="BC109" s="1">
        <v>12.0</v>
      </c>
      <c r="BD109" s="1">
        <v>9.0</v>
      </c>
      <c r="BE109" s="1">
        <v>10.0</v>
      </c>
      <c r="BF109" s="1">
        <v>19.0</v>
      </c>
      <c r="BG109" s="1">
        <v>11.0</v>
      </c>
      <c r="BH109" s="1">
        <v>3.0</v>
      </c>
      <c r="BI109" s="1">
        <v>20.0</v>
      </c>
      <c r="BJ109" s="1">
        <v>13.0</v>
      </c>
      <c r="BK109" s="1">
        <v>15.0</v>
      </c>
      <c r="BL109" s="1">
        <v>17.0</v>
      </c>
      <c r="BM109" s="1">
        <v>7.0</v>
      </c>
      <c r="BN109" s="1">
        <v>64.0</v>
      </c>
    </row>
    <row r="110">
      <c r="A110" s="1">
        <v>41457.0</v>
      </c>
      <c r="B110" s="1">
        <v>0.0</v>
      </c>
      <c r="C110" s="1">
        <v>2004.0</v>
      </c>
      <c r="D110" s="3">
        <v>45959.618784722225</v>
      </c>
      <c r="E110" s="1" t="s">
        <v>109</v>
      </c>
      <c r="F110" s="1">
        <v>2.0</v>
      </c>
      <c r="G110" s="1">
        <v>0.0</v>
      </c>
      <c r="H110" s="1">
        <v>2.0</v>
      </c>
      <c r="I110" s="1">
        <v>4.0</v>
      </c>
      <c r="J110" s="1">
        <v>1.0</v>
      </c>
      <c r="K110" s="1">
        <v>2.0</v>
      </c>
      <c r="L110" s="1">
        <v>4.0</v>
      </c>
      <c r="M110" s="1">
        <v>2.0</v>
      </c>
      <c r="N110" s="1">
        <v>4.0</v>
      </c>
      <c r="O110" s="1">
        <v>1.0</v>
      </c>
      <c r="P110" s="1">
        <v>3.0</v>
      </c>
      <c r="Q110" s="1">
        <v>1.0</v>
      </c>
      <c r="R110" s="1">
        <v>2.0</v>
      </c>
      <c r="S110" s="1">
        <v>4.0</v>
      </c>
      <c r="T110" s="1">
        <v>0.0</v>
      </c>
      <c r="U110" s="1">
        <v>4.0</v>
      </c>
      <c r="V110" s="1">
        <v>3.0</v>
      </c>
      <c r="W110" s="1">
        <v>3.0</v>
      </c>
      <c r="X110" s="1">
        <v>1.0</v>
      </c>
      <c r="Y110" s="1">
        <v>0.0</v>
      </c>
      <c r="Z110" s="1">
        <v>3.0</v>
      </c>
      <c r="AA110" s="1">
        <v>15.0</v>
      </c>
      <c r="AB110" s="1">
        <v>3.0</v>
      </c>
      <c r="AC110" s="1">
        <v>3.0</v>
      </c>
      <c r="AD110" s="1">
        <v>4.0</v>
      </c>
      <c r="AE110" s="1">
        <v>5.0</v>
      </c>
      <c r="AF110" s="1">
        <v>3.0</v>
      </c>
      <c r="AG110" s="1">
        <v>5.0</v>
      </c>
      <c r="AH110" s="1">
        <v>4.0</v>
      </c>
      <c r="AI110" s="1">
        <v>7.0</v>
      </c>
      <c r="AJ110" s="1">
        <v>8.0</v>
      </c>
      <c r="AK110" s="1">
        <v>10.0</v>
      </c>
      <c r="AL110" s="1">
        <v>4.0</v>
      </c>
      <c r="AM110" s="1">
        <v>4.0</v>
      </c>
      <c r="AN110" s="1">
        <v>4.0</v>
      </c>
      <c r="AO110" s="1">
        <v>2.0</v>
      </c>
      <c r="AP110" s="1">
        <v>5.0</v>
      </c>
      <c r="AQ110" s="1">
        <v>5.0</v>
      </c>
      <c r="AR110" s="1">
        <v>3.0</v>
      </c>
      <c r="AS110" s="1">
        <v>4.0</v>
      </c>
      <c r="AT110" s="1">
        <v>6.0</v>
      </c>
      <c r="AU110" s="1">
        <v>1.0</v>
      </c>
      <c r="AV110" s="1">
        <v>14.0</v>
      </c>
      <c r="AW110" s="1">
        <v>3.0</v>
      </c>
      <c r="AX110" s="1">
        <v>9.0</v>
      </c>
      <c r="AY110" s="1">
        <v>18.0</v>
      </c>
      <c r="AZ110" s="1">
        <v>19.0</v>
      </c>
      <c r="BA110" s="1">
        <v>11.0</v>
      </c>
      <c r="BB110" s="1">
        <v>8.0</v>
      </c>
      <c r="BC110" s="1">
        <v>15.0</v>
      </c>
      <c r="BD110" s="1">
        <v>17.0</v>
      </c>
      <c r="BE110" s="1">
        <v>5.0</v>
      </c>
      <c r="BF110" s="1">
        <v>4.0</v>
      </c>
      <c r="BG110" s="1">
        <v>2.0</v>
      </c>
      <c r="BH110" s="1">
        <v>20.0</v>
      </c>
      <c r="BI110" s="1">
        <v>16.0</v>
      </c>
      <c r="BJ110" s="1">
        <v>7.0</v>
      </c>
      <c r="BK110" s="1">
        <v>10.0</v>
      </c>
      <c r="BL110" s="1">
        <v>13.0</v>
      </c>
      <c r="BM110" s="1">
        <v>12.0</v>
      </c>
      <c r="BN110" s="1">
        <v>63.0</v>
      </c>
    </row>
    <row r="111">
      <c r="A111" s="1">
        <v>41523.0</v>
      </c>
      <c r="B111" s="1">
        <v>0.0</v>
      </c>
      <c r="C111" s="1">
        <v>1962.0</v>
      </c>
      <c r="D111" s="3">
        <v>45959.621203703704</v>
      </c>
      <c r="E111" s="1" t="s">
        <v>110</v>
      </c>
      <c r="F111" s="1">
        <v>4.0</v>
      </c>
      <c r="G111" s="1">
        <v>1.0</v>
      </c>
      <c r="H111" s="1">
        <v>3.0</v>
      </c>
      <c r="I111" s="1">
        <v>1.0</v>
      </c>
      <c r="J111" s="1">
        <v>1.0</v>
      </c>
      <c r="K111" s="1">
        <v>1.0</v>
      </c>
      <c r="L111" s="1">
        <v>3.0</v>
      </c>
      <c r="M111" s="1">
        <v>2.0</v>
      </c>
      <c r="N111" s="1">
        <v>2.0</v>
      </c>
      <c r="O111" s="1">
        <v>2.0</v>
      </c>
      <c r="P111" s="1">
        <v>1.0</v>
      </c>
      <c r="Q111" s="1">
        <v>1.0</v>
      </c>
      <c r="R111" s="1">
        <v>0.0</v>
      </c>
      <c r="S111" s="1">
        <v>3.0</v>
      </c>
      <c r="T111" s="1">
        <v>0.0</v>
      </c>
      <c r="U111" s="1">
        <v>4.0</v>
      </c>
      <c r="V111" s="1">
        <v>4.0</v>
      </c>
      <c r="W111" s="1">
        <v>2.0</v>
      </c>
      <c r="X111" s="1">
        <v>2.0</v>
      </c>
      <c r="Y111" s="1">
        <v>3.0</v>
      </c>
      <c r="Z111" s="1">
        <v>6.0</v>
      </c>
      <c r="AA111" s="1">
        <v>11.0</v>
      </c>
      <c r="AB111" s="1">
        <v>11.0</v>
      </c>
      <c r="AC111" s="1">
        <v>10.0</v>
      </c>
      <c r="AD111" s="1">
        <v>7.0</v>
      </c>
      <c r="AE111" s="1">
        <v>8.0</v>
      </c>
      <c r="AF111" s="1">
        <v>8.0</v>
      </c>
      <c r="AG111" s="1">
        <v>6.0</v>
      </c>
      <c r="AH111" s="1">
        <v>11.0</v>
      </c>
      <c r="AI111" s="1">
        <v>11.0</v>
      </c>
      <c r="AJ111" s="1">
        <v>10.0</v>
      </c>
      <c r="AK111" s="1">
        <v>13.0</v>
      </c>
      <c r="AL111" s="1">
        <v>8.0</v>
      </c>
      <c r="AM111" s="1">
        <v>16.0</v>
      </c>
      <c r="AN111" s="1">
        <v>13.0</v>
      </c>
      <c r="AO111" s="1">
        <v>8.0</v>
      </c>
      <c r="AP111" s="1">
        <v>8.0</v>
      </c>
      <c r="AQ111" s="1">
        <v>12.0</v>
      </c>
      <c r="AR111" s="1">
        <v>12.0</v>
      </c>
      <c r="AS111" s="1">
        <v>10.0</v>
      </c>
      <c r="AT111" s="1">
        <v>15.0</v>
      </c>
      <c r="AU111" s="1">
        <v>3.0</v>
      </c>
      <c r="AV111" s="1">
        <v>2.0</v>
      </c>
      <c r="AW111" s="1">
        <v>5.0</v>
      </c>
      <c r="AX111" s="1">
        <v>16.0</v>
      </c>
      <c r="AY111" s="1">
        <v>18.0</v>
      </c>
      <c r="AZ111" s="1">
        <v>17.0</v>
      </c>
      <c r="BA111" s="1">
        <v>11.0</v>
      </c>
      <c r="BB111" s="1">
        <v>19.0</v>
      </c>
      <c r="BC111" s="1">
        <v>4.0</v>
      </c>
      <c r="BD111" s="1">
        <v>9.0</v>
      </c>
      <c r="BE111" s="1">
        <v>7.0</v>
      </c>
      <c r="BF111" s="1">
        <v>13.0</v>
      </c>
      <c r="BG111" s="1">
        <v>8.0</v>
      </c>
      <c r="BH111" s="1">
        <v>10.0</v>
      </c>
      <c r="BI111" s="1">
        <v>20.0</v>
      </c>
      <c r="BJ111" s="1">
        <v>14.0</v>
      </c>
      <c r="BK111" s="1">
        <v>1.0</v>
      </c>
      <c r="BL111" s="1">
        <v>6.0</v>
      </c>
      <c r="BM111" s="1">
        <v>12.0</v>
      </c>
      <c r="BN111" s="1">
        <v>73.0</v>
      </c>
    </row>
    <row r="112">
      <c r="A112" s="1">
        <v>41526.0</v>
      </c>
      <c r="B112" s="1">
        <v>0.0</v>
      </c>
      <c r="C112" s="1">
        <v>2002.0</v>
      </c>
      <c r="D112" s="3">
        <v>45959.62180555556</v>
      </c>
      <c r="F112" s="1">
        <v>4.0</v>
      </c>
      <c r="G112" s="1">
        <v>0.0</v>
      </c>
      <c r="H112" s="1">
        <v>4.0</v>
      </c>
      <c r="I112" s="1">
        <v>4.0</v>
      </c>
      <c r="J112" s="1">
        <v>4.0</v>
      </c>
      <c r="K112" s="1">
        <v>4.0</v>
      </c>
      <c r="L112" s="1">
        <v>3.0</v>
      </c>
      <c r="M112" s="1">
        <v>4.0</v>
      </c>
      <c r="N112" s="1">
        <v>1.0</v>
      </c>
      <c r="O112" s="1">
        <v>2.0</v>
      </c>
      <c r="P112" s="1">
        <v>0.0</v>
      </c>
      <c r="Q112" s="1">
        <v>0.0</v>
      </c>
      <c r="R112" s="1">
        <v>3.0</v>
      </c>
      <c r="S112" s="1">
        <v>4.0</v>
      </c>
      <c r="T112" s="1">
        <v>3.0</v>
      </c>
      <c r="U112" s="1">
        <v>4.0</v>
      </c>
      <c r="V112" s="1">
        <v>4.0</v>
      </c>
      <c r="W112" s="1">
        <v>4.0</v>
      </c>
      <c r="X112" s="1">
        <v>0.0</v>
      </c>
      <c r="Y112" s="1">
        <v>3.0</v>
      </c>
      <c r="Z112" s="1">
        <v>4.0</v>
      </c>
      <c r="AA112" s="1">
        <v>20.0</v>
      </c>
      <c r="AB112" s="1">
        <v>7.0</v>
      </c>
      <c r="AC112" s="1">
        <v>3.0</v>
      </c>
      <c r="AD112" s="1">
        <v>4.0</v>
      </c>
      <c r="AE112" s="1">
        <v>6.0</v>
      </c>
      <c r="AF112" s="1">
        <v>3.0</v>
      </c>
      <c r="AG112" s="1">
        <v>7.0</v>
      </c>
      <c r="AH112" s="1">
        <v>3.0</v>
      </c>
      <c r="AI112" s="1">
        <v>28.0</v>
      </c>
      <c r="AJ112" s="1">
        <v>5.0</v>
      </c>
      <c r="AK112" s="1">
        <v>19.0</v>
      </c>
      <c r="AL112" s="1">
        <v>7.0</v>
      </c>
      <c r="AM112" s="1">
        <v>6.0</v>
      </c>
      <c r="AN112" s="1">
        <v>2.0</v>
      </c>
      <c r="AO112" s="1">
        <v>8.0</v>
      </c>
      <c r="AP112" s="1">
        <v>8.0</v>
      </c>
      <c r="AQ112" s="1">
        <v>3.0</v>
      </c>
      <c r="AR112" s="1">
        <v>5.0</v>
      </c>
      <c r="AS112" s="1">
        <v>7.0</v>
      </c>
      <c r="AT112" s="1">
        <v>13.0</v>
      </c>
      <c r="AU112" s="1">
        <v>3.0</v>
      </c>
      <c r="AV112" s="1">
        <v>10.0</v>
      </c>
      <c r="AW112" s="1">
        <v>5.0</v>
      </c>
      <c r="AX112" s="1">
        <v>14.0</v>
      </c>
      <c r="AY112" s="1">
        <v>19.0</v>
      </c>
      <c r="AZ112" s="1">
        <v>7.0</v>
      </c>
      <c r="BA112" s="1">
        <v>2.0</v>
      </c>
      <c r="BB112" s="1">
        <v>9.0</v>
      </c>
      <c r="BC112" s="1">
        <v>1.0</v>
      </c>
      <c r="BD112" s="1">
        <v>18.0</v>
      </c>
      <c r="BE112" s="1">
        <v>20.0</v>
      </c>
      <c r="BF112" s="1">
        <v>6.0</v>
      </c>
      <c r="BG112" s="1">
        <v>15.0</v>
      </c>
      <c r="BH112" s="1">
        <v>17.0</v>
      </c>
      <c r="BI112" s="1">
        <v>16.0</v>
      </c>
      <c r="BJ112" s="1">
        <v>11.0</v>
      </c>
      <c r="BK112" s="1">
        <v>12.0</v>
      </c>
      <c r="BL112" s="1">
        <v>8.0</v>
      </c>
      <c r="BM112" s="1">
        <v>4.0</v>
      </c>
      <c r="BN112" s="1">
        <v>42.0</v>
      </c>
    </row>
    <row r="113">
      <c r="A113" s="1">
        <v>41432.0</v>
      </c>
      <c r="B113" s="1">
        <v>0.0</v>
      </c>
      <c r="C113" s="1">
        <v>2003.0</v>
      </c>
      <c r="D113" s="3">
        <v>45959.624918981484</v>
      </c>
      <c r="E113" s="1" t="s">
        <v>104</v>
      </c>
      <c r="F113" s="1">
        <v>2.0</v>
      </c>
      <c r="G113" s="1">
        <v>1.0</v>
      </c>
      <c r="H113" s="1">
        <v>0.0</v>
      </c>
      <c r="I113" s="1">
        <v>2.0</v>
      </c>
      <c r="J113" s="1">
        <v>1.0</v>
      </c>
      <c r="K113" s="1">
        <v>3.0</v>
      </c>
      <c r="L113" s="1">
        <v>4.0</v>
      </c>
      <c r="M113" s="1">
        <v>4.0</v>
      </c>
      <c r="N113" s="1">
        <v>0.0</v>
      </c>
      <c r="O113" s="1">
        <v>0.0</v>
      </c>
      <c r="P113" s="1">
        <v>2.0</v>
      </c>
      <c r="Q113" s="1">
        <v>1.0</v>
      </c>
      <c r="R113" s="1">
        <v>1.0</v>
      </c>
      <c r="S113" s="1">
        <v>3.0</v>
      </c>
      <c r="T113" s="1">
        <v>2.0</v>
      </c>
      <c r="U113" s="1">
        <v>0.0</v>
      </c>
      <c r="V113" s="1">
        <v>3.0</v>
      </c>
      <c r="W113" s="1">
        <v>0.0</v>
      </c>
      <c r="X113" s="1">
        <v>0.0</v>
      </c>
      <c r="Y113" s="1">
        <v>3.0</v>
      </c>
      <c r="Z113" s="1">
        <v>4.0</v>
      </c>
      <c r="AA113" s="1">
        <v>9.0</v>
      </c>
      <c r="AB113" s="1">
        <v>6.0</v>
      </c>
      <c r="AC113" s="1">
        <v>3.0</v>
      </c>
      <c r="AD113" s="1">
        <v>6.0</v>
      </c>
      <c r="AE113" s="1">
        <v>362.0</v>
      </c>
      <c r="AF113" s="1">
        <v>18.0</v>
      </c>
      <c r="AG113" s="1">
        <v>2.0</v>
      </c>
      <c r="AH113" s="1">
        <v>11.0</v>
      </c>
      <c r="AI113" s="1">
        <v>13.0</v>
      </c>
      <c r="AJ113" s="1">
        <v>4.0</v>
      </c>
      <c r="AK113" s="1">
        <v>18.0</v>
      </c>
      <c r="AL113" s="1">
        <v>4.0</v>
      </c>
      <c r="AM113" s="1">
        <v>5.0</v>
      </c>
      <c r="AN113" s="1">
        <v>4.0</v>
      </c>
      <c r="AO113" s="1">
        <v>70.0</v>
      </c>
      <c r="AP113" s="1">
        <v>12.0</v>
      </c>
      <c r="AQ113" s="1">
        <v>4.0</v>
      </c>
      <c r="AR113" s="1">
        <v>7.0</v>
      </c>
      <c r="AS113" s="1">
        <v>5.0</v>
      </c>
      <c r="AT113" s="1">
        <v>11.0</v>
      </c>
      <c r="AU113" s="1">
        <v>8.0</v>
      </c>
      <c r="AV113" s="1">
        <v>7.0</v>
      </c>
      <c r="AW113" s="1">
        <v>10.0</v>
      </c>
      <c r="AX113" s="1">
        <v>20.0</v>
      </c>
      <c r="AY113" s="1">
        <v>16.0</v>
      </c>
      <c r="AZ113" s="1">
        <v>15.0</v>
      </c>
      <c r="BA113" s="1">
        <v>2.0</v>
      </c>
      <c r="BB113" s="1">
        <v>6.0</v>
      </c>
      <c r="BC113" s="1">
        <v>4.0</v>
      </c>
      <c r="BD113" s="1">
        <v>18.0</v>
      </c>
      <c r="BE113" s="1">
        <v>19.0</v>
      </c>
      <c r="BF113" s="1">
        <v>1.0</v>
      </c>
      <c r="BG113" s="1">
        <v>9.0</v>
      </c>
      <c r="BH113" s="1">
        <v>12.0</v>
      </c>
      <c r="BI113" s="1">
        <v>14.0</v>
      </c>
      <c r="BJ113" s="1">
        <v>13.0</v>
      </c>
      <c r="BK113" s="1">
        <v>17.0</v>
      </c>
      <c r="BL113" s="1">
        <v>3.0</v>
      </c>
      <c r="BM113" s="1">
        <v>5.0</v>
      </c>
      <c r="BN113" s="1">
        <v>10.0</v>
      </c>
    </row>
    <row r="114">
      <c r="A114" s="1">
        <v>41525.0</v>
      </c>
      <c r="B114" s="1">
        <v>0.0</v>
      </c>
      <c r="C114" s="1">
        <v>2005.0</v>
      </c>
      <c r="D114" s="3">
        <v>45959.62517361111</v>
      </c>
      <c r="E114" s="1" t="s">
        <v>104</v>
      </c>
      <c r="F114" s="1">
        <v>4.0</v>
      </c>
      <c r="G114" s="1">
        <v>3.0</v>
      </c>
      <c r="H114" s="1">
        <v>4.0</v>
      </c>
      <c r="I114" s="1">
        <v>1.0</v>
      </c>
      <c r="J114" s="1">
        <v>0.0</v>
      </c>
      <c r="K114" s="1">
        <v>3.0</v>
      </c>
      <c r="L114" s="1">
        <v>2.0</v>
      </c>
      <c r="M114" s="1">
        <v>3.0</v>
      </c>
      <c r="N114" s="1">
        <v>2.0</v>
      </c>
      <c r="O114" s="1">
        <v>3.0</v>
      </c>
      <c r="P114" s="1">
        <v>3.0</v>
      </c>
      <c r="Q114" s="1">
        <v>2.0</v>
      </c>
      <c r="R114" s="1">
        <v>3.0</v>
      </c>
      <c r="S114" s="1">
        <v>0.0</v>
      </c>
      <c r="T114" s="1">
        <v>0.0</v>
      </c>
      <c r="U114" s="1">
        <v>3.0</v>
      </c>
      <c r="V114" s="1">
        <v>3.0</v>
      </c>
      <c r="W114" s="1">
        <v>3.0</v>
      </c>
      <c r="X114" s="1">
        <v>2.0</v>
      </c>
      <c r="Y114" s="1">
        <v>2.0</v>
      </c>
      <c r="Z114" s="1">
        <v>3.0</v>
      </c>
      <c r="AA114" s="1">
        <v>22.0</v>
      </c>
      <c r="AB114" s="1">
        <v>34.0</v>
      </c>
      <c r="AC114" s="1">
        <v>17.0</v>
      </c>
      <c r="AD114" s="1">
        <v>12.0</v>
      </c>
      <c r="AE114" s="1">
        <v>7.0</v>
      </c>
      <c r="AF114" s="1">
        <v>5.0</v>
      </c>
      <c r="AG114" s="1">
        <v>2.0</v>
      </c>
      <c r="AH114" s="1">
        <v>6.0</v>
      </c>
      <c r="AI114" s="1">
        <v>80.0</v>
      </c>
      <c r="AJ114" s="1">
        <v>4.0</v>
      </c>
      <c r="AK114" s="1">
        <v>9.0</v>
      </c>
      <c r="AL114" s="1">
        <v>4.0</v>
      </c>
      <c r="AM114" s="1">
        <v>6.0</v>
      </c>
      <c r="AN114" s="1">
        <v>12.0</v>
      </c>
      <c r="AO114" s="1">
        <v>6.0</v>
      </c>
      <c r="AP114" s="1">
        <v>34.0</v>
      </c>
      <c r="AQ114" s="1">
        <v>5.0</v>
      </c>
      <c r="AR114" s="1">
        <v>8.0</v>
      </c>
      <c r="AS114" s="1">
        <v>27.0</v>
      </c>
      <c r="AT114" s="1">
        <v>18.0</v>
      </c>
      <c r="AU114" s="1">
        <v>17.0</v>
      </c>
      <c r="AV114" s="1">
        <v>11.0</v>
      </c>
      <c r="AW114" s="1">
        <v>7.0</v>
      </c>
      <c r="AX114" s="1">
        <v>1.0</v>
      </c>
      <c r="AY114" s="1">
        <v>3.0</v>
      </c>
      <c r="AZ114" s="1">
        <v>9.0</v>
      </c>
      <c r="BA114" s="1">
        <v>20.0</v>
      </c>
      <c r="BB114" s="1">
        <v>2.0</v>
      </c>
      <c r="BC114" s="1">
        <v>13.0</v>
      </c>
      <c r="BD114" s="1">
        <v>19.0</v>
      </c>
      <c r="BE114" s="1">
        <v>5.0</v>
      </c>
      <c r="BF114" s="1">
        <v>10.0</v>
      </c>
      <c r="BG114" s="1">
        <v>14.0</v>
      </c>
      <c r="BH114" s="1">
        <v>16.0</v>
      </c>
      <c r="BI114" s="1">
        <v>15.0</v>
      </c>
      <c r="BJ114" s="1">
        <v>4.0</v>
      </c>
      <c r="BK114" s="1">
        <v>6.0</v>
      </c>
      <c r="BL114" s="1">
        <v>12.0</v>
      </c>
      <c r="BM114" s="1">
        <v>8.0</v>
      </c>
      <c r="BN114" s="1">
        <v>56.0</v>
      </c>
    </row>
    <row r="115">
      <c r="A115" s="1">
        <v>41535.0</v>
      </c>
      <c r="B115" s="1">
        <v>0.0</v>
      </c>
      <c r="C115" s="1">
        <v>2008.0</v>
      </c>
      <c r="D115" s="3">
        <v>45959.63002314815</v>
      </c>
      <c r="E115" s="1" t="s">
        <v>122</v>
      </c>
      <c r="F115" s="1">
        <v>4.0</v>
      </c>
      <c r="G115" s="1">
        <v>4.0</v>
      </c>
      <c r="H115" s="1">
        <v>4.0</v>
      </c>
      <c r="I115" s="1">
        <v>4.0</v>
      </c>
      <c r="J115" s="1">
        <v>1.0</v>
      </c>
      <c r="K115" s="1">
        <v>0.0</v>
      </c>
      <c r="L115" s="1">
        <v>3.0</v>
      </c>
      <c r="M115" s="1">
        <v>2.0</v>
      </c>
      <c r="N115" s="1">
        <v>1.0</v>
      </c>
      <c r="O115" s="1">
        <v>4.0</v>
      </c>
      <c r="P115" s="1">
        <v>3.0</v>
      </c>
      <c r="Q115" s="1">
        <v>0.0</v>
      </c>
      <c r="R115" s="1">
        <v>4.0</v>
      </c>
      <c r="S115" s="1">
        <v>3.0</v>
      </c>
      <c r="T115" s="1">
        <v>3.0</v>
      </c>
      <c r="U115" s="1">
        <v>0.0</v>
      </c>
      <c r="V115" s="1">
        <v>3.0</v>
      </c>
      <c r="W115" s="1">
        <v>4.0</v>
      </c>
      <c r="X115" s="1">
        <v>2.0</v>
      </c>
      <c r="Y115" s="1">
        <v>4.0</v>
      </c>
      <c r="Z115" s="1">
        <v>3.0</v>
      </c>
      <c r="AA115" s="1">
        <v>12.0</v>
      </c>
      <c r="AB115" s="1">
        <v>6.0</v>
      </c>
      <c r="AC115" s="1">
        <v>5.0</v>
      </c>
      <c r="AD115" s="1">
        <v>7.0</v>
      </c>
      <c r="AE115" s="1">
        <v>9.0</v>
      </c>
      <c r="AF115" s="1">
        <v>4.0</v>
      </c>
      <c r="AG115" s="1">
        <v>3.0</v>
      </c>
      <c r="AH115" s="1">
        <v>5.0</v>
      </c>
      <c r="AI115" s="1">
        <v>9.0</v>
      </c>
      <c r="AJ115" s="1">
        <v>6.0</v>
      </c>
      <c r="AK115" s="1">
        <v>11.0</v>
      </c>
      <c r="AL115" s="1">
        <v>3.0</v>
      </c>
      <c r="AM115" s="1">
        <v>5.0</v>
      </c>
      <c r="AN115" s="1">
        <v>5.0</v>
      </c>
      <c r="AO115" s="1">
        <v>8.0</v>
      </c>
      <c r="AP115" s="1">
        <v>10.0</v>
      </c>
      <c r="AQ115" s="1">
        <v>5.0</v>
      </c>
      <c r="AR115" s="1">
        <v>6.0</v>
      </c>
      <c r="AS115" s="1">
        <v>4.0</v>
      </c>
      <c r="AT115" s="1">
        <v>13.0</v>
      </c>
      <c r="AU115" s="1">
        <v>14.0</v>
      </c>
      <c r="AV115" s="1">
        <v>10.0</v>
      </c>
      <c r="AW115" s="1">
        <v>3.0</v>
      </c>
      <c r="AX115" s="1">
        <v>4.0</v>
      </c>
      <c r="AY115" s="1">
        <v>7.0</v>
      </c>
      <c r="AZ115" s="1">
        <v>5.0</v>
      </c>
      <c r="BA115" s="1">
        <v>16.0</v>
      </c>
      <c r="BB115" s="1">
        <v>8.0</v>
      </c>
      <c r="BC115" s="1">
        <v>9.0</v>
      </c>
      <c r="BD115" s="1">
        <v>17.0</v>
      </c>
      <c r="BE115" s="1">
        <v>19.0</v>
      </c>
      <c r="BF115" s="1">
        <v>20.0</v>
      </c>
      <c r="BG115" s="1">
        <v>15.0</v>
      </c>
      <c r="BH115" s="1">
        <v>2.0</v>
      </c>
      <c r="BI115" s="1">
        <v>6.0</v>
      </c>
      <c r="BJ115" s="1">
        <v>1.0</v>
      </c>
      <c r="BK115" s="1">
        <v>12.0</v>
      </c>
      <c r="BL115" s="1">
        <v>11.0</v>
      </c>
      <c r="BM115" s="1">
        <v>18.0</v>
      </c>
      <c r="BN115" s="1">
        <v>46.0</v>
      </c>
    </row>
    <row r="116">
      <c r="A116" s="1">
        <v>41538.0</v>
      </c>
      <c r="B116" s="1">
        <v>0.0</v>
      </c>
      <c r="C116" s="1">
        <v>2001.0</v>
      </c>
      <c r="D116" s="3">
        <v>45959.6349537037</v>
      </c>
      <c r="E116" s="1" t="s">
        <v>104</v>
      </c>
      <c r="F116" s="1">
        <v>3.0</v>
      </c>
      <c r="G116" s="1">
        <v>2.0</v>
      </c>
      <c r="H116" s="1">
        <v>3.0</v>
      </c>
      <c r="I116" s="1">
        <v>1.0</v>
      </c>
      <c r="J116" s="1">
        <v>1.0</v>
      </c>
      <c r="K116" s="1">
        <v>2.0</v>
      </c>
      <c r="L116" s="1">
        <v>4.0</v>
      </c>
      <c r="M116" s="1">
        <v>3.0</v>
      </c>
      <c r="N116" s="1">
        <v>1.0</v>
      </c>
      <c r="O116" s="1">
        <v>2.0</v>
      </c>
      <c r="P116" s="1">
        <v>2.0</v>
      </c>
      <c r="Q116" s="1">
        <v>1.0</v>
      </c>
      <c r="R116" s="1">
        <v>3.0</v>
      </c>
      <c r="S116" s="1">
        <v>2.0</v>
      </c>
      <c r="T116" s="1">
        <v>4.0</v>
      </c>
      <c r="U116" s="1">
        <v>4.0</v>
      </c>
      <c r="V116" s="1">
        <v>3.0</v>
      </c>
      <c r="W116" s="1">
        <v>3.0</v>
      </c>
      <c r="X116" s="1">
        <v>2.0</v>
      </c>
      <c r="Y116" s="1">
        <v>3.0</v>
      </c>
      <c r="Z116" s="1">
        <v>4.0</v>
      </c>
      <c r="AA116" s="1">
        <v>8.0</v>
      </c>
      <c r="AB116" s="1">
        <v>4.0</v>
      </c>
      <c r="AC116" s="1">
        <v>4.0</v>
      </c>
      <c r="AD116" s="1">
        <v>7.0</v>
      </c>
      <c r="AE116" s="1">
        <v>6.0</v>
      </c>
      <c r="AF116" s="1">
        <v>2.0</v>
      </c>
      <c r="AG116" s="1">
        <v>3.0</v>
      </c>
      <c r="AH116" s="1">
        <v>4.0</v>
      </c>
      <c r="AI116" s="1">
        <v>8.0</v>
      </c>
      <c r="AJ116" s="1">
        <v>4.0</v>
      </c>
      <c r="AK116" s="1">
        <v>8.0</v>
      </c>
      <c r="AL116" s="1">
        <v>4.0</v>
      </c>
      <c r="AM116" s="1">
        <v>11.0</v>
      </c>
      <c r="AN116" s="1">
        <v>3.0</v>
      </c>
      <c r="AO116" s="1">
        <v>5.0</v>
      </c>
      <c r="AP116" s="1">
        <v>6.0</v>
      </c>
      <c r="AQ116" s="1">
        <v>5.0</v>
      </c>
      <c r="AR116" s="1">
        <v>10.0</v>
      </c>
      <c r="AS116" s="1">
        <v>3.0</v>
      </c>
      <c r="AT116" s="1">
        <v>7.0</v>
      </c>
      <c r="AU116" s="1">
        <v>16.0</v>
      </c>
      <c r="AV116" s="1">
        <v>2.0</v>
      </c>
      <c r="AW116" s="1">
        <v>10.0</v>
      </c>
      <c r="AX116" s="1">
        <v>19.0</v>
      </c>
      <c r="AY116" s="1">
        <v>14.0</v>
      </c>
      <c r="AZ116" s="1">
        <v>4.0</v>
      </c>
      <c r="BA116" s="1">
        <v>11.0</v>
      </c>
      <c r="BB116" s="1">
        <v>18.0</v>
      </c>
      <c r="BC116" s="1">
        <v>13.0</v>
      </c>
      <c r="BD116" s="1">
        <v>20.0</v>
      </c>
      <c r="BE116" s="1">
        <v>8.0</v>
      </c>
      <c r="BF116" s="1">
        <v>12.0</v>
      </c>
      <c r="BG116" s="1">
        <v>17.0</v>
      </c>
      <c r="BH116" s="1">
        <v>9.0</v>
      </c>
      <c r="BI116" s="1">
        <v>3.0</v>
      </c>
      <c r="BJ116" s="1">
        <v>5.0</v>
      </c>
      <c r="BK116" s="1">
        <v>6.0</v>
      </c>
      <c r="BL116" s="1">
        <v>1.0</v>
      </c>
      <c r="BM116" s="1">
        <v>15.0</v>
      </c>
      <c r="BN116" s="1">
        <v>50.0</v>
      </c>
    </row>
    <row r="117">
      <c r="A117" s="1">
        <v>41556.0</v>
      </c>
      <c r="B117" s="1">
        <v>0.0</v>
      </c>
      <c r="C117" s="1">
        <v>2002.0</v>
      </c>
      <c r="D117" s="3">
        <v>45959.64387731482</v>
      </c>
      <c r="E117" s="1" t="s">
        <v>104</v>
      </c>
      <c r="F117" s="1">
        <v>3.0</v>
      </c>
      <c r="G117" s="1">
        <v>2.0</v>
      </c>
      <c r="H117" s="1">
        <v>3.0</v>
      </c>
      <c r="I117" s="1">
        <v>2.0</v>
      </c>
      <c r="J117" s="1">
        <v>2.0</v>
      </c>
      <c r="K117" s="1">
        <v>3.0</v>
      </c>
      <c r="L117" s="1">
        <v>4.0</v>
      </c>
      <c r="M117" s="1">
        <v>3.0</v>
      </c>
      <c r="N117" s="1">
        <v>1.0</v>
      </c>
      <c r="O117" s="1">
        <v>2.0</v>
      </c>
      <c r="P117" s="1">
        <v>1.0</v>
      </c>
      <c r="Q117" s="1">
        <v>1.0</v>
      </c>
      <c r="R117" s="1">
        <v>2.0</v>
      </c>
      <c r="S117" s="1">
        <v>3.0</v>
      </c>
      <c r="T117" s="1">
        <v>3.0</v>
      </c>
      <c r="U117" s="1">
        <v>4.0</v>
      </c>
      <c r="V117" s="1">
        <v>0.0</v>
      </c>
      <c r="W117" s="1">
        <v>1.0</v>
      </c>
      <c r="X117" s="1">
        <v>1.0</v>
      </c>
      <c r="Y117" s="1">
        <v>1.0</v>
      </c>
      <c r="Z117" s="1">
        <v>5.0</v>
      </c>
      <c r="AA117" s="1">
        <v>15.0</v>
      </c>
      <c r="AB117" s="1">
        <v>6.0</v>
      </c>
      <c r="AC117" s="1">
        <v>5.0</v>
      </c>
      <c r="AD117" s="1">
        <v>7.0</v>
      </c>
      <c r="AE117" s="1">
        <v>12.0</v>
      </c>
      <c r="AF117" s="1">
        <v>7.0</v>
      </c>
      <c r="AG117" s="1">
        <v>6.0</v>
      </c>
      <c r="AH117" s="1">
        <v>5.0</v>
      </c>
      <c r="AI117" s="1">
        <v>15.0</v>
      </c>
      <c r="AJ117" s="1">
        <v>7.0</v>
      </c>
      <c r="AK117" s="1">
        <v>11.0</v>
      </c>
      <c r="AL117" s="1">
        <v>16.0</v>
      </c>
      <c r="AM117" s="1">
        <v>6.0</v>
      </c>
      <c r="AN117" s="1">
        <v>3.0</v>
      </c>
      <c r="AO117" s="1">
        <v>4.0</v>
      </c>
      <c r="AP117" s="1">
        <v>7.0</v>
      </c>
      <c r="AQ117" s="1">
        <v>5.0</v>
      </c>
      <c r="AR117" s="1">
        <v>17.0</v>
      </c>
      <c r="AS117" s="1">
        <v>5.0</v>
      </c>
      <c r="AT117" s="1">
        <v>2.0</v>
      </c>
      <c r="AU117" s="1">
        <v>8.0</v>
      </c>
      <c r="AV117" s="1">
        <v>20.0</v>
      </c>
      <c r="AW117" s="1">
        <v>4.0</v>
      </c>
      <c r="AX117" s="1">
        <v>13.0</v>
      </c>
      <c r="AY117" s="1">
        <v>1.0</v>
      </c>
      <c r="AZ117" s="1">
        <v>19.0</v>
      </c>
      <c r="BA117" s="1">
        <v>10.0</v>
      </c>
      <c r="BB117" s="1">
        <v>16.0</v>
      </c>
      <c r="BC117" s="1">
        <v>6.0</v>
      </c>
      <c r="BD117" s="1">
        <v>18.0</v>
      </c>
      <c r="BE117" s="1">
        <v>11.0</v>
      </c>
      <c r="BF117" s="1">
        <v>12.0</v>
      </c>
      <c r="BG117" s="1">
        <v>5.0</v>
      </c>
      <c r="BH117" s="1">
        <v>7.0</v>
      </c>
      <c r="BI117" s="1">
        <v>14.0</v>
      </c>
      <c r="BJ117" s="1">
        <v>9.0</v>
      </c>
      <c r="BK117" s="1">
        <v>15.0</v>
      </c>
      <c r="BL117" s="1">
        <v>3.0</v>
      </c>
      <c r="BM117" s="1">
        <v>17.0</v>
      </c>
      <c r="BN117" s="1">
        <v>35.0</v>
      </c>
    </row>
    <row r="118">
      <c r="A118" s="1">
        <v>41573.0</v>
      </c>
      <c r="B118" s="1">
        <v>0.0</v>
      </c>
      <c r="C118" s="1">
        <v>2003.0</v>
      </c>
      <c r="D118" s="3">
        <v>45959.656643518516</v>
      </c>
      <c r="E118" s="1" t="s">
        <v>104</v>
      </c>
      <c r="F118" s="1">
        <v>2.0</v>
      </c>
      <c r="G118" s="1">
        <v>1.0</v>
      </c>
      <c r="H118" s="1">
        <v>2.0</v>
      </c>
      <c r="I118" s="1">
        <v>1.0</v>
      </c>
      <c r="J118" s="1">
        <v>4.0</v>
      </c>
      <c r="K118" s="1">
        <v>4.0</v>
      </c>
      <c r="L118" s="1">
        <v>2.0</v>
      </c>
      <c r="M118" s="1">
        <v>4.0</v>
      </c>
      <c r="N118" s="1">
        <v>2.0</v>
      </c>
      <c r="O118" s="1">
        <v>0.0</v>
      </c>
      <c r="P118" s="1">
        <v>4.0</v>
      </c>
      <c r="Q118" s="1">
        <v>2.0</v>
      </c>
      <c r="R118" s="1">
        <v>3.0</v>
      </c>
      <c r="S118" s="1">
        <v>3.0</v>
      </c>
      <c r="T118" s="1">
        <v>3.0</v>
      </c>
      <c r="U118" s="1">
        <v>1.0</v>
      </c>
      <c r="V118" s="1">
        <v>0.0</v>
      </c>
      <c r="W118" s="1">
        <v>3.0</v>
      </c>
      <c r="X118" s="1">
        <v>2.0</v>
      </c>
      <c r="Y118" s="1">
        <v>3.0</v>
      </c>
      <c r="Z118" s="1">
        <v>4.0</v>
      </c>
      <c r="AA118" s="1">
        <v>11.0</v>
      </c>
      <c r="AB118" s="1">
        <v>4.0</v>
      </c>
      <c r="AC118" s="1">
        <v>2.0</v>
      </c>
      <c r="AD118" s="1">
        <v>6.0</v>
      </c>
      <c r="AE118" s="1">
        <v>7.0</v>
      </c>
      <c r="AF118" s="1">
        <v>4.0</v>
      </c>
      <c r="AG118" s="1">
        <v>3.0</v>
      </c>
      <c r="AH118" s="1">
        <v>8.0</v>
      </c>
      <c r="AI118" s="1">
        <v>7.0</v>
      </c>
      <c r="AJ118" s="1">
        <v>3.0</v>
      </c>
      <c r="AK118" s="1">
        <v>14.0</v>
      </c>
      <c r="AL118" s="1">
        <v>5.0</v>
      </c>
      <c r="AM118" s="1">
        <v>4.0</v>
      </c>
      <c r="AN118" s="1">
        <v>7.0</v>
      </c>
      <c r="AO118" s="1">
        <v>21.0</v>
      </c>
      <c r="AP118" s="1">
        <v>7.0</v>
      </c>
      <c r="AQ118" s="1">
        <v>3.0</v>
      </c>
      <c r="AR118" s="1">
        <v>21.0</v>
      </c>
      <c r="AS118" s="1">
        <v>5.0</v>
      </c>
      <c r="AT118" s="1">
        <v>12.0</v>
      </c>
      <c r="AU118" s="1">
        <v>20.0</v>
      </c>
      <c r="AV118" s="1">
        <v>3.0</v>
      </c>
      <c r="AW118" s="1">
        <v>8.0</v>
      </c>
      <c r="AX118" s="1">
        <v>9.0</v>
      </c>
      <c r="AY118" s="1">
        <v>15.0</v>
      </c>
      <c r="AZ118" s="1">
        <v>4.0</v>
      </c>
      <c r="BA118" s="1">
        <v>2.0</v>
      </c>
      <c r="BB118" s="1">
        <v>16.0</v>
      </c>
      <c r="BC118" s="1">
        <v>10.0</v>
      </c>
      <c r="BD118" s="1">
        <v>6.0</v>
      </c>
      <c r="BE118" s="1">
        <v>19.0</v>
      </c>
      <c r="BF118" s="1">
        <v>7.0</v>
      </c>
      <c r="BG118" s="1">
        <v>11.0</v>
      </c>
      <c r="BH118" s="1">
        <v>5.0</v>
      </c>
      <c r="BI118" s="1">
        <v>13.0</v>
      </c>
      <c r="BJ118" s="1">
        <v>1.0</v>
      </c>
      <c r="BK118" s="1">
        <v>18.0</v>
      </c>
      <c r="BL118" s="1">
        <v>14.0</v>
      </c>
      <c r="BM118" s="1">
        <v>17.0</v>
      </c>
      <c r="BN118" s="1">
        <v>74.0</v>
      </c>
    </row>
    <row r="119">
      <c r="A119" s="1">
        <v>41579.0</v>
      </c>
      <c r="B119" s="1">
        <v>0.0</v>
      </c>
      <c r="C119" s="1">
        <v>2002.0</v>
      </c>
      <c r="D119" s="3">
        <v>45959.659004629626</v>
      </c>
      <c r="E119" s="1" t="s">
        <v>104</v>
      </c>
      <c r="F119" s="1">
        <v>3.0</v>
      </c>
      <c r="G119" s="1">
        <v>1.0</v>
      </c>
      <c r="H119" s="1">
        <v>3.0</v>
      </c>
      <c r="I119" s="1">
        <v>3.0</v>
      </c>
      <c r="J119" s="1">
        <v>1.0</v>
      </c>
      <c r="K119" s="1">
        <v>3.0</v>
      </c>
      <c r="L119" s="1">
        <v>1.0</v>
      </c>
      <c r="M119" s="1">
        <v>3.0</v>
      </c>
      <c r="N119" s="1">
        <v>1.0</v>
      </c>
      <c r="O119" s="1">
        <v>3.0</v>
      </c>
      <c r="P119" s="1">
        <v>0.0</v>
      </c>
      <c r="Q119" s="1">
        <v>1.0</v>
      </c>
      <c r="R119" s="1">
        <v>3.0</v>
      </c>
      <c r="S119" s="1">
        <v>0.0</v>
      </c>
      <c r="T119" s="1">
        <v>4.0</v>
      </c>
      <c r="U119" s="1">
        <v>3.0</v>
      </c>
      <c r="V119" s="1">
        <v>4.0</v>
      </c>
      <c r="W119" s="1">
        <v>3.0</v>
      </c>
      <c r="X119" s="1">
        <v>1.0</v>
      </c>
      <c r="Y119" s="1">
        <v>2.0</v>
      </c>
      <c r="Z119" s="1">
        <v>8.0</v>
      </c>
      <c r="AA119" s="1">
        <v>27.0</v>
      </c>
      <c r="AB119" s="1">
        <v>4.0</v>
      </c>
      <c r="AC119" s="1">
        <v>9.0</v>
      </c>
      <c r="AD119" s="1">
        <v>8.0</v>
      </c>
      <c r="AE119" s="1">
        <v>15.0</v>
      </c>
      <c r="AF119" s="1">
        <v>6.0</v>
      </c>
      <c r="AG119" s="1">
        <v>5.0</v>
      </c>
      <c r="AH119" s="1">
        <v>18.0</v>
      </c>
      <c r="AI119" s="1">
        <v>11.0</v>
      </c>
      <c r="AJ119" s="1">
        <v>27.0</v>
      </c>
      <c r="AK119" s="1">
        <v>44.0</v>
      </c>
      <c r="AL119" s="1">
        <v>24.0</v>
      </c>
      <c r="AM119" s="1">
        <v>8.0</v>
      </c>
      <c r="AN119" s="1">
        <v>3.0</v>
      </c>
      <c r="AO119" s="1">
        <v>6.0</v>
      </c>
      <c r="AP119" s="1">
        <v>9.0</v>
      </c>
      <c r="AQ119" s="1">
        <v>5.0</v>
      </c>
      <c r="AR119" s="1">
        <v>20.0</v>
      </c>
      <c r="AS119" s="1">
        <v>6.0</v>
      </c>
      <c r="AT119" s="1">
        <v>3.0</v>
      </c>
      <c r="AU119" s="1">
        <v>10.0</v>
      </c>
      <c r="AV119" s="1">
        <v>16.0</v>
      </c>
      <c r="AW119" s="1">
        <v>12.0</v>
      </c>
      <c r="AX119" s="1">
        <v>15.0</v>
      </c>
      <c r="AY119" s="1">
        <v>17.0</v>
      </c>
      <c r="AZ119" s="1">
        <v>5.0</v>
      </c>
      <c r="BA119" s="1">
        <v>8.0</v>
      </c>
      <c r="BB119" s="1">
        <v>9.0</v>
      </c>
      <c r="BC119" s="1">
        <v>19.0</v>
      </c>
      <c r="BD119" s="1">
        <v>6.0</v>
      </c>
      <c r="BE119" s="1">
        <v>2.0</v>
      </c>
      <c r="BF119" s="1">
        <v>1.0</v>
      </c>
      <c r="BG119" s="1">
        <v>20.0</v>
      </c>
      <c r="BH119" s="1">
        <v>18.0</v>
      </c>
      <c r="BI119" s="1">
        <v>13.0</v>
      </c>
      <c r="BJ119" s="1">
        <v>14.0</v>
      </c>
      <c r="BK119" s="1">
        <v>11.0</v>
      </c>
      <c r="BL119" s="1">
        <v>4.0</v>
      </c>
      <c r="BM119" s="1">
        <v>7.0</v>
      </c>
      <c r="BN119" s="1">
        <v>68.0</v>
      </c>
    </row>
    <row r="120">
      <c r="A120" s="1">
        <v>41622.0</v>
      </c>
      <c r="B120" s="1">
        <v>0.0</v>
      </c>
      <c r="C120" s="1">
        <v>2002.0</v>
      </c>
      <c r="D120" s="3">
        <v>45959.69</v>
      </c>
      <c r="E120" s="1" t="s">
        <v>104</v>
      </c>
      <c r="F120" s="1">
        <v>3.0</v>
      </c>
      <c r="G120" s="1">
        <v>3.0</v>
      </c>
      <c r="H120" s="1">
        <v>3.0</v>
      </c>
      <c r="I120" s="1">
        <v>4.0</v>
      </c>
      <c r="J120" s="1">
        <v>2.0</v>
      </c>
      <c r="K120" s="1">
        <v>2.0</v>
      </c>
      <c r="L120" s="1">
        <v>2.0</v>
      </c>
      <c r="M120" s="1">
        <v>2.0</v>
      </c>
      <c r="N120" s="1">
        <v>2.0</v>
      </c>
      <c r="O120" s="1">
        <v>0.0</v>
      </c>
      <c r="P120" s="1">
        <v>3.0</v>
      </c>
      <c r="Q120" s="1">
        <v>2.0</v>
      </c>
      <c r="R120" s="1">
        <v>4.0</v>
      </c>
      <c r="S120" s="1">
        <v>2.0</v>
      </c>
      <c r="T120" s="1">
        <v>3.0</v>
      </c>
      <c r="U120" s="1">
        <v>3.0</v>
      </c>
      <c r="V120" s="1">
        <v>0.0</v>
      </c>
      <c r="W120" s="1">
        <v>3.0</v>
      </c>
      <c r="X120" s="1">
        <v>2.0</v>
      </c>
      <c r="Y120" s="1">
        <v>3.0</v>
      </c>
      <c r="Z120" s="1">
        <v>3.0</v>
      </c>
      <c r="AA120" s="1">
        <v>16.0</v>
      </c>
      <c r="AB120" s="1">
        <v>4.0</v>
      </c>
      <c r="AC120" s="1">
        <v>3.0</v>
      </c>
      <c r="AD120" s="1">
        <v>15.0</v>
      </c>
      <c r="AE120" s="1">
        <v>7.0</v>
      </c>
      <c r="AF120" s="1">
        <v>6.0</v>
      </c>
      <c r="AG120" s="1">
        <v>2.0</v>
      </c>
      <c r="AH120" s="1">
        <v>14.0</v>
      </c>
      <c r="AI120" s="1">
        <v>17.0</v>
      </c>
      <c r="AJ120" s="1">
        <v>7.0</v>
      </c>
      <c r="AK120" s="1">
        <v>19.0</v>
      </c>
      <c r="AL120" s="1">
        <v>7.0</v>
      </c>
      <c r="AM120" s="1">
        <v>4.0</v>
      </c>
      <c r="AN120" s="1">
        <v>5.0</v>
      </c>
      <c r="AO120" s="1">
        <v>11.0</v>
      </c>
      <c r="AP120" s="1">
        <v>8.0</v>
      </c>
      <c r="AQ120" s="1">
        <v>3.0</v>
      </c>
      <c r="AR120" s="1">
        <v>5.0</v>
      </c>
      <c r="AS120" s="1">
        <v>35.0</v>
      </c>
      <c r="AT120" s="1">
        <v>20.0</v>
      </c>
      <c r="AU120" s="1">
        <v>13.0</v>
      </c>
      <c r="AV120" s="1">
        <v>11.0</v>
      </c>
      <c r="AW120" s="1">
        <v>12.0</v>
      </c>
      <c r="AX120" s="1">
        <v>10.0</v>
      </c>
      <c r="AY120" s="1">
        <v>6.0</v>
      </c>
      <c r="AZ120" s="1">
        <v>4.0</v>
      </c>
      <c r="BA120" s="1">
        <v>14.0</v>
      </c>
      <c r="BB120" s="1">
        <v>3.0</v>
      </c>
      <c r="BC120" s="1">
        <v>9.0</v>
      </c>
      <c r="BD120" s="1">
        <v>15.0</v>
      </c>
      <c r="BE120" s="1">
        <v>7.0</v>
      </c>
      <c r="BF120" s="1">
        <v>8.0</v>
      </c>
      <c r="BG120" s="1">
        <v>18.0</v>
      </c>
      <c r="BH120" s="1">
        <v>5.0</v>
      </c>
      <c r="BI120" s="1">
        <v>1.0</v>
      </c>
      <c r="BJ120" s="1">
        <v>19.0</v>
      </c>
      <c r="BK120" s="1">
        <v>2.0</v>
      </c>
      <c r="BL120" s="1">
        <v>17.0</v>
      </c>
      <c r="BM120" s="1">
        <v>16.0</v>
      </c>
      <c r="BN120" s="1">
        <v>46.0</v>
      </c>
    </row>
    <row r="121">
      <c r="A121" s="1">
        <v>41596.0</v>
      </c>
      <c r="B121" s="1">
        <v>0.0</v>
      </c>
      <c r="C121" s="1">
        <v>2003.0</v>
      </c>
      <c r="D121" s="3">
        <v>45959.69482638889</v>
      </c>
      <c r="E121" s="1" t="s">
        <v>122</v>
      </c>
      <c r="F121" s="1">
        <v>4.0</v>
      </c>
      <c r="G121" s="1">
        <v>0.0</v>
      </c>
      <c r="H121" s="1">
        <v>0.0</v>
      </c>
      <c r="I121" s="1">
        <v>3.0</v>
      </c>
      <c r="J121" s="1">
        <v>2.0</v>
      </c>
      <c r="K121" s="1">
        <v>3.0</v>
      </c>
      <c r="L121" s="1">
        <v>3.0</v>
      </c>
      <c r="M121" s="1">
        <v>2.0</v>
      </c>
      <c r="N121" s="1">
        <v>2.0</v>
      </c>
      <c r="O121" s="1">
        <v>3.0</v>
      </c>
      <c r="P121" s="1">
        <v>0.0</v>
      </c>
      <c r="Q121" s="1">
        <v>2.0</v>
      </c>
      <c r="R121" s="1">
        <v>3.0</v>
      </c>
      <c r="S121" s="1">
        <v>3.0</v>
      </c>
      <c r="T121" s="1">
        <v>2.0</v>
      </c>
      <c r="U121" s="1">
        <v>3.0</v>
      </c>
      <c r="V121" s="1">
        <v>2.0</v>
      </c>
      <c r="W121" s="1">
        <v>0.0</v>
      </c>
      <c r="X121" s="1">
        <v>2.0</v>
      </c>
      <c r="Y121" s="1">
        <v>0.0</v>
      </c>
      <c r="Z121" s="1">
        <v>3.0</v>
      </c>
      <c r="AA121" s="1">
        <v>10.0</v>
      </c>
      <c r="AB121" s="1">
        <v>5.0</v>
      </c>
      <c r="AC121" s="1">
        <v>4.0</v>
      </c>
      <c r="AD121" s="1">
        <v>5.0</v>
      </c>
      <c r="AE121" s="1">
        <v>7.0</v>
      </c>
      <c r="AF121" s="1">
        <v>2.0</v>
      </c>
      <c r="AG121" s="1">
        <v>4.0</v>
      </c>
      <c r="AH121" s="1">
        <v>8.0</v>
      </c>
      <c r="AI121" s="1">
        <v>6.0</v>
      </c>
      <c r="AJ121" s="1">
        <v>8.0</v>
      </c>
      <c r="AK121" s="1">
        <v>17.0</v>
      </c>
      <c r="AL121" s="1">
        <v>4.0</v>
      </c>
      <c r="AM121" s="1">
        <v>5.0</v>
      </c>
      <c r="AN121" s="1">
        <v>3.0</v>
      </c>
      <c r="AO121" s="1">
        <v>4.0</v>
      </c>
      <c r="AP121" s="1">
        <v>10.0</v>
      </c>
      <c r="AQ121" s="1">
        <v>8.0</v>
      </c>
      <c r="AR121" s="1">
        <v>13.0</v>
      </c>
      <c r="AS121" s="1">
        <v>4.0</v>
      </c>
      <c r="AT121" s="1">
        <v>16.0</v>
      </c>
      <c r="AU121" s="1">
        <v>11.0</v>
      </c>
      <c r="AV121" s="1">
        <v>4.0</v>
      </c>
      <c r="AW121" s="1">
        <v>18.0</v>
      </c>
      <c r="AX121" s="1">
        <v>13.0</v>
      </c>
      <c r="AY121" s="1">
        <v>15.0</v>
      </c>
      <c r="AZ121" s="1">
        <v>20.0</v>
      </c>
      <c r="BA121" s="1">
        <v>5.0</v>
      </c>
      <c r="BB121" s="1">
        <v>1.0</v>
      </c>
      <c r="BC121" s="1">
        <v>8.0</v>
      </c>
      <c r="BD121" s="1">
        <v>2.0</v>
      </c>
      <c r="BE121" s="1">
        <v>6.0</v>
      </c>
      <c r="BF121" s="1">
        <v>9.0</v>
      </c>
      <c r="BG121" s="1">
        <v>7.0</v>
      </c>
      <c r="BH121" s="1">
        <v>12.0</v>
      </c>
      <c r="BI121" s="1">
        <v>19.0</v>
      </c>
      <c r="BJ121" s="1">
        <v>14.0</v>
      </c>
      <c r="BK121" s="1">
        <v>3.0</v>
      </c>
      <c r="BL121" s="1">
        <v>17.0</v>
      </c>
      <c r="BM121" s="1">
        <v>10.0</v>
      </c>
      <c r="BN121" s="1">
        <v>64.0</v>
      </c>
    </row>
    <row r="122">
      <c r="A122" s="1">
        <v>41726.0</v>
      </c>
      <c r="B122" s="1">
        <v>1.0</v>
      </c>
      <c r="C122" s="1">
        <v>2004.0</v>
      </c>
      <c r="D122" s="3">
        <v>45959.75649305555</v>
      </c>
      <c r="E122" s="1" t="s">
        <v>104</v>
      </c>
      <c r="F122" s="1">
        <v>3.0</v>
      </c>
      <c r="G122" s="1">
        <v>3.0</v>
      </c>
      <c r="H122" s="1">
        <v>4.0</v>
      </c>
      <c r="I122" s="1">
        <v>2.0</v>
      </c>
      <c r="J122" s="1">
        <v>2.0</v>
      </c>
      <c r="K122" s="1">
        <v>1.0</v>
      </c>
      <c r="L122" s="1">
        <v>3.0</v>
      </c>
      <c r="M122" s="1">
        <v>3.0</v>
      </c>
      <c r="N122" s="1">
        <v>2.0</v>
      </c>
      <c r="O122" s="1">
        <v>0.0</v>
      </c>
      <c r="P122" s="1">
        <v>2.0</v>
      </c>
      <c r="Q122" s="1">
        <v>1.0</v>
      </c>
      <c r="R122" s="1">
        <v>4.0</v>
      </c>
      <c r="S122" s="1">
        <v>0.0</v>
      </c>
      <c r="T122" s="1">
        <v>4.0</v>
      </c>
      <c r="U122" s="1">
        <v>2.0</v>
      </c>
      <c r="V122" s="1">
        <v>2.0</v>
      </c>
      <c r="W122" s="1">
        <v>2.0</v>
      </c>
      <c r="X122" s="1">
        <v>2.0</v>
      </c>
      <c r="Y122" s="1">
        <v>2.0</v>
      </c>
      <c r="Z122" s="1">
        <v>4.0</v>
      </c>
      <c r="AA122" s="1">
        <v>17.0</v>
      </c>
      <c r="AB122" s="1">
        <v>4.0</v>
      </c>
      <c r="AC122" s="1">
        <v>4.0</v>
      </c>
      <c r="AD122" s="1">
        <v>29.0</v>
      </c>
      <c r="AE122" s="1">
        <v>7.0</v>
      </c>
      <c r="AF122" s="1">
        <v>3.0</v>
      </c>
      <c r="AG122" s="1">
        <v>2.0</v>
      </c>
      <c r="AH122" s="1">
        <v>8.0</v>
      </c>
      <c r="AI122" s="1">
        <v>25.0</v>
      </c>
      <c r="AJ122" s="1">
        <v>6.0</v>
      </c>
      <c r="AK122" s="1">
        <v>14.0</v>
      </c>
      <c r="AL122" s="1">
        <v>4.0</v>
      </c>
      <c r="AM122" s="1">
        <v>8.0</v>
      </c>
      <c r="AN122" s="1">
        <v>2.0</v>
      </c>
      <c r="AO122" s="1">
        <v>5.0</v>
      </c>
      <c r="AP122" s="1">
        <v>12.0</v>
      </c>
      <c r="AQ122" s="1">
        <v>3.0</v>
      </c>
      <c r="AR122" s="1">
        <v>5.0</v>
      </c>
      <c r="AS122" s="1">
        <v>5.0</v>
      </c>
      <c r="AT122" s="1">
        <v>11.0</v>
      </c>
      <c r="AU122" s="1">
        <v>14.0</v>
      </c>
      <c r="AV122" s="1">
        <v>3.0</v>
      </c>
      <c r="AW122" s="1">
        <v>8.0</v>
      </c>
      <c r="AX122" s="1">
        <v>15.0</v>
      </c>
      <c r="AY122" s="1">
        <v>9.0</v>
      </c>
      <c r="AZ122" s="1">
        <v>16.0</v>
      </c>
      <c r="BA122" s="1">
        <v>19.0</v>
      </c>
      <c r="BB122" s="1">
        <v>5.0</v>
      </c>
      <c r="BC122" s="1">
        <v>4.0</v>
      </c>
      <c r="BD122" s="1">
        <v>6.0</v>
      </c>
      <c r="BE122" s="1">
        <v>2.0</v>
      </c>
      <c r="BF122" s="1">
        <v>7.0</v>
      </c>
      <c r="BG122" s="1">
        <v>18.0</v>
      </c>
      <c r="BH122" s="1">
        <v>10.0</v>
      </c>
      <c r="BI122" s="1">
        <v>1.0</v>
      </c>
      <c r="BJ122" s="1">
        <v>20.0</v>
      </c>
      <c r="BK122" s="1">
        <v>17.0</v>
      </c>
      <c r="BL122" s="1">
        <v>13.0</v>
      </c>
      <c r="BM122" s="1">
        <v>12.0</v>
      </c>
      <c r="BN122" s="1">
        <v>73.0</v>
      </c>
    </row>
    <row r="123">
      <c r="A123" s="1">
        <v>41739.0</v>
      </c>
      <c r="B123" s="1">
        <v>0.0</v>
      </c>
      <c r="C123" s="1">
        <v>2006.0</v>
      </c>
      <c r="D123" s="3">
        <v>45959.758263888885</v>
      </c>
      <c r="E123" s="1" t="s">
        <v>104</v>
      </c>
      <c r="F123" s="1">
        <v>4.0</v>
      </c>
      <c r="G123" s="1">
        <v>0.0</v>
      </c>
      <c r="H123" s="1">
        <v>4.0</v>
      </c>
      <c r="I123" s="1">
        <v>2.0</v>
      </c>
      <c r="J123" s="1">
        <v>2.0</v>
      </c>
      <c r="K123" s="1">
        <v>4.0</v>
      </c>
      <c r="L123" s="1">
        <v>3.0</v>
      </c>
      <c r="M123" s="1">
        <v>3.0</v>
      </c>
      <c r="N123" s="1">
        <v>2.0</v>
      </c>
      <c r="O123" s="1">
        <v>2.0</v>
      </c>
      <c r="P123" s="1">
        <v>3.0</v>
      </c>
      <c r="Q123" s="1">
        <v>2.0</v>
      </c>
      <c r="R123" s="1">
        <v>4.0</v>
      </c>
      <c r="S123" s="1">
        <v>0.0</v>
      </c>
      <c r="T123" s="1">
        <v>4.0</v>
      </c>
      <c r="U123" s="1">
        <v>3.0</v>
      </c>
      <c r="V123" s="1">
        <v>3.0</v>
      </c>
      <c r="W123" s="1">
        <v>2.0</v>
      </c>
      <c r="X123" s="1">
        <v>2.0</v>
      </c>
      <c r="Y123" s="1">
        <v>2.0</v>
      </c>
      <c r="Z123" s="1">
        <v>4.0</v>
      </c>
      <c r="AA123" s="1">
        <v>12.0</v>
      </c>
      <c r="AB123" s="1">
        <v>4.0</v>
      </c>
      <c r="AC123" s="1">
        <v>5.0</v>
      </c>
      <c r="AD123" s="1">
        <v>6.0</v>
      </c>
      <c r="AE123" s="1">
        <v>5.0</v>
      </c>
      <c r="AF123" s="1">
        <v>3.0</v>
      </c>
      <c r="AG123" s="1">
        <v>25.0</v>
      </c>
      <c r="AH123" s="1">
        <v>4.0</v>
      </c>
      <c r="AI123" s="1">
        <v>10.0</v>
      </c>
      <c r="AJ123" s="1">
        <v>38.0</v>
      </c>
      <c r="AK123" s="1">
        <v>26.0</v>
      </c>
      <c r="AL123" s="1">
        <v>3.0</v>
      </c>
      <c r="AM123" s="1">
        <v>9.0</v>
      </c>
      <c r="AN123" s="1">
        <v>2.0</v>
      </c>
      <c r="AO123" s="1">
        <v>18.0</v>
      </c>
      <c r="AP123" s="1">
        <v>36.0</v>
      </c>
      <c r="AQ123" s="1">
        <v>11.0</v>
      </c>
      <c r="AR123" s="1">
        <v>6.0</v>
      </c>
      <c r="AS123" s="1">
        <v>61.0</v>
      </c>
      <c r="AT123" s="1">
        <v>12.0</v>
      </c>
      <c r="AU123" s="1">
        <v>16.0</v>
      </c>
      <c r="AV123" s="1">
        <v>20.0</v>
      </c>
      <c r="AW123" s="1">
        <v>6.0</v>
      </c>
      <c r="AX123" s="1">
        <v>2.0</v>
      </c>
      <c r="AY123" s="1">
        <v>19.0</v>
      </c>
      <c r="AZ123" s="1">
        <v>4.0</v>
      </c>
      <c r="BA123" s="1">
        <v>1.0</v>
      </c>
      <c r="BB123" s="1">
        <v>14.0</v>
      </c>
      <c r="BC123" s="1">
        <v>11.0</v>
      </c>
      <c r="BD123" s="1">
        <v>7.0</v>
      </c>
      <c r="BE123" s="1">
        <v>3.0</v>
      </c>
      <c r="BF123" s="1">
        <v>13.0</v>
      </c>
      <c r="BG123" s="1">
        <v>9.0</v>
      </c>
      <c r="BH123" s="1">
        <v>15.0</v>
      </c>
      <c r="BI123" s="1">
        <v>17.0</v>
      </c>
      <c r="BJ123" s="1">
        <v>10.0</v>
      </c>
      <c r="BK123" s="1">
        <v>18.0</v>
      </c>
      <c r="BL123" s="1">
        <v>5.0</v>
      </c>
      <c r="BM123" s="1">
        <v>8.0</v>
      </c>
      <c r="BN123" s="1">
        <v>46.0</v>
      </c>
    </row>
    <row r="124">
      <c r="A124" s="1">
        <v>41383.0</v>
      </c>
      <c r="B124" s="1">
        <v>1.0</v>
      </c>
      <c r="C124" s="1">
        <v>2003.0</v>
      </c>
      <c r="D124" s="3">
        <v>45959.762662037036</v>
      </c>
      <c r="F124" s="1">
        <v>3.0</v>
      </c>
      <c r="G124" s="1">
        <v>2.0</v>
      </c>
      <c r="H124" s="1">
        <v>3.0</v>
      </c>
      <c r="I124" s="1">
        <v>4.0</v>
      </c>
      <c r="J124" s="1">
        <v>1.0</v>
      </c>
      <c r="K124" s="1">
        <v>0.0</v>
      </c>
      <c r="L124" s="1">
        <v>3.0</v>
      </c>
      <c r="M124" s="1">
        <v>4.0</v>
      </c>
      <c r="N124" s="1">
        <v>0.0</v>
      </c>
      <c r="O124" s="1">
        <v>0.0</v>
      </c>
      <c r="P124" s="1">
        <v>2.0</v>
      </c>
      <c r="Q124" s="1">
        <v>0.0</v>
      </c>
      <c r="R124" s="1">
        <v>3.0</v>
      </c>
      <c r="S124" s="1">
        <v>3.0</v>
      </c>
      <c r="T124" s="1">
        <v>3.0</v>
      </c>
      <c r="U124" s="1">
        <v>0.0</v>
      </c>
      <c r="V124" s="1">
        <v>0.0</v>
      </c>
      <c r="W124" s="1">
        <v>2.0</v>
      </c>
      <c r="X124" s="1">
        <v>0.0</v>
      </c>
      <c r="Y124" s="1">
        <v>4.0</v>
      </c>
      <c r="Z124" s="1">
        <v>3.0</v>
      </c>
      <c r="AA124" s="1">
        <v>10.0</v>
      </c>
      <c r="AB124" s="1">
        <v>5.0</v>
      </c>
      <c r="AC124" s="1">
        <v>4.0</v>
      </c>
      <c r="AD124" s="1">
        <v>6.0</v>
      </c>
      <c r="AE124" s="1">
        <v>9.0</v>
      </c>
      <c r="AF124" s="1">
        <v>4.0</v>
      </c>
      <c r="AG124" s="1">
        <v>3.0</v>
      </c>
      <c r="AH124" s="1">
        <v>6.0</v>
      </c>
      <c r="AI124" s="1">
        <v>8.0</v>
      </c>
      <c r="AJ124" s="1">
        <v>10.0</v>
      </c>
      <c r="AK124" s="1">
        <v>10.0</v>
      </c>
      <c r="AL124" s="1">
        <v>6.0</v>
      </c>
      <c r="AM124" s="1">
        <v>27.0</v>
      </c>
      <c r="AN124" s="1">
        <v>2.0</v>
      </c>
      <c r="AO124" s="1">
        <v>5.0</v>
      </c>
      <c r="AP124" s="1">
        <v>7.0</v>
      </c>
      <c r="AQ124" s="1">
        <v>3.0</v>
      </c>
      <c r="AR124" s="1">
        <v>9.0</v>
      </c>
      <c r="AS124" s="1">
        <v>4.0</v>
      </c>
      <c r="AT124" s="1">
        <v>17.0</v>
      </c>
      <c r="AU124" s="1">
        <v>14.0</v>
      </c>
      <c r="AV124" s="1">
        <v>19.0</v>
      </c>
      <c r="AW124" s="1">
        <v>15.0</v>
      </c>
      <c r="AX124" s="1">
        <v>16.0</v>
      </c>
      <c r="AY124" s="1">
        <v>11.0</v>
      </c>
      <c r="AZ124" s="1">
        <v>3.0</v>
      </c>
      <c r="BA124" s="1">
        <v>18.0</v>
      </c>
      <c r="BB124" s="1">
        <v>10.0</v>
      </c>
      <c r="BC124" s="1">
        <v>9.0</v>
      </c>
      <c r="BD124" s="1">
        <v>6.0</v>
      </c>
      <c r="BE124" s="1">
        <v>2.0</v>
      </c>
      <c r="BF124" s="1">
        <v>12.0</v>
      </c>
      <c r="BG124" s="1">
        <v>1.0</v>
      </c>
      <c r="BH124" s="1">
        <v>7.0</v>
      </c>
      <c r="BI124" s="1">
        <v>5.0</v>
      </c>
      <c r="BJ124" s="1">
        <v>4.0</v>
      </c>
      <c r="BK124" s="1">
        <v>20.0</v>
      </c>
      <c r="BL124" s="1">
        <v>13.0</v>
      </c>
      <c r="BM124" s="1">
        <v>8.0</v>
      </c>
      <c r="BN124" s="1">
        <v>63.0</v>
      </c>
    </row>
    <row r="125">
      <c r="A125" s="1">
        <v>41779.0</v>
      </c>
      <c r="B125" s="1">
        <v>0.0</v>
      </c>
      <c r="C125" s="1">
        <v>2002.0</v>
      </c>
      <c r="D125" s="3">
        <v>45959.777592592596</v>
      </c>
      <c r="E125" s="1" t="s">
        <v>123</v>
      </c>
      <c r="F125" s="1">
        <v>4.0</v>
      </c>
      <c r="G125" s="1">
        <v>3.0</v>
      </c>
      <c r="H125" s="1">
        <v>4.0</v>
      </c>
      <c r="I125" s="1">
        <v>4.0</v>
      </c>
      <c r="J125" s="1">
        <v>2.0</v>
      </c>
      <c r="K125" s="1">
        <v>4.0</v>
      </c>
      <c r="L125" s="1">
        <v>3.0</v>
      </c>
      <c r="M125" s="1">
        <v>2.0</v>
      </c>
      <c r="N125" s="1">
        <v>1.0</v>
      </c>
      <c r="O125" s="1">
        <v>2.0</v>
      </c>
      <c r="P125" s="1">
        <v>3.0</v>
      </c>
      <c r="Q125" s="1">
        <v>1.0</v>
      </c>
      <c r="R125" s="1">
        <v>2.0</v>
      </c>
      <c r="S125" s="1">
        <v>3.0</v>
      </c>
      <c r="T125" s="1">
        <v>4.0</v>
      </c>
      <c r="U125" s="1">
        <v>4.0</v>
      </c>
      <c r="V125" s="1">
        <v>4.0</v>
      </c>
      <c r="W125" s="1">
        <v>4.0</v>
      </c>
      <c r="X125" s="1">
        <v>1.0</v>
      </c>
      <c r="Y125" s="1">
        <v>3.0</v>
      </c>
      <c r="Z125" s="1">
        <v>4.0</v>
      </c>
      <c r="AA125" s="1">
        <v>19.0</v>
      </c>
      <c r="AB125" s="1">
        <v>4.0</v>
      </c>
      <c r="AC125" s="1">
        <v>4.0</v>
      </c>
      <c r="AD125" s="1">
        <v>8.0</v>
      </c>
      <c r="AE125" s="1">
        <v>26.0</v>
      </c>
      <c r="AF125" s="1">
        <v>15.0</v>
      </c>
      <c r="AG125" s="1">
        <v>5.0</v>
      </c>
      <c r="AH125" s="1">
        <v>5.0</v>
      </c>
      <c r="AI125" s="1">
        <v>20.0</v>
      </c>
      <c r="AJ125" s="1">
        <v>24.0</v>
      </c>
      <c r="AK125" s="1">
        <v>24.0</v>
      </c>
      <c r="AL125" s="1">
        <v>7.0</v>
      </c>
      <c r="AM125" s="1">
        <v>10.0</v>
      </c>
      <c r="AN125" s="1">
        <v>3.0</v>
      </c>
      <c r="AO125" s="1">
        <v>6.0</v>
      </c>
      <c r="AP125" s="1">
        <v>10.0</v>
      </c>
      <c r="AQ125" s="1">
        <v>3.0</v>
      </c>
      <c r="AR125" s="1">
        <v>11.0</v>
      </c>
      <c r="AS125" s="1">
        <v>22.0</v>
      </c>
      <c r="AT125" s="1">
        <v>17.0</v>
      </c>
      <c r="AU125" s="1">
        <v>9.0</v>
      </c>
      <c r="AV125" s="1">
        <v>16.0</v>
      </c>
      <c r="AW125" s="1">
        <v>6.0</v>
      </c>
      <c r="AX125" s="1">
        <v>3.0</v>
      </c>
      <c r="AY125" s="1">
        <v>12.0</v>
      </c>
      <c r="AZ125" s="1">
        <v>14.0</v>
      </c>
      <c r="BA125" s="1">
        <v>7.0</v>
      </c>
      <c r="BB125" s="1">
        <v>13.0</v>
      </c>
      <c r="BC125" s="1">
        <v>19.0</v>
      </c>
      <c r="BD125" s="1">
        <v>2.0</v>
      </c>
      <c r="BE125" s="1">
        <v>8.0</v>
      </c>
      <c r="BF125" s="1">
        <v>10.0</v>
      </c>
      <c r="BG125" s="1">
        <v>11.0</v>
      </c>
      <c r="BH125" s="1">
        <v>5.0</v>
      </c>
      <c r="BI125" s="1">
        <v>18.0</v>
      </c>
      <c r="BJ125" s="1">
        <v>4.0</v>
      </c>
      <c r="BK125" s="1">
        <v>15.0</v>
      </c>
      <c r="BL125" s="1">
        <v>20.0</v>
      </c>
      <c r="BM125" s="1">
        <v>1.0</v>
      </c>
      <c r="BN125" s="1">
        <v>19.0</v>
      </c>
    </row>
    <row r="126">
      <c r="A126" s="1">
        <v>41702.0</v>
      </c>
      <c r="B126" s="1">
        <v>0.0</v>
      </c>
      <c r="C126" s="1">
        <v>2003.0</v>
      </c>
      <c r="D126" s="3">
        <v>45959.779386574075</v>
      </c>
      <c r="E126" s="1" t="s">
        <v>109</v>
      </c>
      <c r="F126" s="1">
        <v>3.0</v>
      </c>
      <c r="G126" s="1">
        <v>0.0</v>
      </c>
      <c r="H126" s="1">
        <v>3.0</v>
      </c>
      <c r="I126" s="1">
        <v>1.0</v>
      </c>
      <c r="J126" s="1">
        <v>2.0</v>
      </c>
      <c r="K126" s="1">
        <v>3.0</v>
      </c>
      <c r="L126" s="1">
        <v>2.0</v>
      </c>
      <c r="M126" s="1">
        <v>4.0</v>
      </c>
      <c r="N126" s="1">
        <v>1.0</v>
      </c>
      <c r="O126" s="1">
        <v>2.0</v>
      </c>
      <c r="P126" s="1">
        <v>2.0</v>
      </c>
      <c r="Q126" s="1">
        <v>1.0</v>
      </c>
      <c r="R126" s="1">
        <v>0.0</v>
      </c>
      <c r="S126" s="1">
        <v>4.0</v>
      </c>
      <c r="T126" s="1">
        <v>3.0</v>
      </c>
      <c r="U126" s="1">
        <v>3.0</v>
      </c>
      <c r="V126" s="1">
        <v>3.0</v>
      </c>
      <c r="W126" s="1">
        <v>2.0</v>
      </c>
      <c r="X126" s="1">
        <v>2.0</v>
      </c>
      <c r="Y126" s="1">
        <v>3.0</v>
      </c>
      <c r="Z126" s="1">
        <v>2.0</v>
      </c>
      <c r="AA126" s="1">
        <v>7.0</v>
      </c>
      <c r="AB126" s="1">
        <v>3.0</v>
      </c>
      <c r="AC126" s="1">
        <v>2.0</v>
      </c>
      <c r="AD126" s="1">
        <v>4.0</v>
      </c>
      <c r="AE126" s="1">
        <v>4.0</v>
      </c>
      <c r="AF126" s="1">
        <v>3.0</v>
      </c>
      <c r="AG126" s="1">
        <v>2.0</v>
      </c>
      <c r="AH126" s="1">
        <v>3.0</v>
      </c>
      <c r="AI126" s="1">
        <v>15.0</v>
      </c>
      <c r="AJ126" s="1">
        <v>5.0</v>
      </c>
      <c r="AK126" s="1">
        <v>6.0</v>
      </c>
      <c r="AL126" s="1">
        <v>11.0</v>
      </c>
      <c r="AM126" s="1">
        <v>4.0</v>
      </c>
      <c r="AN126" s="1">
        <v>3.0</v>
      </c>
      <c r="AO126" s="1">
        <v>4.0</v>
      </c>
      <c r="AP126" s="1">
        <v>5.0</v>
      </c>
      <c r="AQ126" s="1">
        <v>3.0</v>
      </c>
      <c r="AR126" s="1">
        <v>22.0</v>
      </c>
      <c r="AS126" s="1">
        <v>10.0</v>
      </c>
      <c r="AT126" s="1">
        <v>5.0</v>
      </c>
      <c r="AU126" s="1">
        <v>2.0</v>
      </c>
      <c r="AV126" s="1">
        <v>14.0</v>
      </c>
      <c r="AW126" s="1">
        <v>17.0</v>
      </c>
      <c r="AX126" s="1">
        <v>16.0</v>
      </c>
      <c r="AY126" s="1">
        <v>8.0</v>
      </c>
      <c r="AZ126" s="1">
        <v>20.0</v>
      </c>
      <c r="BA126" s="1">
        <v>10.0</v>
      </c>
      <c r="BB126" s="1">
        <v>13.0</v>
      </c>
      <c r="BC126" s="1">
        <v>15.0</v>
      </c>
      <c r="BD126" s="1">
        <v>7.0</v>
      </c>
      <c r="BE126" s="1">
        <v>19.0</v>
      </c>
      <c r="BF126" s="1">
        <v>11.0</v>
      </c>
      <c r="BG126" s="1">
        <v>1.0</v>
      </c>
      <c r="BH126" s="1">
        <v>18.0</v>
      </c>
      <c r="BI126" s="1">
        <v>6.0</v>
      </c>
      <c r="BJ126" s="1">
        <v>3.0</v>
      </c>
      <c r="BK126" s="1">
        <v>9.0</v>
      </c>
      <c r="BL126" s="1">
        <v>4.0</v>
      </c>
      <c r="BM126" s="1">
        <v>12.0</v>
      </c>
      <c r="BN126" s="1">
        <v>36.0</v>
      </c>
    </row>
    <row r="127">
      <c r="A127" s="1">
        <v>41366.0</v>
      </c>
      <c r="B127" s="1">
        <v>0.0</v>
      </c>
      <c r="C127" s="1">
        <v>2008.0</v>
      </c>
      <c r="D127" s="3">
        <v>45959.77997685185</v>
      </c>
      <c r="E127" s="1" t="s">
        <v>104</v>
      </c>
      <c r="F127" s="1">
        <v>0.0</v>
      </c>
      <c r="G127" s="1">
        <v>3.0</v>
      </c>
      <c r="H127" s="1">
        <v>1.0</v>
      </c>
      <c r="I127" s="1">
        <v>1.0</v>
      </c>
      <c r="J127" s="1">
        <v>4.0</v>
      </c>
      <c r="K127" s="1">
        <v>4.0</v>
      </c>
      <c r="L127" s="1">
        <v>2.0</v>
      </c>
      <c r="M127" s="1">
        <v>4.0</v>
      </c>
      <c r="N127" s="1">
        <v>2.0</v>
      </c>
      <c r="O127" s="1">
        <v>0.0</v>
      </c>
      <c r="P127" s="1">
        <v>2.0</v>
      </c>
      <c r="Q127" s="1">
        <v>1.0</v>
      </c>
      <c r="R127" s="1">
        <v>3.0</v>
      </c>
      <c r="S127" s="1">
        <v>3.0</v>
      </c>
      <c r="T127" s="1">
        <v>4.0</v>
      </c>
      <c r="U127" s="1">
        <v>3.0</v>
      </c>
      <c r="V127" s="1">
        <v>2.0</v>
      </c>
      <c r="W127" s="1">
        <v>1.0</v>
      </c>
      <c r="X127" s="1">
        <v>2.0</v>
      </c>
      <c r="Y127" s="1">
        <v>4.0</v>
      </c>
      <c r="Z127" s="1">
        <v>3.0</v>
      </c>
      <c r="AA127" s="1">
        <v>13.0</v>
      </c>
      <c r="AB127" s="1">
        <v>6.0</v>
      </c>
      <c r="AC127" s="1">
        <v>9.0</v>
      </c>
      <c r="AD127" s="1">
        <v>11.0</v>
      </c>
      <c r="AE127" s="1">
        <v>5.0</v>
      </c>
      <c r="AF127" s="1">
        <v>6.0</v>
      </c>
      <c r="AG127" s="1">
        <v>2.0</v>
      </c>
      <c r="AH127" s="1">
        <v>7.0</v>
      </c>
      <c r="AI127" s="1">
        <v>4.0</v>
      </c>
      <c r="AJ127" s="1">
        <v>12.0</v>
      </c>
      <c r="AK127" s="1">
        <v>13.0</v>
      </c>
      <c r="AL127" s="1">
        <v>4.0</v>
      </c>
      <c r="AM127" s="1">
        <v>6.0</v>
      </c>
      <c r="AN127" s="1">
        <v>4.0</v>
      </c>
      <c r="AO127" s="1">
        <v>5.0</v>
      </c>
      <c r="AP127" s="1">
        <v>9.0</v>
      </c>
      <c r="AQ127" s="1">
        <v>3.0</v>
      </c>
      <c r="AR127" s="1">
        <v>7.0</v>
      </c>
      <c r="AS127" s="1">
        <v>4.0</v>
      </c>
      <c r="AT127" s="1">
        <v>6.0</v>
      </c>
      <c r="AU127" s="1">
        <v>15.0</v>
      </c>
      <c r="AV127" s="1">
        <v>19.0</v>
      </c>
      <c r="AW127" s="1">
        <v>10.0</v>
      </c>
      <c r="AX127" s="1">
        <v>9.0</v>
      </c>
      <c r="AY127" s="1">
        <v>14.0</v>
      </c>
      <c r="AZ127" s="1">
        <v>7.0</v>
      </c>
      <c r="BA127" s="1">
        <v>13.0</v>
      </c>
      <c r="BB127" s="1">
        <v>8.0</v>
      </c>
      <c r="BC127" s="1">
        <v>16.0</v>
      </c>
      <c r="BD127" s="1">
        <v>1.0</v>
      </c>
      <c r="BE127" s="1">
        <v>18.0</v>
      </c>
      <c r="BF127" s="1">
        <v>5.0</v>
      </c>
      <c r="BG127" s="1">
        <v>17.0</v>
      </c>
      <c r="BH127" s="1">
        <v>12.0</v>
      </c>
      <c r="BI127" s="1">
        <v>4.0</v>
      </c>
      <c r="BJ127" s="1">
        <v>11.0</v>
      </c>
      <c r="BK127" s="1">
        <v>20.0</v>
      </c>
      <c r="BL127" s="1">
        <v>3.0</v>
      </c>
      <c r="BM127" s="1">
        <v>2.0</v>
      </c>
      <c r="BN127" s="1">
        <v>77.0</v>
      </c>
    </row>
    <row r="128">
      <c r="A128" s="1">
        <v>41752.0</v>
      </c>
      <c r="B128" s="1">
        <v>0.0</v>
      </c>
      <c r="C128" s="1">
        <v>2002.0</v>
      </c>
      <c r="D128" s="3">
        <v>45959.78864583333</v>
      </c>
      <c r="E128" s="1" t="s">
        <v>104</v>
      </c>
      <c r="F128" s="1">
        <v>2.0</v>
      </c>
      <c r="G128" s="1">
        <v>0.0</v>
      </c>
      <c r="H128" s="1">
        <v>0.0</v>
      </c>
      <c r="I128" s="1">
        <v>1.0</v>
      </c>
      <c r="J128" s="1">
        <v>0.0</v>
      </c>
      <c r="K128" s="1">
        <v>3.0</v>
      </c>
      <c r="L128" s="1">
        <v>2.0</v>
      </c>
      <c r="M128" s="1">
        <v>3.0</v>
      </c>
      <c r="N128" s="1">
        <v>0.0</v>
      </c>
      <c r="O128" s="1">
        <v>3.0</v>
      </c>
      <c r="P128" s="1">
        <v>0.0</v>
      </c>
      <c r="Q128" s="1">
        <v>2.0</v>
      </c>
      <c r="R128" s="1">
        <v>1.0</v>
      </c>
      <c r="S128" s="1">
        <v>3.0</v>
      </c>
      <c r="T128" s="1">
        <v>3.0</v>
      </c>
      <c r="U128" s="1">
        <v>3.0</v>
      </c>
      <c r="V128" s="1">
        <v>3.0</v>
      </c>
      <c r="W128" s="1">
        <v>3.0</v>
      </c>
      <c r="X128" s="1">
        <v>2.0</v>
      </c>
      <c r="Y128" s="1">
        <v>3.0</v>
      </c>
      <c r="Z128" s="1">
        <v>3.0</v>
      </c>
      <c r="AA128" s="1">
        <v>9.0</v>
      </c>
      <c r="AB128" s="1">
        <v>4.0</v>
      </c>
      <c r="AC128" s="1">
        <v>5.0</v>
      </c>
      <c r="AD128" s="1">
        <v>7.0</v>
      </c>
      <c r="AE128" s="1">
        <v>6.0</v>
      </c>
      <c r="AF128" s="1">
        <v>2.0</v>
      </c>
      <c r="AG128" s="1">
        <v>2.0</v>
      </c>
      <c r="AH128" s="1">
        <v>11.0</v>
      </c>
      <c r="AI128" s="1">
        <v>4.0</v>
      </c>
      <c r="AJ128" s="1">
        <v>3.0</v>
      </c>
      <c r="AK128" s="1">
        <v>8.0</v>
      </c>
      <c r="AL128" s="1">
        <v>5.0</v>
      </c>
      <c r="AM128" s="1">
        <v>4.0</v>
      </c>
      <c r="AN128" s="1">
        <v>2.0</v>
      </c>
      <c r="AO128" s="1">
        <v>3.0</v>
      </c>
      <c r="AP128" s="1">
        <v>6.0</v>
      </c>
      <c r="AQ128" s="1">
        <v>5.0</v>
      </c>
      <c r="AR128" s="1">
        <v>19.0</v>
      </c>
      <c r="AS128" s="1">
        <v>27.0</v>
      </c>
      <c r="AT128" s="1">
        <v>15.0</v>
      </c>
      <c r="AU128" s="1">
        <v>10.0</v>
      </c>
      <c r="AV128" s="1">
        <v>9.0</v>
      </c>
      <c r="AW128" s="1">
        <v>20.0</v>
      </c>
      <c r="AX128" s="1">
        <v>8.0</v>
      </c>
      <c r="AY128" s="1">
        <v>19.0</v>
      </c>
      <c r="AZ128" s="1">
        <v>12.0</v>
      </c>
      <c r="BA128" s="1">
        <v>18.0</v>
      </c>
      <c r="BB128" s="1">
        <v>2.0</v>
      </c>
      <c r="BC128" s="1">
        <v>7.0</v>
      </c>
      <c r="BD128" s="1">
        <v>16.0</v>
      </c>
      <c r="BE128" s="1">
        <v>13.0</v>
      </c>
      <c r="BF128" s="1">
        <v>14.0</v>
      </c>
      <c r="BG128" s="1">
        <v>11.0</v>
      </c>
      <c r="BH128" s="1">
        <v>17.0</v>
      </c>
      <c r="BI128" s="1">
        <v>6.0</v>
      </c>
      <c r="BJ128" s="1">
        <v>1.0</v>
      </c>
      <c r="BK128" s="1">
        <v>5.0</v>
      </c>
      <c r="BL128" s="1">
        <v>4.0</v>
      </c>
      <c r="BM128" s="1">
        <v>3.0</v>
      </c>
      <c r="BN128" s="1">
        <v>51.0</v>
      </c>
    </row>
    <row r="129">
      <c r="A129" s="1">
        <v>41781.0</v>
      </c>
      <c r="B129" s="1">
        <v>0.0</v>
      </c>
      <c r="C129" s="1">
        <v>1974.0</v>
      </c>
      <c r="D129" s="3">
        <v>45959.809849537036</v>
      </c>
      <c r="E129" s="1" t="s">
        <v>104</v>
      </c>
      <c r="F129" s="1">
        <v>3.0</v>
      </c>
      <c r="G129" s="1">
        <v>1.0</v>
      </c>
      <c r="H129" s="1">
        <v>3.0</v>
      </c>
      <c r="I129" s="1">
        <v>1.0</v>
      </c>
      <c r="J129" s="1">
        <v>0.0</v>
      </c>
      <c r="K129" s="1">
        <v>4.0</v>
      </c>
      <c r="L129" s="1">
        <v>3.0</v>
      </c>
      <c r="M129" s="1">
        <v>3.0</v>
      </c>
      <c r="N129" s="1">
        <v>1.0</v>
      </c>
      <c r="O129" s="1">
        <v>0.0</v>
      </c>
      <c r="P129" s="1">
        <v>2.0</v>
      </c>
      <c r="Q129" s="1">
        <v>2.0</v>
      </c>
      <c r="R129" s="1">
        <v>2.0</v>
      </c>
      <c r="S129" s="1">
        <v>3.0</v>
      </c>
      <c r="T129" s="1">
        <v>0.0</v>
      </c>
      <c r="U129" s="1">
        <v>0.0</v>
      </c>
      <c r="V129" s="1">
        <v>2.0</v>
      </c>
      <c r="W129" s="1">
        <v>2.0</v>
      </c>
      <c r="X129" s="1">
        <v>2.0</v>
      </c>
      <c r="Y129" s="1">
        <v>2.0</v>
      </c>
      <c r="Z129" s="1">
        <v>3.0</v>
      </c>
      <c r="AA129" s="1">
        <v>6.0</v>
      </c>
      <c r="AB129" s="1">
        <v>3.0</v>
      </c>
      <c r="AC129" s="1">
        <v>5.0</v>
      </c>
      <c r="AD129" s="1">
        <v>5.0</v>
      </c>
      <c r="AE129" s="1">
        <v>5.0</v>
      </c>
      <c r="AF129" s="1">
        <v>3.0</v>
      </c>
      <c r="AG129" s="1">
        <v>2.0</v>
      </c>
      <c r="AH129" s="1">
        <v>4.0</v>
      </c>
      <c r="AI129" s="1">
        <v>5.0</v>
      </c>
      <c r="AJ129" s="1">
        <v>5.0</v>
      </c>
      <c r="AK129" s="1">
        <v>8.0</v>
      </c>
      <c r="AL129" s="1">
        <v>4.0</v>
      </c>
      <c r="AM129" s="1">
        <v>3.0</v>
      </c>
      <c r="AN129" s="1">
        <v>3.0</v>
      </c>
      <c r="AO129" s="1">
        <v>3.0</v>
      </c>
      <c r="AP129" s="1">
        <v>6.0</v>
      </c>
      <c r="AQ129" s="1">
        <v>3.0</v>
      </c>
      <c r="AR129" s="1">
        <v>4.0</v>
      </c>
      <c r="AS129" s="1">
        <v>5.0</v>
      </c>
      <c r="AT129" s="1">
        <v>19.0</v>
      </c>
      <c r="AU129" s="1">
        <v>17.0</v>
      </c>
      <c r="AV129" s="1">
        <v>9.0</v>
      </c>
      <c r="AW129" s="1">
        <v>16.0</v>
      </c>
      <c r="AX129" s="1">
        <v>14.0</v>
      </c>
      <c r="AY129" s="1">
        <v>1.0</v>
      </c>
      <c r="AZ129" s="1">
        <v>5.0</v>
      </c>
      <c r="BA129" s="1">
        <v>13.0</v>
      </c>
      <c r="BB129" s="1">
        <v>18.0</v>
      </c>
      <c r="BC129" s="1">
        <v>2.0</v>
      </c>
      <c r="BD129" s="1">
        <v>4.0</v>
      </c>
      <c r="BE129" s="1">
        <v>8.0</v>
      </c>
      <c r="BF129" s="1">
        <v>6.0</v>
      </c>
      <c r="BG129" s="1">
        <v>3.0</v>
      </c>
      <c r="BH129" s="1">
        <v>20.0</v>
      </c>
      <c r="BI129" s="1">
        <v>10.0</v>
      </c>
      <c r="BJ129" s="1">
        <v>12.0</v>
      </c>
      <c r="BK129" s="1">
        <v>11.0</v>
      </c>
      <c r="BL129" s="1">
        <v>15.0</v>
      </c>
      <c r="BM129" s="1">
        <v>7.0</v>
      </c>
      <c r="BN129" s="1">
        <v>38.0</v>
      </c>
    </row>
    <row r="130">
      <c r="A130" s="1">
        <v>41802.0</v>
      </c>
      <c r="B130" s="1">
        <v>0.0</v>
      </c>
      <c r="C130" s="1">
        <v>2002.0</v>
      </c>
      <c r="D130" s="3">
        <v>45959.83170138889</v>
      </c>
      <c r="E130" s="1" t="s">
        <v>104</v>
      </c>
      <c r="F130" s="1">
        <v>4.0</v>
      </c>
      <c r="G130" s="1">
        <v>0.0</v>
      </c>
      <c r="H130" s="1">
        <v>2.0</v>
      </c>
      <c r="I130" s="1">
        <v>4.0</v>
      </c>
      <c r="J130" s="1">
        <v>1.0</v>
      </c>
      <c r="K130" s="1">
        <v>1.0</v>
      </c>
      <c r="L130" s="1">
        <v>1.0</v>
      </c>
      <c r="M130" s="1">
        <v>2.0</v>
      </c>
      <c r="N130" s="1">
        <v>3.0</v>
      </c>
      <c r="O130" s="1">
        <v>2.0</v>
      </c>
      <c r="P130" s="1">
        <v>4.0</v>
      </c>
      <c r="Q130" s="1">
        <v>1.0</v>
      </c>
      <c r="R130" s="1">
        <v>0.0</v>
      </c>
      <c r="S130" s="1">
        <v>2.0</v>
      </c>
      <c r="T130" s="1">
        <v>4.0</v>
      </c>
      <c r="U130" s="1">
        <v>0.0</v>
      </c>
      <c r="V130" s="1">
        <v>0.0</v>
      </c>
      <c r="W130" s="1">
        <v>2.0</v>
      </c>
      <c r="X130" s="1">
        <v>2.0</v>
      </c>
      <c r="Y130" s="1">
        <v>3.0</v>
      </c>
      <c r="Z130" s="1">
        <v>5.0</v>
      </c>
      <c r="AA130" s="1">
        <v>43.0</v>
      </c>
      <c r="AB130" s="1">
        <v>14.0</v>
      </c>
      <c r="AC130" s="1">
        <v>11.0</v>
      </c>
      <c r="AD130" s="1">
        <v>7.0</v>
      </c>
      <c r="AE130" s="1">
        <v>20.0</v>
      </c>
      <c r="AF130" s="1">
        <v>3.0</v>
      </c>
      <c r="AG130" s="1">
        <v>4.0</v>
      </c>
      <c r="AH130" s="1">
        <v>11.0</v>
      </c>
      <c r="AI130" s="1">
        <v>15.0</v>
      </c>
      <c r="AJ130" s="1">
        <v>68.0</v>
      </c>
      <c r="AK130" s="1">
        <v>11.0</v>
      </c>
      <c r="AL130" s="1">
        <v>22.0</v>
      </c>
      <c r="AM130" s="1">
        <v>9.0</v>
      </c>
      <c r="AN130" s="1">
        <v>32.0</v>
      </c>
      <c r="AO130" s="1">
        <v>16.0</v>
      </c>
      <c r="AP130" s="1">
        <v>24.0</v>
      </c>
      <c r="AQ130" s="1">
        <v>6.0</v>
      </c>
      <c r="AR130" s="1">
        <v>8.0</v>
      </c>
      <c r="AS130" s="1">
        <v>8.0</v>
      </c>
      <c r="AT130" s="1">
        <v>14.0</v>
      </c>
      <c r="AU130" s="1">
        <v>9.0</v>
      </c>
      <c r="AV130" s="1">
        <v>1.0</v>
      </c>
      <c r="AW130" s="1">
        <v>2.0</v>
      </c>
      <c r="AX130" s="1">
        <v>12.0</v>
      </c>
      <c r="AY130" s="1">
        <v>19.0</v>
      </c>
      <c r="AZ130" s="1">
        <v>5.0</v>
      </c>
      <c r="BA130" s="1">
        <v>15.0</v>
      </c>
      <c r="BB130" s="1">
        <v>4.0</v>
      </c>
      <c r="BC130" s="1">
        <v>6.0</v>
      </c>
      <c r="BD130" s="1">
        <v>18.0</v>
      </c>
      <c r="BE130" s="1">
        <v>13.0</v>
      </c>
      <c r="BF130" s="1">
        <v>20.0</v>
      </c>
      <c r="BG130" s="1">
        <v>8.0</v>
      </c>
      <c r="BH130" s="1">
        <v>17.0</v>
      </c>
      <c r="BI130" s="1">
        <v>3.0</v>
      </c>
      <c r="BJ130" s="1">
        <v>11.0</v>
      </c>
      <c r="BK130" s="1">
        <v>10.0</v>
      </c>
      <c r="BL130" s="1">
        <v>16.0</v>
      </c>
      <c r="BM130" s="1">
        <v>7.0</v>
      </c>
      <c r="BN130" s="1">
        <v>29.0</v>
      </c>
    </row>
    <row r="131">
      <c r="A131" s="1">
        <v>41885.0</v>
      </c>
      <c r="B131" s="1">
        <v>0.0</v>
      </c>
      <c r="C131" s="1">
        <v>2002.0</v>
      </c>
      <c r="D131" s="3">
        <v>45959.83969907407</v>
      </c>
      <c r="E131" s="1" t="s">
        <v>104</v>
      </c>
      <c r="F131" s="1">
        <v>4.0</v>
      </c>
      <c r="G131" s="1">
        <v>2.0</v>
      </c>
      <c r="H131" s="1">
        <v>3.0</v>
      </c>
      <c r="I131" s="1">
        <v>1.0</v>
      </c>
      <c r="J131" s="1">
        <v>0.0</v>
      </c>
      <c r="K131" s="1">
        <v>3.0</v>
      </c>
      <c r="L131" s="1">
        <v>2.0</v>
      </c>
      <c r="M131" s="1">
        <v>4.0</v>
      </c>
      <c r="N131" s="1">
        <v>2.0</v>
      </c>
      <c r="O131" s="1">
        <v>4.0</v>
      </c>
      <c r="P131" s="1">
        <v>3.0</v>
      </c>
      <c r="Q131" s="1">
        <v>1.0</v>
      </c>
      <c r="R131" s="1">
        <v>1.0</v>
      </c>
      <c r="S131" s="1">
        <v>4.0</v>
      </c>
      <c r="T131" s="1">
        <v>3.0</v>
      </c>
      <c r="U131" s="1">
        <v>3.0</v>
      </c>
      <c r="V131" s="1">
        <v>3.0</v>
      </c>
      <c r="W131" s="1">
        <v>0.0</v>
      </c>
      <c r="X131" s="1">
        <v>2.0</v>
      </c>
      <c r="Y131" s="1">
        <v>4.0</v>
      </c>
      <c r="Z131" s="1">
        <v>4.0</v>
      </c>
      <c r="AA131" s="1">
        <v>7.0</v>
      </c>
      <c r="AB131" s="1">
        <v>6.0</v>
      </c>
      <c r="AC131" s="1">
        <v>3.0</v>
      </c>
      <c r="AD131" s="1">
        <v>4.0</v>
      </c>
      <c r="AE131" s="1">
        <v>5.0</v>
      </c>
      <c r="AF131" s="1">
        <v>7.0</v>
      </c>
      <c r="AG131" s="1">
        <v>2.0</v>
      </c>
      <c r="AH131" s="1">
        <v>4.0</v>
      </c>
      <c r="AI131" s="1">
        <v>8.0</v>
      </c>
      <c r="AJ131" s="1">
        <v>7.0</v>
      </c>
      <c r="AK131" s="1">
        <v>6.0</v>
      </c>
      <c r="AL131" s="1">
        <v>4.0</v>
      </c>
      <c r="AM131" s="1">
        <v>48.0</v>
      </c>
      <c r="AN131" s="1">
        <v>14.0</v>
      </c>
      <c r="AO131" s="1">
        <v>4.0</v>
      </c>
      <c r="AP131" s="1">
        <v>13.0</v>
      </c>
      <c r="AQ131" s="1">
        <v>12.0</v>
      </c>
      <c r="AR131" s="1">
        <v>26.0</v>
      </c>
      <c r="AS131" s="1">
        <v>8.0</v>
      </c>
      <c r="AT131" s="1">
        <v>4.0</v>
      </c>
      <c r="AU131" s="1">
        <v>13.0</v>
      </c>
      <c r="AV131" s="1">
        <v>6.0</v>
      </c>
      <c r="AW131" s="1">
        <v>17.0</v>
      </c>
      <c r="AX131" s="1">
        <v>11.0</v>
      </c>
      <c r="AY131" s="1">
        <v>19.0</v>
      </c>
      <c r="AZ131" s="1">
        <v>2.0</v>
      </c>
      <c r="BA131" s="1">
        <v>12.0</v>
      </c>
      <c r="BB131" s="1">
        <v>3.0</v>
      </c>
      <c r="BC131" s="1">
        <v>10.0</v>
      </c>
      <c r="BD131" s="1">
        <v>20.0</v>
      </c>
      <c r="BE131" s="1">
        <v>5.0</v>
      </c>
      <c r="BF131" s="1">
        <v>8.0</v>
      </c>
      <c r="BG131" s="1">
        <v>15.0</v>
      </c>
      <c r="BH131" s="1">
        <v>1.0</v>
      </c>
      <c r="BI131" s="1">
        <v>16.0</v>
      </c>
      <c r="BJ131" s="1">
        <v>18.0</v>
      </c>
      <c r="BK131" s="1">
        <v>14.0</v>
      </c>
      <c r="BL131" s="1">
        <v>9.0</v>
      </c>
      <c r="BM131" s="1">
        <v>7.0</v>
      </c>
      <c r="BN131" s="1">
        <v>58.0</v>
      </c>
    </row>
    <row r="132">
      <c r="A132" s="1">
        <v>41922.0</v>
      </c>
      <c r="B132" s="1">
        <v>0.0</v>
      </c>
      <c r="C132" s="1">
        <v>2003.0</v>
      </c>
      <c r="D132" s="3">
        <v>45959.85324074074</v>
      </c>
      <c r="E132" s="1" t="s">
        <v>110</v>
      </c>
      <c r="F132" s="1">
        <v>3.0</v>
      </c>
      <c r="G132" s="1">
        <v>2.0</v>
      </c>
      <c r="H132" s="1">
        <v>3.0</v>
      </c>
      <c r="I132" s="1">
        <v>2.0</v>
      </c>
      <c r="J132" s="1">
        <v>1.0</v>
      </c>
      <c r="K132" s="1">
        <v>3.0</v>
      </c>
      <c r="L132" s="1">
        <v>1.0</v>
      </c>
      <c r="M132" s="1">
        <v>2.0</v>
      </c>
      <c r="N132" s="1">
        <v>3.0</v>
      </c>
      <c r="O132" s="1">
        <v>0.0</v>
      </c>
      <c r="P132" s="1">
        <v>3.0</v>
      </c>
      <c r="Q132" s="1">
        <v>0.0</v>
      </c>
      <c r="R132" s="1">
        <v>2.0</v>
      </c>
      <c r="S132" s="1">
        <v>0.0</v>
      </c>
      <c r="T132" s="1">
        <v>3.0</v>
      </c>
      <c r="U132" s="1">
        <v>0.0</v>
      </c>
      <c r="V132" s="1">
        <v>3.0</v>
      </c>
      <c r="W132" s="1">
        <v>3.0</v>
      </c>
      <c r="X132" s="1">
        <v>3.0</v>
      </c>
      <c r="Y132" s="1">
        <v>3.0</v>
      </c>
      <c r="Z132" s="1">
        <v>5.0</v>
      </c>
      <c r="AA132" s="1">
        <v>17.0</v>
      </c>
      <c r="AB132" s="1">
        <v>5.0</v>
      </c>
      <c r="AC132" s="1">
        <v>5.0</v>
      </c>
      <c r="AD132" s="1">
        <v>17.0</v>
      </c>
      <c r="AE132" s="1">
        <v>10.0</v>
      </c>
      <c r="AF132" s="1">
        <v>4.0</v>
      </c>
      <c r="AG132" s="1">
        <v>5.0</v>
      </c>
      <c r="AH132" s="1">
        <v>7.0</v>
      </c>
      <c r="AI132" s="1">
        <v>8.0</v>
      </c>
      <c r="AJ132" s="1">
        <v>5.0</v>
      </c>
      <c r="AK132" s="1">
        <v>17.0</v>
      </c>
      <c r="AL132" s="1">
        <v>5.0</v>
      </c>
      <c r="AM132" s="1">
        <v>4.0</v>
      </c>
      <c r="AN132" s="1">
        <v>3.0</v>
      </c>
      <c r="AO132" s="1">
        <v>14.0</v>
      </c>
      <c r="AP132" s="1">
        <v>12.0</v>
      </c>
      <c r="AQ132" s="1">
        <v>5.0</v>
      </c>
      <c r="AR132" s="1">
        <v>9.0</v>
      </c>
      <c r="AS132" s="1">
        <v>6.0</v>
      </c>
      <c r="AT132" s="1">
        <v>7.0</v>
      </c>
      <c r="AU132" s="1">
        <v>2.0</v>
      </c>
      <c r="AV132" s="1">
        <v>15.0</v>
      </c>
      <c r="AW132" s="1">
        <v>9.0</v>
      </c>
      <c r="AX132" s="1">
        <v>3.0</v>
      </c>
      <c r="AY132" s="1">
        <v>14.0</v>
      </c>
      <c r="AZ132" s="1">
        <v>19.0</v>
      </c>
      <c r="BA132" s="1">
        <v>11.0</v>
      </c>
      <c r="BB132" s="1">
        <v>10.0</v>
      </c>
      <c r="BC132" s="1">
        <v>8.0</v>
      </c>
      <c r="BD132" s="1">
        <v>6.0</v>
      </c>
      <c r="BE132" s="1">
        <v>20.0</v>
      </c>
      <c r="BF132" s="1">
        <v>16.0</v>
      </c>
      <c r="BG132" s="1">
        <v>12.0</v>
      </c>
      <c r="BH132" s="1">
        <v>18.0</v>
      </c>
      <c r="BI132" s="1">
        <v>1.0</v>
      </c>
      <c r="BJ132" s="1">
        <v>13.0</v>
      </c>
      <c r="BK132" s="1">
        <v>17.0</v>
      </c>
      <c r="BL132" s="1">
        <v>5.0</v>
      </c>
      <c r="BM132" s="1">
        <v>4.0</v>
      </c>
      <c r="BN132" s="1">
        <v>39.0</v>
      </c>
    </row>
    <row r="133">
      <c r="A133" s="1">
        <v>41944.0</v>
      </c>
      <c r="B133" s="1">
        <v>0.0</v>
      </c>
      <c r="C133" s="1">
        <v>2003.0</v>
      </c>
      <c r="D133" s="3">
        <v>45959.86263888889</v>
      </c>
      <c r="E133" s="1" t="s">
        <v>104</v>
      </c>
      <c r="F133" s="1">
        <v>3.0</v>
      </c>
      <c r="G133" s="1">
        <v>1.0</v>
      </c>
      <c r="H133" s="1">
        <v>3.0</v>
      </c>
      <c r="I133" s="1">
        <v>1.0</v>
      </c>
      <c r="J133" s="1">
        <v>2.0</v>
      </c>
      <c r="K133" s="1">
        <v>4.0</v>
      </c>
      <c r="L133" s="1">
        <v>2.0</v>
      </c>
      <c r="M133" s="1">
        <v>4.0</v>
      </c>
      <c r="N133" s="1">
        <v>1.0</v>
      </c>
      <c r="O133" s="1">
        <v>3.0</v>
      </c>
      <c r="P133" s="1">
        <v>3.0</v>
      </c>
      <c r="Q133" s="1">
        <v>2.0</v>
      </c>
      <c r="R133" s="1">
        <v>0.0</v>
      </c>
      <c r="S133" s="1">
        <v>2.0</v>
      </c>
      <c r="T133" s="1">
        <v>3.0</v>
      </c>
      <c r="U133" s="1">
        <v>3.0</v>
      </c>
      <c r="V133" s="1">
        <v>3.0</v>
      </c>
      <c r="W133" s="1">
        <v>4.0</v>
      </c>
      <c r="X133" s="1">
        <v>2.0</v>
      </c>
      <c r="Y133" s="1">
        <v>3.0</v>
      </c>
      <c r="Z133" s="1">
        <v>6.0</v>
      </c>
      <c r="AA133" s="1">
        <v>13.0</v>
      </c>
      <c r="AB133" s="1">
        <v>3.0</v>
      </c>
      <c r="AC133" s="1">
        <v>4.0</v>
      </c>
      <c r="AD133" s="1">
        <v>15.0</v>
      </c>
      <c r="AE133" s="1">
        <v>7.0</v>
      </c>
      <c r="AF133" s="1">
        <v>5.0</v>
      </c>
      <c r="AG133" s="1">
        <v>4.0</v>
      </c>
      <c r="AH133" s="1">
        <v>6.0</v>
      </c>
      <c r="AI133" s="1">
        <v>13.0</v>
      </c>
      <c r="AJ133" s="1">
        <v>7.0</v>
      </c>
      <c r="AK133" s="1">
        <v>14.0</v>
      </c>
      <c r="AL133" s="1">
        <v>6.0</v>
      </c>
      <c r="AM133" s="1">
        <v>7.0</v>
      </c>
      <c r="AN133" s="1">
        <v>5.0</v>
      </c>
      <c r="AO133" s="1">
        <v>16.0</v>
      </c>
      <c r="AP133" s="1">
        <v>9.0</v>
      </c>
      <c r="AQ133" s="1">
        <v>6.0</v>
      </c>
      <c r="AR133" s="1">
        <v>7.0</v>
      </c>
      <c r="AS133" s="1">
        <v>5.0</v>
      </c>
      <c r="AT133" s="1">
        <v>6.0</v>
      </c>
      <c r="AU133" s="1">
        <v>4.0</v>
      </c>
      <c r="AV133" s="1">
        <v>3.0</v>
      </c>
      <c r="AW133" s="1">
        <v>5.0</v>
      </c>
      <c r="AX133" s="1">
        <v>10.0</v>
      </c>
      <c r="AY133" s="1">
        <v>19.0</v>
      </c>
      <c r="AZ133" s="1">
        <v>8.0</v>
      </c>
      <c r="BA133" s="1">
        <v>17.0</v>
      </c>
      <c r="BB133" s="1">
        <v>11.0</v>
      </c>
      <c r="BC133" s="1">
        <v>16.0</v>
      </c>
      <c r="BD133" s="1">
        <v>13.0</v>
      </c>
      <c r="BE133" s="1">
        <v>14.0</v>
      </c>
      <c r="BF133" s="1">
        <v>7.0</v>
      </c>
      <c r="BG133" s="1">
        <v>12.0</v>
      </c>
      <c r="BH133" s="1">
        <v>18.0</v>
      </c>
      <c r="BI133" s="1">
        <v>1.0</v>
      </c>
      <c r="BJ133" s="1">
        <v>9.0</v>
      </c>
      <c r="BK133" s="1">
        <v>2.0</v>
      </c>
      <c r="BL133" s="1">
        <v>20.0</v>
      </c>
      <c r="BM133" s="1">
        <v>15.0</v>
      </c>
      <c r="BN133" s="1">
        <v>60.0</v>
      </c>
    </row>
    <row r="134">
      <c r="A134" s="1">
        <v>41952.0</v>
      </c>
      <c r="B134" s="1">
        <v>0.0</v>
      </c>
      <c r="C134" s="1">
        <v>1995.0</v>
      </c>
      <c r="D134" s="3">
        <v>45959.866481481484</v>
      </c>
      <c r="E134" s="1" t="s">
        <v>109</v>
      </c>
      <c r="F134" s="1">
        <v>3.0</v>
      </c>
      <c r="G134" s="1">
        <v>3.0</v>
      </c>
      <c r="H134" s="1">
        <v>2.0</v>
      </c>
      <c r="I134" s="1">
        <v>4.0</v>
      </c>
      <c r="J134" s="1">
        <v>1.0</v>
      </c>
      <c r="K134" s="1">
        <v>2.0</v>
      </c>
      <c r="L134" s="1">
        <v>1.0</v>
      </c>
      <c r="M134" s="1">
        <v>3.0</v>
      </c>
      <c r="N134" s="1">
        <v>3.0</v>
      </c>
      <c r="O134" s="1">
        <v>3.0</v>
      </c>
      <c r="P134" s="1">
        <v>3.0</v>
      </c>
      <c r="Q134" s="1">
        <v>1.0</v>
      </c>
      <c r="R134" s="1">
        <v>2.0</v>
      </c>
      <c r="S134" s="1">
        <v>3.0</v>
      </c>
      <c r="T134" s="1">
        <v>2.0</v>
      </c>
      <c r="U134" s="1">
        <v>0.0</v>
      </c>
      <c r="V134" s="1">
        <v>0.0</v>
      </c>
      <c r="W134" s="1">
        <v>4.0</v>
      </c>
      <c r="X134" s="1">
        <v>2.0</v>
      </c>
      <c r="Y134" s="1">
        <v>2.0</v>
      </c>
      <c r="Z134" s="1">
        <v>3.0</v>
      </c>
      <c r="AA134" s="1">
        <v>5.0</v>
      </c>
      <c r="AB134" s="1">
        <v>3.0</v>
      </c>
      <c r="AC134" s="1">
        <v>4.0</v>
      </c>
      <c r="AD134" s="1">
        <v>2.0</v>
      </c>
      <c r="AE134" s="1">
        <v>3.0</v>
      </c>
      <c r="AF134" s="1">
        <v>2.0</v>
      </c>
      <c r="AG134" s="1">
        <v>3.0</v>
      </c>
      <c r="AH134" s="1">
        <v>3.0</v>
      </c>
      <c r="AI134" s="1">
        <v>9.0</v>
      </c>
      <c r="AJ134" s="1">
        <v>3.0</v>
      </c>
      <c r="AK134" s="1">
        <v>8.0</v>
      </c>
      <c r="AL134" s="1">
        <v>3.0</v>
      </c>
      <c r="AM134" s="1">
        <v>6.0</v>
      </c>
      <c r="AN134" s="1">
        <v>2.0</v>
      </c>
      <c r="AO134" s="1">
        <v>3.0</v>
      </c>
      <c r="AP134" s="1">
        <v>6.0</v>
      </c>
      <c r="AQ134" s="1">
        <v>2.0</v>
      </c>
      <c r="AR134" s="1">
        <v>3.0</v>
      </c>
      <c r="AS134" s="1">
        <v>2.0</v>
      </c>
      <c r="AT134" s="1">
        <v>20.0</v>
      </c>
      <c r="AU134" s="1">
        <v>9.0</v>
      </c>
      <c r="AV134" s="1">
        <v>12.0</v>
      </c>
      <c r="AW134" s="1">
        <v>10.0</v>
      </c>
      <c r="AX134" s="1">
        <v>14.0</v>
      </c>
      <c r="AY134" s="1">
        <v>4.0</v>
      </c>
      <c r="AZ134" s="1">
        <v>17.0</v>
      </c>
      <c r="BA134" s="1">
        <v>15.0</v>
      </c>
      <c r="BB134" s="1">
        <v>5.0</v>
      </c>
      <c r="BC134" s="1">
        <v>2.0</v>
      </c>
      <c r="BD134" s="1">
        <v>8.0</v>
      </c>
      <c r="BE134" s="1">
        <v>19.0</v>
      </c>
      <c r="BF134" s="1">
        <v>6.0</v>
      </c>
      <c r="BG134" s="1">
        <v>1.0</v>
      </c>
      <c r="BH134" s="1">
        <v>3.0</v>
      </c>
      <c r="BI134" s="1">
        <v>7.0</v>
      </c>
      <c r="BJ134" s="1">
        <v>11.0</v>
      </c>
      <c r="BK134" s="1">
        <v>13.0</v>
      </c>
      <c r="BL134" s="1">
        <v>16.0</v>
      </c>
      <c r="BM134" s="1">
        <v>18.0</v>
      </c>
      <c r="BN134" s="1">
        <v>26.0</v>
      </c>
    </row>
    <row r="135">
      <c r="A135" s="1">
        <v>41955.0</v>
      </c>
      <c r="B135" s="1">
        <v>1.0</v>
      </c>
      <c r="C135" s="1">
        <v>1970.0</v>
      </c>
      <c r="D135" s="3">
        <v>45959.871342592596</v>
      </c>
      <c r="E135" s="1" t="s">
        <v>110</v>
      </c>
      <c r="F135" s="1">
        <v>1.0</v>
      </c>
      <c r="G135" s="1">
        <v>1.0</v>
      </c>
      <c r="H135" s="1">
        <v>1.0</v>
      </c>
      <c r="I135" s="1">
        <v>4.0</v>
      </c>
      <c r="J135" s="1">
        <v>1.0</v>
      </c>
      <c r="K135" s="1">
        <v>3.0</v>
      </c>
      <c r="L135" s="1">
        <v>2.0</v>
      </c>
      <c r="M135" s="1">
        <v>3.0</v>
      </c>
      <c r="N135" s="1">
        <v>2.0</v>
      </c>
      <c r="O135" s="1">
        <v>1.0</v>
      </c>
      <c r="P135" s="1">
        <v>1.0</v>
      </c>
      <c r="Q135" s="1">
        <v>1.0</v>
      </c>
      <c r="R135" s="1">
        <v>2.0</v>
      </c>
      <c r="S135" s="1">
        <v>3.0</v>
      </c>
      <c r="T135" s="1">
        <v>0.0</v>
      </c>
      <c r="U135" s="1">
        <v>1.0</v>
      </c>
      <c r="V135" s="1">
        <v>2.0</v>
      </c>
      <c r="W135" s="1">
        <v>1.0</v>
      </c>
      <c r="X135" s="1">
        <v>1.0</v>
      </c>
      <c r="Y135" s="1">
        <v>3.0</v>
      </c>
      <c r="Z135" s="1">
        <v>40.0</v>
      </c>
      <c r="AA135" s="1">
        <v>53.0</v>
      </c>
      <c r="AB135" s="1">
        <v>28.0</v>
      </c>
      <c r="AC135" s="1">
        <v>6.0</v>
      </c>
      <c r="AD135" s="1">
        <v>20.0</v>
      </c>
      <c r="AE135" s="1">
        <v>41.0</v>
      </c>
      <c r="AF135" s="1">
        <v>7.0</v>
      </c>
      <c r="AG135" s="1">
        <v>5.0</v>
      </c>
      <c r="AH135" s="1">
        <v>46.0</v>
      </c>
      <c r="AI135" s="1">
        <v>54.0</v>
      </c>
      <c r="AJ135" s="1">
        <v>13.0</v>
      </c>
      <c r="AK135" s="1">
        <v>23.0</v>
      </c>
      <c r="AL135" s="1">
        <v>28.0</v>
      </c>
      <c r="AM135" s="1">
        <v>10.0</v>
      </c>
      <c r="AN135" s="1">
        <v>58.0</v>
      </c>
      <c r="AO135" s="1">
        <v>14.0</v>
      </c>
      <c r="AP135" s="1">
        <v>125.0</v>
      </c>
      <c r="AQ135" s="1">
        <v>11.0</v>
      </c>
      <c r="AR135" s="1">
        <v>43.0</v>
      </c>
      <c r="AS135" s="1">
        <v>46.0</v>
      </c>
      <c r="AT135" s="1">
        <v>16.0</v>
      </c>
      <c r="AU135" s="1">
        <v>15.0</v>
      </c>
      <c r="AV135" s="1">
        <v>20.0</v>
      </c>
      <c r="AW135" s="1">
        <v>5.0</v>
      </c>
      <c r="AX135" s="1">
        <v>17.0</v>
      </c>
      <c r="AY135" s="1">
        <v>13.0</v>
      </c>
      <c r="AZ135" s="1">
        <v>6.0</v>
      </c>
      <c r="BA135" s="1">
        <v>7.0</v>
      </c>
      <c r="BB135" s="1">
        <v>12.0</v>
      </c>
      <c r="BC135" s="1">
        <v>18.0</v>
      </c>
      <c r="BD135" s="1">
        <v>2.0</v>
      </c>
      <c r="BE135" s="1">
        <v>11.0</v>
      </c>
      <c r="BF135" s="1">
        <v>8.0</v>
      </c>
      <c r="BG135" s="1">
        <v>14.0</v>
      </c>
      <c r="BH135" s="1">
        <v>3.0</v>
      </c>
      <c r="BI135" s="1">
        <v>19.0</v>
      </c>
      <c r="BJ135" s="1">
        <v>9.0</v>
      </c>
      <c r="BK135" s="1">
        <v>10.0</v>
      </c>
      <c r="BL135" s="1">
        <v>1.0</v>
      </c>
      <c r="BM135" s="1">
        <v>4.0</v>
      </c>
      <c r="BN135" s="1">
        <v>24.0</v>
      </c>
    </row>
    <row r="136">
      <c r="A136" s="1">
        <v>41867.0</v>
      </c>
      <c r="B136" s="1">
        <v>0.0</v>
      </c>
      <c r="C136" s="1">
        <v>2003.0</v>
      </c>
      <c r="D136" s="3">
        <v>45959.87311342593</v>
      </c>
      <c r="E136" s="1" t="s">
        <v>124</v>
      </c>
      <c r="F136" s="1">
        <v>2.0</v>
      </c>
      <c r="G136" s="1">
        <v>3.0</v>
      </c>
      <c r="H136" s="1">
        <v>4.0</v>
      </c>
      <c r="I136" s="1">
        <v>4.0</v>
      </c>
      <c r="J136" s="1">
        <v>1.0</v>
      </c>
      <c r="K136" s="1">
        <v>4.0</v>
      </c>
      <c r="L136" s="1">
        <v>3.0</v>
      </c>
      <c r="M136" s="1">
        <v>3.0</v>
      </c>
      <c r="N136" s="1">
        <v>2.0</v>
      </c>
      <c r="O136" s="1">
        <v>2.0</v>
      </c>
      <c r="P136" s="1">
        <v>1.0</v>
      </c>
      <c r="Q136" s="1">
        <v>1.0</v>
      </c>
      <c r="R136" s="1">
        <v>2.0</v>
      </c>
      <c r="S136" s="1">
        <v>3.0</v>
      </c>
      <c r="T136" s="1">
        <v>3.0</v>
      </c>
      <c r="U136" s="1">
        <v>2.0</v>
      </c>
      <c r="V136" s="1">
        <v>0.0</v>
      </c>
      <c r="W136" s="1">
        <v>1.0</v>
      </c>
      <c r="X136" s="1">
        <v>2.0</v>
      </c>
      <c r="Y136" s="1">
        <v>4.0</v>
      </c>
      <c r="Z136" s="1">
        <v>5.0</v>
      </c>
      <c r="AA136" s="1">
        <v>10.0</v>
      </c>
      <c r="AB136" s="1">
        <v>5.0</v>
      </c>
      <c r="AC136" s="1">
        <v>3.0</v>
      </c>
      <c r="AD136" s="1">
        <v>8.0</v>
      </c>
      <c r="AE136" s="1">
        <v>8.0</v>
      </c>
      <c r="AF136" s="1">
        <v>2.0</v>
      </c>
      <c r="AG136" s="1">
        <v>3.0</v>
      </c>
      <c r="AH136" s="1">
        <v>5.0</v>
      </c>
      <c r="AI136" s="1">
        <v>12.0</v>
      </c>
      <c r="AJ136" s="1">
        <v>5.0</v>
      </c>
      <c r="AK136" s="1">
        <v>13.0</v>
      </c>
      <c r="AL136" s="1">
        <v>21.0</v>
      </c>
      <c r="AM136" s="1">
        <v>7.0</v>
      </c>
      <c r="AN136" s="1">
        <v>3.0</v>
      </c>
      <c r="AO136" s="1">
        <v>4.0</v>
      </c>
      <c r="AP136" s="1">
        <v>8.0</v>
      </c>
      <c r="AQ136" s="1">
        <v>3.0</v>
      </c>
      <c r="AR136" s="1">
        <v>4.0</v>
      </c>
      <c r="AS136" s="1">
        <v>3.0</v>
      </c>
      <c r="AT136" s="1">
        <v>6.0</v>
      </c>
      <c r="AU136" s="1">
        <v>12.0</v>
      </c>
      <c r="AV136" s="1">
        <v>13.0</v>
      </c>
      <c r="AW136" s="1">
        <v>11.0</v>
      </c>
      <c r="AX136" s="1">
        <v>20.0</v>
      </c>
      <c r="AY136" s="1">
        <v>1.0</v>
      </c>
      <c r="AZ136" s="1">
        <v>3.0</v>
      </c>
      <c r="BA136" s="1">
        <v>10.0</v>
      </c>
      <c r="BB136" s="1">
        <v>2.0</v>
      </c>
      <c r="BC136" s="1">
        <v>17.0</v>
      </c>
      <c r="BD136" s="1">
        <v>7.0</v>
      </c>
      <c r="BE136" s="1">
        <v>8.0</v>
      </c>
      <c r="BF136" s="1">
        <v>9.0</v>
      </c>
      <c r="BG136" s="1">
        <v>15.0</v>
      </c>
      <c r="BH136" s="1">
        <v>18.0</v>
      </c>
      <c r="BI136" s="1">
        <v>5.0</v>
      </c>
      <c r="BJ136" s="1">
        <v>16.0</v>
      </c>
      <c r="BK136" s="1">
        <v>19.0</v>
      </c>
      <c r="BL136" s="1">
        <v>4.0</v>
      </c>
      <c r="BM136" s="1">
        <v>14.0</v>
      </c>
      <c r="BN136" s="1">
        <v>72.0</v>
      </c>
    </row>
    <row r="137">
      <c r="A137" s="1">
        <v>41975.0</v>
      </c>
      <c r="B137" s="1">
        <v>0.0</v>
      </c>
      <c r="C137" s="1">
        <v>1987.0</v>
      </c>
      <c r="D137" s="3">
        <v>45959.87726851852</v>
      </c>
      <c r="E137" s="1" t="s">
        <v>104</v>
      </c>
      <c r="F137" s="1">
        <v>4.0</v>
      </c>
      <c r="G137" s="1">
        <v>1.0</v>
      </c>
      <c r="H137" s="1">
        <v>4.0</v>
      </c>
      <c r="I137" s="1">
        <v>1.0</v>
      </c>
      <c r="J137" s="1">
        <v>0.0</v>
      </c>
      <c r="K137" s="1">
        <v>4.0</v>
      </c>
      <c r="L137" s="1">
        <v>3.0</v>
      </c>
      <c r="M137" s="1">
        <v>4.0</v>
      </c>
      <c r="N137" s="1">
        <v>1.0</v>
      </c>
      <c r="O137" s="1">
        <v>2.0</v>
      </c>
      <c r="P137" s="1">
        <v>1.0</v>
      </c>
      <c r="Q137" s="1">
        <v>1.0</v>
      </c>
      <c r="R137" s="1">
        <v>2.0</v>
      </c>
      <c r="S137" s="1">
        <v>3.0</v>
      </c>
      <c r="T137" s="1">
        <v>0.0</v>
      </c>
      <c r="U137" s="1">
        <v>3.0</v>
      </c>
      <c r="V137" s="1">
        <v>4.0</v>
      </c>
      <c r="W137" s="1">
        <v>1.0</v>
      </c>
      <c r="X137" s="1">
        <v>1.0</v>
      </c>
      <c r="Y137" s="1">
        <v>3.0</v>
      </c>
      <c r="Z137" s="1">
        <v>5.0</v>
      </c>
      <c r="AA137" s="1">
        <v>8.0</v>
      </c>
      <c r="AB137" s="1">
        <v>6.0</v>
      </c>
      <c r="AC137" s="1">
        <v>11.0</v>
      </c>
      <c r="AD137" s="1">
        <v>6.0</v>
      </c>
      <c r="AE137" s="1">
        <v>7.0</v>
      </c>
      <c r="AF137" s="1">
        <v>3.0</v>
      </c>
      <c r="AG137" s="1">
        <v>2.0</v>
      </c>
      <c r="AH137" s="1">
        <v>4.0</v>
      </c>
      <c r="AI137" s="1">
        <v>34.0</v>
      </c>
      <c r="AJ137" s="1">
        <v>4.0</v>
      </c>
      <c r="AK137" s="1">
        <v>12.0</v>
      </c>
      <c r="AL137" s="1">
        <v>8.0</v>
      </c>
      <c r="AM137" s="1">
        <v>21.0</v>
      </c>
      <c r="AN137" s="1">
        <v>4.0</v>
      </c>
      <c r="AO137" s="1">
        <v>15.0</v>
      </c>
      <c r="AP137" s="1">
        <v>6.0</v>
      </c>
      <c r="AQ137" s="1">
        <v>3.0</v>
      </c>
      <c r="AR137" s="1">
        <v>19.0</v>
      </c>
      <c r="AS137" s="1">
        <v>4.0</v>
      </c>
      <c r="AT137" s="1">
        <v>18.0</v>
      </c>
      <c r="AU137" s="1">
        <v>4.0</v>
      </c>
      <c r="AV137" s="1">
        <v>10.0</v>
      </c>
      <c r="AW137" s="1">
        <v>1.0</v>
      </c>
      <c r="AX137" s="1">
        <v>14.0</v>
      </c>
      <c r="AY137" s="1">
        <v>16.0</v>
      </c>
      <c r="AZ137" s="1">
        <v>19.0</v>
      </c>
      <c r="BA137" s="1">
        <v>5.0</v>
      </c>
      <c r="BB137" s="1">
        <v>8.0</v>
      </c>
      <c r="BC137" s="1">
        <v>17.0</v>
      </c>
      <c r="BD137" s="1">
        <v>6.0</v>
      </c>
      <c r="BE137" s="1">
        <v>12.0</v>
      </c>
      <c r="BF137" s="1">
        <v>11.0</v>
      </c>
      <c r="BG137" s="1">
        <v>2.0</v>
      </c>
      <c r="BH137" s="1">
        <v>15.0</v>
      </c>
      <c r="BI137" s="1">
        <v>20.0</v>
      </c>
      <c r="BJ137" s="1">
        <v>3.0</v>
      </c>
      <c r="BK137" s="1">
        <v>13.0</v>
      </c>
      <c r="BL137" s="1">
        <v>7.0</v>
      </c>
      <c r="BM137" s="1">
        <v>9.0</v>
      </c>
      <c r="BN137" s="1">
        <v>36.0</v>
      </c>
    </row>
    <row r="138">
      <c r="A138" s="1">
        <v>41939.0</v>
      </c>
      <c r="B138" s="1">
        <v>0.0</v>
      </c>
      <c r="C138" s="1">
        <v>2002.0</v>
      </c>
      <c r="D138" s="3">
        <v>45959.8777662037</v>
      </c>
      <c r="E138" s="1" t="s">
        <v>125</v>
      </c>
      <c r="F138" s="1">
        <v>3.0</v>
      </c>
      <c r="G138" s="1">
        <v>2.0</v>
      </c>
      <c r="H138" s="1">
        <v>3.0</v>
      </c>
      <c r="I138" s="1">
        <v>1.0</v>
      </c>
      <c r="J138" s="1">
        <v>2.0</v>
      </c>
      <c r="K138" s="1">
        <v>2.0</v>
      </c>
      <c r="L138" s="1">
        <v>2.0</v>
      </c>
      <c r="M138" s="1">
        <v>3.0</v>
      </c>
      <c r="N138" s="1">
        <v>1.0</v>
      </c>
      <c r="O138" s="1">
        <v>0.0</v>
      </c>
      <c r="P138" s="1">
        <v>4.0</v>
      </c>
      <c r="Q138" s="1">
        <v>1.0</v>
      </c>
      <c r="R138" s="1">
        <v>0.0</v>
      </c>
      <c r="S138" s="1">
        <v>0.0</v>
      </c>
      <c r="T138" s="1">
        <v>0.0</v>
      </c>
      <c r="U138" s="1">
        <v>0.0</v>
      </c>
      <c r="V138" s="1">
        <v>3.0</v>
      </c>
      <c r="W138" s="1">
        <v>3.0</v>
      </c>
      <c r="X138" s="1">
        <v>2.0</v>
      </c>
      <c r="Y138" s="1">
        <v>4.0</v>
      </c>
      <c r="Z138" s="1">
        <v>44.0</v>
      </c>
      <c r="AA138" s="1">
        <v>39.0</v>
      </c>
      <c r="AB138" s="1">
        <v>6.0</v>
      </c>
      <c r="AC138" s="1">
        <v>22.0</v>
      </c>
      <c r="AD138" s="1">
        <v>5.0</v>
      </c>
      <c r="AE138" s="1">
        <v>29.0</v>
      </c>
      <c r="AF138" s="1">
        <v>22.0</v>
      </c>
      <c r="AG138" s="1">
        <v>1.0</v>
      </c>
      <c r="AH138" s="1">
        <v>3.0</v>
      </c>
      <c r="AI138" s="1">
        <v>29.0</v>
      </c>
      <c r="AJ138" s="1">
        <v>4.0</v>
      </c>
      <c r="AK138" s="1">
        <v>11.0</v>
      </c>
      <c r="AL138" s="1">
        <v>33.0</v>
      </c>
      <c r="AM138" s="1">
        <v>4.0</v>
      </c>
      <c r="AN138" s="1">
        <v>3.0</v>
      </c>
      <c r="AO138" s="1">
        <v>5.0</v>
      </c>
      <c r="AP138" s="1">
        <v>5.0</v>
      </c>
      <c r="AQ138" s="1">
        <v>3.0</v>
      </c>
      <c r="AR138" s="1">
        <v>7.0</v>
      </c>
      <c r="AS138" s="1">
        <v>3.0</v>
      </c>
      <c r="AT138" s="1">
        <v>13.0</v>
      </c>
      <c r="AU138" s="1">
        <v>7.0</v>
      </c>
      <c r="AV138" s="1">
        <v>15.0</v>
      </c>
      <c r="AW138" s="1">
        <v>3.0</v>
      </c>
      <c r="AX138" s="1">
        <v>19.0</v>
      </c>
      <c r="AY138" s="1">
        <v>8.0</v>
      </c>
      <c r="AZ138" s="1">
        <v>5.0</v>
      </c>
      <c r="BA138" s="1">
        <v>9.0</v>
      </c>
      <c r="BB138" s="1">
        <v>16.0</v>
      </c>
      <c r="BC138" s="1">
        <v>18.0</v>
      </c>
      <c r="BD138" s="1">
        <v>2.0</v>
      </c>
      <c r="BE138" s="1">
        <v>11.0</v>
      </c>
      <c r="BF138" s="1">
        <v>6.0</v>
      </c>
      <c r="BG138" s="1">
        <v>20.0</v>
      </c>
      <c r="BH138" s="1">
        <v>17.0</v>
      </c>
      <c r="BI138" s="1">
        <v>10.0</v>
      </c>
      <c r="BJ138" s="1">
        <v>14.0</v>
      </c>
      <c r="BK138" s="1">
        <v>12.0</v>
      </c>
      <c r="BL138" s="1">
        <v>4.0</v>
      </c>
      <c r="BM138" s="1">
        <v>1.0</v>
      </c>
      <c r="BN138" s="1">
        <v>65.0</v>
      </c>
    </row>
    <row r="139">
      <c r="A139" s="1">
        <v>41790.0</v>
      </c>
      <c r="B139" s="1">
        <v>1.0</v>
      </c>
      <c r="C139" s="1">
        <v>1963.0</v>
      </c>
      <c r="D139" s="3">
        <v>45959.87993055556</v>
      </c>
      <c r="E139" s="1" t="s">
        <v>104</v>
      </c>
      <c r="F139" s="1">
        <v>0.0</v>
      </c>
      <c r="G139" s="1">
        <v>1.0</v>
      </c>
      <c r="H139" s="1">
        <v>4.0</v>
      </c>
      <c r="I139" s="1">
        <v>1.0</v>
      </c>
      <c r="J139" s="1">
        <v>1.0</v>
      </c>
      <c r="K139" s="1">
        <v>4.0</v>
      </c>
      <c r="L139" s="1">
        <v>0.0</v>
      </c>
      <c r="M139" s="1">
        <v>4.0</v>
      </c>
      <c r="N139" s="1">
        <v>1.0</v>
      </c>
      <c r="O139" s="1">
        <v>0.0</v>
      </c>
      <c r="P139" s="1">
        <v>0.0</v>
      </c>
      <c r="Q139" s="1">
        <v>1.0</v>
      </c>
      <c r="R139" s="1">
        <v>0.0</v>
      </c>
      <c r="S139" s="1">
        <v>4.0</v>
      </c>
      <c r="T139" s="1">
        <v>4.0</v>
      </c>
      <c r="U139" s="1">
        <v>0.0</v>
      </c>
      <c r="V139" s="1">
        <v>0.0</v>
      </c>
      <c r="W139" s="1">
        <v>1.0</v>
      </c>
      <c r="X139" s="1">
        <v>0.0</v>
      </c>
      <c r="Y139" s="1">
        <v>4.0</v>
      </c>
      <c r="Z139" s="1">
        <v>10.0</v>
      </c>
      <c r="AA139" s="1">
        <v>11.0</v>
      </c>
      <c r="AB139" s="1">
        <v>10.0</v>
      </c>
      <c r="AC139" s="1">
        <v>7.0</v>
      </c>
      <c r="AD139" s="1">
        <v>9.0</v>
      </c>
      <c r="AE139" s="1">
        <v>10.0</v>
      </c>
      <c r="AF139" s="1">
        <v>14.0</v>
      </c>
      <c r="AG139" s="1">
        <v>6.0</v>
      </c>
      <c r="AH139" s="1">
        <v>7.0</v>
      </c>
      <c r="AI139" s="1">
        <v>10.0</v>
      </c>
      <c r="AJ139" s="1">
        <v>5.0</v>
      </c>
      <c r="AK139" s="1">
        <v>34.0</v>
      </c>
      <c r="AL139" s="1">
        <v>16.0</v>
      </c>
      <c r="AM139" s="1">
        <v>7.0</v>
      </c>
      <c r="AN139" s="1">
        <v>5.0</v>
      </c>
      <c r="AO139" s="1">
        <v>14.0</v>
      </c>
      <c r="AP139" s="1">
        <v>11.0</v>
      </c>
      <c r="AQ139" s="1">
        <v>9.0</v>
      </c>
      <c r="AR139" s="1">
        <v>22.0</v>
      </c>
      <c r="AS139" s="1">
        <v>10.0</v>
      </c>
      <c r="AT139" s="1">
        <v>8.0</v>
      </c>
      <c r="AU139" s="1">
        <v>14.0</v>
      </c>
      <c r="AV139" s="1">
        <v>17.0</v>
      </c>
      <c r="AW139" s="1">
        <v>10.0</v>
      </c>
      <c r="AX139" s="1">
        <v>13.0</v>
      </c>
      <c r="AY139" s="1">
        <v>9.0</v>
      </c>
      <c r="AZ139" s="1">
        <v>11.0</v>
      </c>
      <c r="BA139" s="1">
        <v>19.0</v>
      </c>
      <c r="BB139" s="1">
        <v>7.0</v>
      </c>
      <c r="BC139" s="1">
        <v>16.0</v>
      </c>
      <c r="BD139" s="1">
        <v>18.0</v>
      </c>
      <c r="BE139" s="1">
        <v>20.0</v>
      </c>
      <c r="BF139" s="1">
        <v>5.0</v>
      </c>
      <c r="BG139" s="1">
        <v>12.0</v>
      </c>
      <c r="BH139" s="1">
        <v>15.0</v>
      </c>
      <c r="BI139" s="1">
        <v>1.0</v>
      </c>
      <c r="BJ139" s="1">
        <v>2.0</v>
      </c>
      <c r="BK139" s="1">
        <v>6.0</v>
      </c>
      <c r="BL139" s="1">
        <v>4.0</v>
      </c>
      <c r="BM139" s="1">
        <v>3.0</v>
      </c>
      <c r="BN139" s="1">
        <v>23.0</v>
      </c>
    </row>
    <row r="140">
      <c r="A140" s="1">
        <v>42046.0</v>
      </c>
      <c r="B140" s="1">
        <v>0.0</v>
      </c>
      <c r="C140" s="1">
        <v>1999.0</v>
      </c>
      <c r="D140" s="3">
        <v>45959.90011574074</v>
      </c>
      <c r="F140" s="1">
        <v>3.0</v>
      </c>
      <c r="G140" s="1">
        <v>0.0</v>
      </c>
      <c r="H140" s="1">
        <v>4.0</v>
      </c>
      <c r="I140" s="1">
        <v>2.0</v>
      </c>
      <c r="J140" s="1">
        <v>2.0</v>
      </c>
      <c r="K140" s="1">
        <v>3.0</v>
      </c>
      <c r="L140" s="1">
        <v>2.0</v>
      </c>
      <c r="M140" s="1">
        <v>4.0</v>
      </c>
      <c r="N140" s="1">
        <v>2.0</v>
      </c>
      <c r="O140" s="1">
        <v>4.0</v>
      </c>
      <c r="P140" s="1">
        <v>4.0</v>
      </c>
      <c r="Q140" s="1">
        <v>4.0</v>
      </c>
      <c r="R140" s="1">
        <v>4.0</v>
      </c>
      <c r="S140" s="1">
        <v>3.0</v>
      </c>
      <c r="T140" s="1">
        <v>3.0</v>
      </c>
      <c r="U140" s="1">
        <v>4.0</v>
      </c>
      <c r="V140" s="1">
        <v>4.0</v>
      </c>
      <c r="W140" s="1">
        <v>4.0</v>
      </c>
      <c r="X140" s="1">
        <v>0.0</v>
      </c>
      <c r="Y140" s="1">
        <v>4.0</v>
      </c>
      <c r="Z140" s="1">
        <v>3.0</v>
      </c>
      <c r="AA140" s="1">
        <v>8.0</v>
      </c>
      <c r="AB140" s="1">
        <v>3.0</v>
      </c>
      <c r="AC140" s="1">
        <v>8.0</v>
      </c>
      <c r="AD140" s="1">
        <v>5.0</v>
      </c>
      <c r="AE140" s="1">
        <v>10.0</v>
      </c>
      <c r="AF140" s="1">
        <v>7.0</v>
      </c>
      <c r="AG140" s="1">
        <v>2.0</v>
      </c>
      <c r="AH140" s="1">
        <v>6.0</v>
      </c>
      <c r="AI140" s="1">
        <v>6.0</v>
      </c>
      <c r="AJ140" s="1">
        <v>5.0</v>
      </c>
      <c r="AK140" s="1">
        <v>6.0</v>
      </c>
      <c r="AL140" s="1">
        <v>3.0</v>
      </c>
      <c r="AM140" s="1">
        <v>8.0</v>
      </c>
      <c r="AN140" s="1">
        <v>3.0</v>
      </c>
      <c r="AO140" s="1">
        <v>6.0</v>
      </c>
      <c r="AP140" s="1">
        <v>6.0</v>
      </c>
      <c r="AQ140" s="1">
        <v>3.0</v>
      </c>
      <c r="AR140" s="1">
        <v>4.0</v>
      </c>
      <c r="AS140" s="1">
        <v>2.0</v>
      </c>
      <c r="AT140" s="1">
        <v>18.0</v>
      </c>
      <c r="AU140" s="1">
        <v>17.0</v>
      </c>
      <c r="AV140" s="1">
        <v>7.0</v>
      </c>
      <c r="AW140" s="1">
        <v>16.0</v>
      </c>
      <c r="AX140" s="1">
        <v>8.0</v>
      </c>
      <c r="AY140" s="1">
        <v>20.0</v>
      </c>
      <c r="AZ140" s="1">
        <v>4.0</v>
      </c>
      <c r="BA140" s="1">
        <v>15.0</v>
      </c>
      <c r="BB140" s="1">
        <v>5.0</v>
      </c>
      <c r="BC140" s="1">
        <v>11.0</v>
      </c>
      <c r="BD140" s="1">
        <v>19.0</v>
      </c>
      <c r="BE140" s="1">
        <v>13.0</v>
      </c>
      <c r="BF140" s="1">
        <v>6.0</v>
      </c>
      <c r="BG140" s="1">
        <v>1.0</v>
      </c>
      <c r="BH140" s="1">
        <v>10.0</v>
      </c>
      <c r="BI140" s="1">
        <v>2.0</v>
      </c>
      <c r="BJ140" s="1">
        <v>14.0</v>
      </c>
      <c r="BK140" s="1">
        <v>3.0</v>
      </c>
      <c r="BL140" s="1">
        <v>9.0</v>
      </c>
      <c r="BM140" s="1">
        <v>12.0</v>
      </c>
      <c r="BN140" s="1">
        <v>30.0</v>
      </c>
    </row>
    <row r="141">
      <c r="A141" s="1">
        <v>42049.0</v>
      </c>
      <c r="B141" s="1">
        <v>1.0</v>
      </c>
      <c r="C141" s="1">
        <v>2003.0</v>
      </c>
      <c r="D141" s="3">
        <v>45959.90224537037</v>
      </c>
      <c r="E141" s="1" t="s">
        <v>126</v>
      </c>
      <c r="F141" s="1">
        <v>4.0</v>
      </c>
      <c r="G141" s="1">
        <v>0.0</v>
      </c>
      <c r="H141" s="1">
        <v>3.0</v>
      </c>
      <c r="I141" s="1">
        <v>4.0</v>
      </c>
      <c r="J141" s="1">
        <v>4.0</v>
      </c>
      <c r="K141" s="1">
        <v>2.0</v>
      </c>
      <c r="L141" s="1">
        <v>3.0</v>
      </c>
      <c r="M141" s="1">
        <v>3.0</v>
      </c>
      <c r="N141" s="1">
        <v>2.0</v>
      </c>
      <c r="O141" s="1">
        <v>0.0</v>
      </c>
      <c r="P141" s="1">
        <v>2.0</v>
      </c>
      <c r="Q141" s="1">
        <v>3.0</v>
      </c>
      <c r="R141" s="1">
        <v>2.0</v>
      </c>
      <c r="S141" s="1">
        <v>4.0</v>
      </c>
      <c r="T141" s="1">
        <v>0.0</v>
      </c>
      <c r="U141" s="1">
        <v>2.0</v>
      </c>
      <c r="V141" s="1">
        <v>3.0</v>
      </c>
      <c r="W141" s="1">
        <v>2.0</v>
      </c>
      <c r="X141" s="1">
        <v>0.0</v>
      </c>
      <c r="Y141" s="1">
        <v>2.0</v>
      </c>
      <c r="Z141" s="1">
        <v>3.0</v>
      </c>
      <c r="AA141" s="1">
        <v>8.0</v>
      </c>
      <c r="AB141" s="1">
        <v>4.0</v>
      </c>
      <c r="AC141" s="1">
        <v>3.0</v>
      </c>
      <c r="AD141" s="1">
        <v>7.0</v>
      </c>
      <c r="AE141" s="1">
        <v>6.0</v>
      </c>
      <c r="AF141" s="1">
        <v>4.0</v>
      </c>
      <c r="AG141" s="1">
        <v>7.0</v>
      </c>
      <c r="AH141" s="1">
        <v>7.0</v>
      </c>
      <c r="AI141" s="1">
        <v>8.0</v>
      </c>
      <c r="AJ141" s="1">
        <v>5.0</v>
      </c>
      <c r="AK141" s="1">
        <v>14.0</v>
      </c>
      <c r="AL141" s="1">
        <v>3.0</v>
      </c>
      <c r="AM141" s="1">
        <v>7.0</v>
      </c>
      <c r="AN141" s="1">
        <v>3.0</v>
      </c>
      <c r="AO141" s="1">
        <v>7.0</v>
      </c>
      <c r="AP141" s="1">
        <v>6.0</v>
      </c>
      <c r="AQ141" s="1">
        <v>5.0</v>
      </c>
      <c r="AR141" s="1">
        <v>5.0</v>
      </c>
      <c r="AS141" s="1">
        <v>6.0</v>
      </c>
      <c r="AT141" s="1">
        <v>7.0</v>
      </c>
      <c r="AU141" s="1">
        <v>6.0</v>
      </c>
      <c r="AV141" s="1">
        <v>4.0</v>
      </c>
      <c r="AW141" s="1">
        <v>5.0</v>
      </c>
      <c r="AX141" s="1">
        <v>10.0</v>
      </c>
      <c r="AY141" s="1">
        <v>9.0</v>
      </c>
      <c r="AZ141" s="1">
        <v>13.0</v>
      </c>
      <c r="BA141" s="1">
        <v>2.0</v>
      </c>
      <c r="BB141" s="1">
        <v>8.0</v>
      </c>
      <c r="BC141" s="1">
        <v>3.0</v>
      </c>
      <c r="BD141" s="1">
        <v>18.0</v>
      </c>
      <c r="BE141" s="1">
        <v>16.0</v>
      </c>
      <c r="BF141" s="1">
        <v>15.0</v>
      </c>
      <c r="BG141" s="1">
        <v>1.0</v>
      </c>
      <c r="BH141" s="1">
        <v>14.0</v>
      </c>
      <c r="BI141" s="1">
        <v>20.0</v>
      </c>
      <c r="BJ141" s="1">
        <v>17.0</v>
      </c>
      <c r="BK141" s="1">
        <v>11.0</v>
      </c>
      <c r="BL141" s="1">
        <v>19.0</v>
      </c>
      <c r="BM141" s="1">
        <v>12.0</v>
      </c>
      <c r="BN141" s="1">
        <v>61.0</v>
      </c>
    </row>
    <row r="142">
      <c r="A142" s="1">
        <v>42072.0</v>
      </c>
      <c r="B142" s="1">
        <v>0.0</v>
      </c>
      <c r="C142" s="1">
        <v>2003.0</v>
      </c>
      <c r="D142" s="3">
        <v>45959.90660879629</v>
      </c>
      <c r="E142" s="1" t="s">
        <v>104</v>
      </c>
      <c r="F142" s="1">
        <v>4.0</v>
      </c>
      <c r="G142" s="1">
        <v>3.0</v>
      </c>
      <c r="H142" s="1">
        <v>2.0</v>
      </c>
      <c r="I142" s="1">
        <v>1.0</v>
      </c>
      <c r="J142" s="1">
        <v>2.0</v>
      </c>
      <c r="K142" s="1">
        <v>3.0</v>
      </c>
      <c r="L142" s="1">
        <v>2.0</v>
      </c>
      <c r="M142" s="1">
        <v>3.0</v>
      </c>
      <c r="N142" s="1">
        <v>1.0</v>
      </c>
      <c r="O142" s="1">
        <v>3.0</v>
      </c>
      <c r="P142" s="1">
        <v>0.0</v>
      </c>
      <c r="Q142" s="1">
        <v>1.0</v>
      </c>
      <c r="R142" s="1">
        <v>3.0</v>
      </c>
      <c r="S142" s="1">
        <v>4.0</v>
      </c>
      <c r="T142" s="1">
        <v>3.0</v>
      </c>
      <c r="U142" s="1">
        <v>3.0</v>
      </c>
      <c r="V142" s="1">
        <v>3.0</v>
      </c>
      <c r="W142" s="1">
        <v>2.0</v>
      </c>
      <c r="X142" s="1">
        <v>2.0</v>
      </c>
      <c r="Y142" s="1">
        <v>3.0</v>
      </c>
      <c r="Z142" s="1">
        <v>3.0</v>
      </c>
      <c r="AA142" s="1">
        <v>14.0</v>
      </c>
      <c r="AB142" s="1">
        <v>4.0</v>
      </c>
      <c r="AC142" s="1">
        <v>3.0</v>
      </c>
      <c r="AD142" s="1">
        <v>5.0</v>
      </c>
      <c r="AE142" s="1">
        <v>9.0</v>
      </c>
      <c r="AF142" s="1">
        <v>6.0</v>
      </c>
      <c r="AG142" s="1">
        <v>2.0</v>
      </c>
      <c r="AH142" s="1">
        <v>5.0</v>
      </c>
      <c r="AI142" s="1">
        <v>5.0</v>
      </c>
      <c r="AJ142" s="1">
        <v>7.0</v>
      </c>
      <c r="AK142" s="1">
        <v>16.0</v>
      </c>
      <c r="AL142" s="1">
        <v>4.0</v>
      </c>
      <c r="AM142" s="1">
        <v>4.0</v>
      </c>
      <c r="AN142" s="1">
        <v>4.0</v>
      </c>
      <c r="AO142" s="1">
        <v>6.0</v>
      </c>
      <c r="AP142" s="1">
        <v>9.0</v>
      </c>
      <c r="AQ142" s="1">
        <v>3.0</v>
      </c>
      <c r="AR142" s="1">
        <v>7.0</v>
      </c>
      <c r="AS142" s="1">
        <v>11.0</v>
      </c>
      <c r="AT142" s="1">
        <v>14.0</v>
      </c>
      <c r="AU142" s="1">
        <v>1.0</v>
      </c>
      <c r="AV142" s="1">
        <v>8.0</v>
      </c>
      <c r="AW142" s="1">
        <v>20.0</v>
      </c>
      <c r="AX142" s="1">
        <v>7.0</v>
      </c>
      <c r="AY142" s="1">
        <v>3.0</v>
      </c>
      <c r="AZ142" s="1">
        <v>5.0</v>
      </c>
      <c r="BA142" s="1">
        <v>11.0</v>
      </c>
      <c r="BB142" s="1">
        <v>2.0</v>
      </c>
      <c r="BC142" s="1">
        <v>17.0</v>
      </c>
      <c r="BD142" s="1">
        <v>13.0</v>
      </c>
      <c r="BE142" s="1">
        <v>19.0</v>
      </c>
      <c r="BF142" s="1">
        <v>15.0</v>
      </c>
      <c r="BG142" s="1">
        <v>18.0</v>
      </c>
      <c r="BH142" s="1">
        <v>16.0</v>
      </c>
      <c r="BI142" s="1">
        <v>10.0</v>
      </c>
      <c r="BJ142" s="1">
        <v>6.0</v>
      </c>
      <c r="BK142" s="1">
        <v>12.0</v>
      </c>
      <c r="BL142" s="1">
        <v>4.0</v>
      </c>
      <c r="BM142" s="1">
        <v>9.0</v>
      </c>
      <c r="BN142" s="1">
        <v>50.0</v>
      </c>
    </row>
    <row r="143">
      <c r="A143" s="1">
        <v>42082.0</v>
      </c>
      <c r="B143" s="1">
        <v>1.0</v>
      </c>
      <c r="C143" s="1">
        <v>2002.0</v>
      </c>
      <c r="D143" s="3">
        <v>45959.91541666666</v>
      </c>
      <c r="E143" s="1" t="s">
        <v>127</v>
      </c>
      <c r="F143" s="1">
        <v>3.0</v>
      </c>
      <c r="G143" s="1">
        <v>1.0</v>
      </c>
      <c r="H143" s="1">
        <v>2.0</v>
      </c>
      <c r="I143" s="1">
        <v>1.0</v>
      </c>
      <c r="J143" s="1">
        <v>3.0</v>
      </c>
      <c r="K143" s="1">
        <v>3.0</v>
      </c>
      <c r="L143" s="1">
        <v>3.0</v>
      </c>
      <c r="M143" s="1">
        <v>2.0</v>
      </c>
      <c r="N143" s="1">
        <v>1.0</v>
      </c>
      <c r="O143" s="1">
        <v>3.0</v>
      </c>
      <c r="P143" s="1">
        <v>3.0</v>
      </c>
      <c r="Q143" s="1">
        <v>1.0</v>
      </c>
      <c r="R143" s="1">
        <v>3.0</v>
      </c>
      <c r="S143" s="1">
        <v>3.0</v>
      </c>
      <c r="T143" s="1">
        <v>3.0</v>
      </c>
      <c r="U143" s="1">
        <v>3.0</v>
      </c>
      <c r="V143" s="1">
        <v>3.0</v>
      </c>
      <c r="W143" s="1">
        <v>2.0</v>
      </c>
      <c r="X143" s="1">
        <v>1.0</v>
      </c>
      <c r="Y143" s="1">
        <v>1.0</v>
      </c>
      <c r="Z143" s="1">
        <v>14.0</v>
      </c>
      <c r="AA143" s="1">
        <v>15.0</v>
      </c>
      <c r="AB143" s="1">
        <v>5.0</v>
      </c>
      <c r="AC143" s="1">
        <v>3.0</v>
      </c>
      <c r="AD143" s="1">
        <v>9.0</v>
      </c>
      <c r="AE143" s="1">
        <v>10.0</v>
      </c>
      <c r="AF143" s="1">
        <v>2.0</v>
      </c>
      <c r="AG143" s="1">
        <v>3.0</v>
      </c>
      <c r="AH143" s="1">
        <v>6.0</v>
      </c>
      <c r="AI143" s="1">
        <v>10.0</v>
      </c>
      <c r="AJ143" s="1">
        <v>6.0</v>
      </c>
      <c r="AK143" s="1">
        <v>16.0</v>
      </c>
      <c r="AL143" s="1">
        <v>8.0</v>
      </c>
      <c r="AM143" s="1">
        <v>8.0</v>
      </c>
      <c r="AN143" s="1">
        <v>4.0</v>
      </c>
      <c r="AO143" s="1">
        <v>10.0</v>
      </c>
      <c r="AP143" s="1">
        <v>13.0</v>
      </c>
      <c r="AQ143" s="1">
        <v>6.0</v>
      </c>
      <c r="AR143" s="1">
        <v>7.0</v>
      </c>
      <c r="AS143" s="1">
        <v>8.0</v>
      </c>
      <c r="AT143" s="1">
        <v>5.0</v>
      </c>
      <c r="AU143" s="1">
        <v>12.0</v>
      </c>
      <c r="AV143" s="1">
        <v>18.0</v>
      </c>
      <c r="AW143" s="1">
        <v>11.0</v>
      </c>
      <c r="AX143" s="1">
        <v>1.0</v>
      </c>
      <c r="AY143" s="1">
        <v>20.0</v>
      </c>
      <c r="AZ143" s="1">
        <v>9.0</v>
      </c>
      <c r="BA143" s="1">
        <v>2.0</v>
      </c>
      <c r="BB143" s="1">
        <v>13.0</v>
      </c>
      <c r="BC143" s="1">
        <v>4.0</v>
      </c>
      <c r="BD143" s="1">
        <v>16.0</v>
      </c>
      <c r="BE143" s="1">
        <v>3.0</v>
      </c>
      <c r="BF143" s="1">
        <v>7.0</v>
      </c>
      <c r="BG143" s="1">
        <v>6.0</v>
      </c>
      <c r="BH143" s="1">
        <v>10.0</v>
      </c>
      <c r="BI143" s="1">
        <v>15.0</v>
      </c>
      <c r="BJ143" s="1">
        <v>14.0</v>
      </c>
      <c r="BK143" s="1">
        <v>19.0</v>
      </c>
      <c r="BL143" s="1">
        <v>17.0</v>
      </c>
      <c r="BM143" s="1">
        <v>8.0</v>
      </c>
      <c r="BN143" s="1">
        <v>55.0</v>
      </c>
    </row>
    <row r="144">
      <c r="A144" s="1">
        <v>42105.0</v>
      </c>
      <c r="B144" s="1">
        <v>0.0</v>
      </c>
      <c r="C144" s="1">
        <v>2002.0</v>
      </c>
      <c r="D144" s="3">
        <v>45959.93645833333</v>
      </c>
      <c r="E144" s="1" t="s">
        <v>104</v>
      </c>
      <c r="F144" s="1">
        <v>2.0</v>
      </c>
      <c r="G144" s="1">
        <v>1.0</v>
      </c>
      <c r="H144" s="1">
        <v>2.0</v>
      </c>
      <c r="I144" s="1">
        <v>3.0</v>
      </c>
      <c r="J144" s="1">
        <v>1.0</v>
      </c>
      <c r="K144" s="1">
        <v>2.0</v>
      </c>
      <c r="L144" s="1">
        <v>3.0</v>
      </c>
      <c r="M144" s="1">
        <v>3.0</v>
      </c>
      <c r="N144" s="1">
        <v>3.0</v>
      </c>
      <c r="O144" s="1">
        <v>2.0</v>
      </c>
      <c r="P144" s="1">
        <v>2.0</v>
      </c>
      <c r="Q144" s="1">
        <v>2.0</v>
      </c>
      <c r="R144" s="1">
        <v>2.0</v>
      </c>
      <c r="S144" s="1">
        <v>3.0</v>
      </c>
      <c r="T144" s="1">
        <v>3.0</v>
      </c>
      <c r="U144" s="1">
        <v>2.0</v>
      </c>
      <c r="V144" s="1">
        <v>0.0</v>
      </c>
      <c r="W144" s="1">
        <v>2.0</v>
      </c>
      <c r="X144" s="1">
        <v>2.0</v>
      </c>
      <c r="Y144" s="1">
        <v>3.0</v>
      </c>
      <c r="Z144" s="1">
        <v>4.0</v>
      </c>
      <c r="AA144" s="1">
        <v>21.0</v>
      </c>
      <c r="AB144" s="1">
        <v>3.0</v>
      </c>
      <c r="AC144" s="1">
        <v>3.0</v>
      </c>
      <c r="AD144" s="1">
        <v>7.0</v>
      </c>
      <c r="AE144" s="1">
        <v>10.0</v>
      </c>
      <c r="AF144" s="1">
        <v>3.0</v>
      </c>
      <c r="AG144" s="1">
        <v>2.0</v>
      </c>
      <c r="AH144" s="1">
        <v>17.0</v>
      </c>
      <c r="AI144" s="1">
        <v>13.0</v>
      </c>
      <c r="AJ144" s="1">
        <v>8.0</v>
      </c>
      <c r="AK144" s="1">
        <v>11.0</v>
      </c>
      <c r="AL144" s="1">
        <v>8.0</v>
      </c>
      <c r="AM144" s="1">
        <v>16.0</v>
      </c>
      <c r="AN144" s="1">
        <v>2.0</v>
      </c>
      <c r="AO144" s="1">
        <v>14.0</v>
      </c>
      <c r="AP144" s="1">
        <v>14.0</v>
      </c>
      <c r="AQ144" s="1">
        <v>4.0</v>
      </c>
      <c r="AR144" s="1">
        <v>5.0</v>
      </c>
      <c r="AS144" s="1">
        <v>5.0</v>
      </c>
      <c r="AT144" s="1">
        <v>11.0</v>
      </c>
      <c r="AU144" s="1">
        <v>5.0</v>
      </c>
      <c r="AV144" s="1">
        <v>19.0</v>
      </c>
      <c r="AW144" s="1">
        <v>20.0</v>
      </c>
      <c r="AX144" s="1">
        <v>4.0</v>
      </c>
      <c r="AY144" s="1">
        <v>9.0</v>
      </c>
      <c r="AZ144" s="1">
        <v>12.0</v>
      </c>
      <c r="BA144" s="1">
        <v>14.0</v>
      </c>
      <c r="BB144" s="1">
        <v>8.0</v>
      </c>
      <c r="BC144" s="1">
        <v>7.0</v>
      </c>
      <c r="BD144" s="1">
        <v>3.0</v>
      </c>
      <c r="BE144" s="1">
        <v>13.0</v>
      </c>
      <c r="BF144" s="1">
        <v>6.0</v>
      </c>
      <c r="BG144" s="1">
        <v>1.0</v>
      </c>
      <c r="BH144" s="1">
        <v>18.0</v>
      </c>
      <c r="BI144" s="1">
        <v>2.0</v>
      </c>
      <c r="BJ144" s="1">
        <v>16.0</v>
      </c>
      <c r="BK144" s="1">
        <v>17.0</v>
      </c>
      <c r="BL144" s="1">
        <v>10.0</v>
      </c>
      <c r="BM144" s="1">
        <v>15.0</v>
      </c>
      <c r="BN144" s="1">
        <v>51.0</v>
      </c>
    </row>
    <row r="145">
      <c r="A145" s="1">
        <v>42123.0</v>
      </c>
      <c r="B145" s="1">
        <v>1.0</v>
      </c>
      <c r="C145" s="1">
        <v>1999.0</v>
      </c>
      <c r="D145" s="3">
        <v>45959.93744212963</v>
      </c>
      <c r="E145" s="1" t="s">
        <v>110</v>
      </c>
      <c r="F145" s="1">
        <v>3.0</v>
      </c>
      <c r="G145" s="1">
        <v>1.0</v>
      </c>
      <c r="H145" s="1">
        <v>4.0</v>
      </c>
      <c r="I145" s="1">
        <v>3.0</v>
      </c>
      <c r="J145" s="1">
        <v>3.0</v>
      </c>
      <c r="K145" s="1">
        <v>2.0</v>
      </c>
      <c r="L145" s="1">
        <v>3.0</v>
      </c>
      <c r="M145" s="1">
        <v>3.0</v>
      </c>
      <c r="N145" s="1">
        <v>3.0</v>
      </c>
      <c r="O145" s="1">
        <v>3.0</v>
      </c>
      <c r="P145" s="1">
        <v>2.0</v>
      </c>
      <c r="Q145" s="1">
        <v>1.0</v>
      </c>
      <c r="R145" s="1">
        <v>2.0</v>
      </c>
      <c r="S145" s="1">
        <v>2.0</v>
      </c>
      <c r="T145" s="1">
        <v>3.0</v>
      </c>
      <c r="U145" s="1">
        <v>2.0</v>
      </c>
      <c r="V145" s="1">
        <v>2.0</v>
      </c>
      <c r="W145" s="1">
        <v>3.0</v>
      </c>
      <c r="X145" s="1">
        <v>2.0</v>
      </c>
      <c r="Y145" s="1">
        <v>3.0</v>
      </c>
      <c r="Z145" s="1">
        <v>3.0</v>
      </c>
      <c r="AA145" s="1">
        <v>7.0</v>
      </c>
      <c r="AB145" s="1">
        <v>1.0</v>
      </c>
      <c r="AC145" s="1">
        <v>4.0</v>
      </c>
      <c r="AD145" s="1">
        <v>24.0</v>
      </c>
      <c r="AE145" s="1">
        <v>10.0</v>
      </c>
      <c r="AF145" s="1">
        <v>7.0</v>
      </c>
      <c r="AG145" s="1">
        <v>2.0</v>
      </c>
      <c r="AH145" s="1">
        <v>3.0</v>
      </c>
      <c r="AI145" s="1">
        <v>7.0</v>
      </c>
      <c r="AJ145" s="1">
        <v>24.0</v>
      </c>
      <c r="AK145" s="1">
        <v>9.0</v>
      </c>
      <c r="AL145" s="1">
        <v>4.0</v>
      </c>
      <c r="AM145" s="1">
        <v>7.0</v>
      </c>
      <c r="AN145" s="1">
        <v>2.0</v>
      </c>
      <c r="AO145" s="1">
        <v>4.0</v>
      </c>
      <c r="AP145" s="1">
        <v>5.0</v>
      </c>
      <c r="AQ145" s="1">
        <v>4.0</v>
      </c>
      <c r="AR145" s="1">
        <v>5.0</v>
      </c>
      <c r="AS145" s="1">
        <v>5.0</v>
      </c>
      <c r="AT145" s="1">
        <v>11.0</v>
      </c>
      <c r="AU145" s="1">
        <v>14.0</v>
      </c>
      <c r="AV145" s="1">
        <v>12.0</v>
      </c>
      <c r="AW145" s="1">
        <v>1.0</v>
      </c>
      <c r="AX145" s="1">
        <v>6.0</v>
      </c>
      <c r="AY145" s="1">
        <v>16.0</v>
      </c>
      <c r="AZ145" s="1">
        <v>2.0</v>
      </c>
      <c r="BA145" s="1">
        <v>13.0</v>
      </c>
      <c r="BB145" s="1">
        <v>15.0</v>
      </c>
      <c r="BC145" s="1">
        <v>7.0</v>
      </c>
      <c r="BD145" s="1">
        <v>19.0</v>
      </c>
      <c r="BE145" s="1">
        <v>4.0</v>
      </c>
      <c r="BF145" s="1">
        <v>10.0</v>
      </c>
      <c r="BG145" s="1">
        <v>17.0</v>
      </c>
      <c r="BH145" s="1">
        <v>8.0</v>
      </c>
      <c r="BI145" s="1">
        <v>9.0</v>
      </c>
      <c r="BJ145" s="1">
        <v>5.0</v>
      </c>
      <c r="BK145" s="1">
        <v>20.0</v>
      </c>
      <c r="BL145" s="1">
        <v>18.0</v>
      </c>
      <c r="BM145" s="1">
        <v>3.0</v>
      </c>
      <c r="BN145" s="1">
        <v>55.0</v>
      </c>
    </row>
    <row r="146">
      <c r="A146" s="1">
        <v>42110.0</v>
      </c>
      <c r="B146" s="1">
        <v>0.0</v>
      </c>
      <c r="C146" s="1">
        <v>1972.0</v>
      </c>
      <c r="D146" s="3">
        <v>45959.949953703705</v>
      </c>
      <c r="E146" s="1" t="s">
        <v>118</v>
      </c>
      <c r="F146" s="1">
        <v>3.0</v>
      </c>
      <c r="G146" s="1">
        <v>1.0</v>
      </c>
      <c r="H146" s="1">
        <v>2.0</v>
      </c>
      <c r="I146" s="1">
        <v>1.0</v>
      </c>
      <c r="J146" s="1">
        <v>1.0</v>
      </c>
      <c r="K146" s="1">
        <v>3.0</v>
      </c>
      <c r="L146" s="1">
        <v>1.0</v>
      </c>
      <c r="M146" s="1">
        <v>3.0</v>
      </c>
      <c r="N146" s="1">
        <v>1.0</v>
      </c>
      <c r="O146" s="1">
        <v>4.0</v>
      </c>
      <c r="P146" s="1">
        <v>2.0</v>
      </c>
      <c r="Q146" s="1">
        <v>2.0</v>
      </c>
      <c r="R146" s="1">
        <v>1.0</v>
      </c>
      <c r="S146" s="1">
        <v>4.0</v>
      </c>
      <c r="T146" s="1">
        <v>1.0</v>
      </c>
      <c r="U146" s="1">
        <v>2.0</v>
      </c>
      <c r="V146" s="1">
        <v>3.0</v>
      </c>
      <c r="W146" s="1">
        <v>3.0</v>
      </c>
      <c r="X146" s="1">
        <v>2.0</v>
      </c>
      <c r="Y146" s="1">
        <v>2.0</v>
      </c>
      <c r="Z146" s="1">
        <v>5.0</v>
      </c>
      <c r="AA146" s="1">
        <v>20.0</v>
      </c>
      <c r="AB146" s="1">
        <v>6.0</v>
      </c>
      <c r="AC146" s="1">
        <v>5.0</v>
      </c>
      <c r="AD146" s="1">
        <v>13.0</v>
      </c>
      <c r="AE146" s="1">
        <v>7.0</v>
      </c>
      <c r="AF146" s="1">
        <v>4.0</v>
      </c>
      <c r="AG146" s="1">
        <v>6.0</v>
      </c>
      <c r="AH146" s="1">
        <v>5.0</v>
      </c>
      <c r="AI146" s="1">
        <v>12.0</v>
      </c>
      <c r="AJ146" s="1">
        <v>13.0</v>
      </c>
      <c r="AK146" s="1">
        <v>34.0</v>
      </c>
      <c r="AL146" s="1">
        <v>10.0</v>
      </c>
      <c r="AM146" s="1">
        <v>3.0</v>
      </c>
      <c r="AN146" s="1">
        <v>4.0</v>
      </c>
      <c r="AO146" s="1">
        <v>9.0</v>
      </c>
      <c r="AP146" s="1">
        <v>18.0</v>
      </c>
      <c r="AQ146" s="1">
        <v>7.0</v>
      </c>
      <c r="AR146" s="1">
        <v>7.0</v>
      </c>
      <c r="AS146" s="1">
        <v>7.0</v>
      </c>
      <c r="AT146" s="1">
        <v>15.0</v>
      </c>
      <c r="AU146" s="1">
        <v>12.0</v>
      </c>
      <c r="AV146" s="1">
        <v>16.0</v>
      </c>
      <c r="AW146" s="1">
        <v>6.0</v>
      </c>
      <c r="AX146" s="1">
        <v>3.0</v>
      </c>
      <c r="AY146" s="1">
        <v>10.0</v>
      </c>
      <c r="AZ146" s="1">
        <v>19.0</v>
      </c>
      <c r="BA146" s="1">
        <v>1.0</v>
      </c>
      <c r="BB146" s="1">
        <v>5.0</v>
      </c>
      <c r="BC146" s="1">
        <v>14.0</v>
      </c>
      <c r="BD146" s="1">
        <v>7.0</v>
      </c>
      <c r="BE146" s="1">
        <v>20.0</v>
      </c>
      <c r="BF146" s="1">
        <v>13.0</v>
      </c>
      <c r="BG146" s="1">
        <v>9.0</v>
      </c>
      <c r="BH146" s="1">
        <v>8.0</v>
      </c>
      <c r="BI146" s="1">
        <v>18.0</v>
      </c>
      <c r="BJ146" s="1">
        <v>4.0</v>
      </c>
      <c r="BK146" s="1">
        <v>17.0</v>
      </c>
      <c r="BL146" s="1">
        <v>11.0</v>
      </c>
      <c r="BM146" s="1">
        <v>2.0</v>
      </c>
      <c r="BN146" s="1">
        <v>60.0</v>
      </c>
    </row>
    <row r="147">
      <c r="A147" s="1">
        <v>42135.0</v>
      </c>
      <c r="B147" s="1">
        <v>1.0</v>
      </c>
      <c r="C147" s="1">
        <v>1990.0</v>
      </c>
      <c r="D147" s="3">
        <v>45959.96108796296</v>
      </c>
      <c r="E147" s="1" t="s">
        <v>104</v>
      </c>
      <c r="F147" s="1">
        <v>2.0</v>
      </c>
      <c r="G147" s="1">
        <v>1.0</v>
      </c>
      <c r="H147" s="1">
        <v>2.0</v>
      </c>
      <c r="I147" s="1">
        <v>3.0</v>
      </c>
      <c r="J147" s="1">
        <v>2.0</v>
      </c>
      <c r="K147" s="1">
        <v>0.0</v>
      </c>
      <c r="L147" s="1">
        <v>0.0</v>
      </c>
      <c r="M147" s="1">
        <v>3.0</v>
      </c>
      <c r="N147" s="1">
        <v>2.0</v>
      </c>
      <c r="O147" s="1">
        <v>0.0</v>
      </c>
      <c r="P147" s="1">
        <v>2.0</v>
      </c>
      <c r="Q147" s="1">
        <v>2.0</v>
      </c>
      <c r="R147" s="1">
        <v>0.0</v>
      </c>
      <c r="S147" s="1">
        <v>2.0</v>
      </c>
      <c r="T147" s="1">
        <v>3.0</v>
      </c>
      <c r="U147" s="1">
        <v>0.0</v>
      </c>
      <c r="V147" s="1">
        <v>3.0</v>
      </c>
      <c r="W147" s="1">
        <v>3.0</v>
      </c>
      <c r="X147" s="1">
        <v>2.0</v>
      </c>
      <c r="Y147" s="1">
        <v>2.0</v>
      </c>
      <c r="Z147" s="1">
        <v>6.0</v>
      </c>
      <c r="AA147" s="1">
        <v>9.0</v>
      </c>
      <c r="AB147" s="1">
        <v>5.0</v>
      </c>
      <c r="AC147" s="1">
        <v>4.0</v>
      </c>
      <c r="AD147" s="1">
        <v>8.0</v>
      </c>
      <c r="AE147" s="1">
        <v>8.0</v>
      </c>
      <c r="AF147" s="1">
        <v>4.0</v>
      </c>
      <c r="AG147" s="1">
        <v>3.0</v>
      </c>
      <c r="AH147" s="1">
        <v>6.0</v>
      </c>
      <c r="AI147" s="1">
        <v>12.0</v>
      </c>
      <c r="AJ147" s="1">
        <v>10.0</v>
      </c>
      <c r="AK147" s="1">
        <v>11.0</v>
      </c>
      <c r="AL147" s="1">
        <v>5.0</v>
      </c>
      <c r="AM147" s="1">
        <v>9.0</v>
      </c>
      <c r="AN147" s="1">
        <v>4.0</v>
      </c>
      <c r="AO147" s="1">
        <v>13.0</v>
      </c>
      <c r="AP147" s="1">
        <v>13.0</v>
      </c>
      <c r="AQ147" s="1">
        <v>11.0</v>
      </c>
      <c r="AR147" s="1">
        <v>13.0</v>
      </c>
      <c r="AS147" s="1">
        <v>8.0</v>
      </c>
      <c r="AT147" s="1">
        <v>20.0</v>
      </c>
      <c r="AU147" s="1">
        <v>1.0</v>
      </c>
      <c r="AV147" s="1">
        <v>2.0</v>
      </c>
      <c r="AW147" s="1">
        <v>9.0</v>
      </c>
      <c r="AX147" s="1">
        <v>19.0</v>
      </c>
      <c r="AY147" s="1">
        <v>13.0</v>
      </c>
      <c r="AZ147" s="1">
        <v>4.0</v>
      </c>
      <c r="BA147" s="1">
        <v>12.0</v>
      </c>
      <c r="BB147" s="1">
        <v>3.0</v>
      </c>
      <c r="BC147" s="1">
        <v>7.0</v>
      </c>
      <c r="BD147" s="1">
        <v>8.0</v>
      </c>
      <c r="BE147" s="1">
        <v>18.0</v>
      </c>
      <c r="BF147" s="1">
        <v>16.0</v>
      </c>
      <c r="BG147" s="1">
        <v>10.0</v>
      </c>
      <c r="BH147" s="1">
        <v>14.0</v>
      </c>
      <c r="BI147" s="1">
        <v>5.0</v>
      </c>
      <c r="BJ147" s="1">
        <v>11.0</v>
      </c>
      <c r="BK147" s="1">
        <v>15.0</v>
      </c>
      <c r="BL147" s="1">
        <v>6.0</v>
      </c>
      <c r="BM147" s="1">
        <v>17.0</v>
      </c>
      <c r="BN147" s="1">
        <v>21.0</v>
      </c>
    </row>
    <row r="148">
      <c r="A148" s="1">
        <v>42146.0</v>
      </c>
      <c r="B148" s="1">
        <v>0.0</v>
      </c>
      <c r="C148" s="1">
        <v>2003.0</v>
      </c>
      <c r="D148" s="3">
        <v>45959.963125</v>
      </c>
      <c r="E148" s="1" t="s">
        <v>104</v>
      </c>
      <c r="F148" s="1">
        <v>3.0</v>
      </c>
      <c r="G148" s="1">
        <v>1.0</v>
      </c>
      <c r="H148" s="1">
        <v>4.0</v>
      </c>
      <c r="I148" s="1">
        <v>2.0</v>
      </c>
      <c r="J148" s="1">
        <v>1.0</v>
      </c>
      <c r="K148" s="1">
        <v>3.0</v>
      </c>
      <c r="L148" s="1">
        <v>2.0</v>
      </c>
      <c r="M148" s="1">
        <v>3.0</v>
      </c>
      <c r="N148" s="1">
        <v>1.0</v>
      </c>
      <c r="O148" s="1">
        <v>4.0</v>
      </c>
      <c r="P148" s="1">
        <v>0.0</v>
      </c>
      <c r="Q148" s="1">
        <v>2.0</v>
      </c>
      <c r="R148" s="1">
        <v>0.0</v>
      </c>
      <c r="S148" s="1">
        <v>4.0</v>
      </c>
      <c r="T148" s="1">
        <v>2.0</v>
      </c>
      <c r="U148" s="1">
        <v>4.0</v>
      </c>
      <c r="V148" s="1">
        <v>4.0</v>
      </c>
      <c r="W148" s="1">
        <v>2.0</v>
      </c>
      <c r="X148" s="1">
        <v>3.0</v>
      </c>
      <c r="Y148" s="1">
        <v>0.0</v>
      </c>
      <c r="Z148" s="1">
        <v>9.0</v>
      </c>
      <c r="AA148" s="1">
        <v>12.0</v>
      </c>
      <c r="AB148" s="1">
        <v>3.0</v>
      </c>
      <c r="AC148" s="1">
        <v>7.0</v>
      </c>
      <c r="AD148" s="1">
        <v>6.0</v>
      </c>
      <c r="AE148" s="1">
        <v>8.0</v>
      </c>
      <c r="AF148" s="1">
        <v>5.0</v>
      </c>
      <c r="AG148" s="1">
        <v>4.0</v>
      </c>
      <c r="AH148" s="1">
        <v>4.0</v>
      </c>
      <c r="AI148" s="1">
        <v>21.0</v>
      </c>
      <c r="AJ148" s="1">
        <v>25.0</v>
      </c>
      <c r="AK148" s="1">
        <v>30.0</v>
      </c>
      <c r="AL148" s="1">
        <v>15.0</v>
      </c>
      <c r="AM148" s="1">
        <v>48.0</v>
      </c>
      <c r="AN148" s="1">
        <v>25.0</v>
      </c>
      <c r="AO148" s="1">
        <v>5.0</v>
      </c>
      <c r="AP148" s="1">
        <v>20.0</v>
      </c>
      <c r="AQ148" s="1">
        <v>6.0</v>
      </c>
      <c r="AR148" s="1">
        <v>11.0</v>
      </c>
      <c r="AS148" s="1">
        <v>9.0</v>
      </c>
      <c r="AT148" s="1">
        <v>16.0</v>
      </c>
      <c r="AU148" s="1">
        <v>5.0</v>
      </c>
      <c r="AV148" s="1">
        <v>3.0</v>
      </c>
      <c r="AW148" s="1">
        <v>7.0</v>
      </c>
      <c r="AX148" s="1">
        <v>4.0</v>
      </c>
      <c r="AY148" s="1">
        <v>2.0</v>
      </c>
      <c r="AZ148" s="1">
        <v>17.0</v>
      </c>
      <c r="BA148" s="1">
        <v>10.0</v>
      </c>
      <c r="BB148" s="1">
        <v>18.0</v>
      </c>
      <c r="BC148" s="1">
        <v>1.0</v>
      </c>
      <c r="BD148" s="1">
        <v>6.0</v>
      </c>
      <c r="BE148" s="1">
        <v>15.0</v>
      </c>
      <c r="BF148" s="1">
        <v>14.0</v>
      </c>
      <c r="BG148" s="1">
        <v>11.0</v>
      </c>
      <c r="BH148" s="1">
        <v>8.0</v>
      </c>
      <c r="BI148" s="1">
        <v>12.0</v>
      </c>
      <c r="BJ148" s="1">
        <v>19.0</v>
      </c>
      <c r="BK148" s="1">
        <v>13.0</v>
      </c>
      <c r="BL148" s="1">
        <v>20.0</v>
      </c>
      <c r="BM148" s="1">
        <v>9.0</v>
      </c>
      <c r="BN148" s="1">
        <v>61.0</v>
      </c>
    </row>
    <row r="149">
      <c r="A149" s="1">
        <v>42157.0</v>
      </c>
      <c r="B149" s="1">
        <v>0.0</v>
      </c>
      <c r="C149" s="1">
        <v>1995.0</v>
      </c>
      <c r="D149" s="3">
        <v>45959.97574074074</v>
      </c>
      <c r="E149" s="1" t="s">
        <v>104</v>
      </c>
      <c r="F149" s="1">
        <v>3.0</v>
      </c>
      <c r="G149" s="1">
        <v>0.0</v>
      </c>
      <c r="H149" s="1">
        <v>3.0</v>
      </c>
      <c r="I149" s="1">
        <v>1.0</v>
      </c>
      <c r="J149" s="1">
        <v>0.0</v>
      </c>
      <c r="K149" s="1">
        <v>3.0</v>
      </c>
      <c r="L149" s="1">
        <v>3.0</v>
      </c>
      <c r="M149" s="1">
        <v>3.0</v>
      </c>
      <c r="N149" s="1">
        <v>1.0</v>
      </c>
      <c r="O149" s="1">
        <v>2.0</v>
      </c>
      <c r="P149" s="1">
        <v>3.0</v>
      </c>
      <c r="Q149" s="1">
        <v>1.0</v>
      </c>
      <c r="R149" s="1">
        <v>2.0</v>
      </c>
      <c r="S149" s="1">
        <v>3.0</v>
      </c>
      <c r="T149" s="1">
        <v>2.0</v>
      </c>
      <c r="U149" s="1">
        <v>0.0</v>
      </c>
      <c r="V149" s="1">
        <v>0.0</v>
      </c>
      <c r="W149" s="1">
        <v>3.0</v>
      </c>
      <c r="X149" s="1">
        <v>0.0</v>
      </c>
      <c r="Y149" s="1">
        <v>2.0</v>
      </c>
      <c r="Z149" s="1">
        <v>4.0</v>
      </c>
      <c r="AA149" s="1">
        <v>8.0</v>
      </c>
      <c r="AB149" s="1">
        <v>7.0</v>
      </c>
      <c r="AC149" s="1">
        <v>3.0</v>
      </c>
      <c r="AD149" s="1">
        <v>6.0</v>
      </c>
      <c r="AE149" s="1">
        <v>6.0</v>
      </c>
      <c r="AF149" s="1">
        <v>6.0</v>
      </c>
      <c r="AG149" s="1">
        <v>2.0</v>
      </c>
      <c r="AH149" s="1">
        <v>7.0</v>
      </c>
      <c r="AI149" s="1">
        <v>17.0</v>
      </c>
      <c r="AJ149" s="1">
        <v>4.0</v>
      </c>
      <c r="AK149" s="1">
        <v>11.0</v>
      </c>
      <c r="AL149" s="1">
        <v>11.0</v>
      </c>
      <c r="AM149" s="1">
        <v>4.0</v>
      </c>
      <c r="AN149" s="1">
        <v>3.0</v>
      </c>
      <c r="AO149" s="1">
        <v>3.0</v>
      </c>
      <c r="AP149" s="1">
        <v>9.0</v>
      </c>
      <c r="AQ149" s="1">
        <v>5.0</v>
      </c>
      <c r="AR149" s="1">
        <v>6.0</v>
      </c>
      <c r="AS149" s="1">
        <v>5.0</v>
      </c>
      <c r="AT149" s="1">
        <v>16.0</v>
      </c>
      <c r="AU149" s="1">
        <v>11.0</v>
      </c>
      <c r="AV149" s="1">
        <v>1.0</v>
      </c>
      <c r="AW149" s="1">
        <v>2.0</v>
      </c>
      <c r="AX149" s="1">
        <v>4.0</v>
      </c>
      <c r="AY149" s="1">
        <v>14.0</v>
      </c>
      <c r="AZ149" s="1">
        <v>9.0</v>
      </c>
      <c r="BA149" s="1">
        <v>3.0</v>
      </c>
      <c r="BB149" s="1">
        <v>12.0</v>
      </c>
      <c r="BC149" s="1">
        <v>19.0</v>
      </c>
      <c r="BD149" s="1">
        <v>18.0</v>
      </c>
      <c r="BE149" s="1">
        <v>7.0</v>
      </c>
      <c r="BF149" s="1">
        <v>6.0</v>
      </c>
      <c r="BG149" s="1">
        <v>13.0</v>
      </c>
      <c r="BH149" s="1">
        <v>8.0</v>
      </c>
      <c r="BI149" s="1">
        <v>10.0</v>
      </c>
      <c r="BJ149" s="1">
        <v>20.0</v>
      </c>
      <c r="BK149" s="1">
        <v>5.0</v>
      </c>
      <c r="BL149" s="1">
        <v>17.0</v>
      </c>
      <c r="BM149" s="1">
        <v>15.0</v>
      </c>
      <c r="BN149" s="1">
        <v>36.0</v>
      </c>
    </row>
    <row r="150">
      <c r="A150" s="1">
        <v>42156.0</v>
      </c>
      <c r="B150" s="1">
        <v>1.0</v>
      </c>
      <c r="C150" s="1">
        <v>1999.0</v>
      </c>
      <c r="D150" s="3">
        <v>45959.97938657407</v>
      </c>
      <c r="F150" s="1">
        <v>3.0</v>
      </c>
      <c r="G150" s="1">
        <v>0.0</v>
      </c>
      <c r="H150" s="1">
        <v>2.0</v>
      </c>
      <c r="I150" s="1">
        <v>2.0</v>
      </c>
      <c r="J150" s="1">
        <v>2.0</v>
      </c>
      <c r="K150" s="1">
        <v>3.0</v>
      </c>
      <c r="L150" s="1">
        <v>3.0</v>
      </c>
      <c r="M150" s="1">
        <v>3.0</v>
      </c>
      <c r="N150" s="1">
        <v>2.0</v>
      </c>
      <c r="O150" s="1">
        <v>3.0</v>
      </c>
      <c r="P150" s="1">
        <v>1.0</v>
      </c>
      <c r="Q150" s="1">
        <v>1.0</v>
      </c>
      <c r="R150" s="1">
        <v>4.0</v>
      </c>
      <c r="S150" s="1">
        <v>3.0</v>
      </c>
      <c r="T150" s="1">
        <v>3.0</v>
      </c>
      <c r="U150" s="1">
        <v>1.0</v>
      </c>
      <c r="V150" s="1">
        <v>3.0</v>
      </c>
      <c r="W150" s="1">
        <v>1.0</v>
      </c>
      <c r="X150" s="1">
        <v>0.0</v>
      </c>
      <c r="Y150" s="1">
        <v>4.0</v>
      </c>
      <c r="Z150" s="1">
        <v>4.0</v>
      </c>
      <c r="AA150" s="1">
        <v>11.0</v>
      </c>
      <c r="AB150" s="1">
        <v>5.0</v>
      </c>
      <c r="AC150" s="1">
        <v>4.0</v>
      </c>
      <c r="AD150" s="1">
        <v>5.0</v>
      </c>
      <c r="AE150" s="1">
        <v>7.0</v>
      </c>
      <c r="AF150" s="1">
        <v>5.0</v>
      </c>
      <c r="AG150" s="1">
        <v>2.0</v>
      </c>
      <c r="AH150" s="1">
        <v>8.0</v>
      </c>
      <c r="AI150" s="1">
        <v>11.0</v>
      </c>
      <c r="AJ150" s="1">
        <v>8.0</v>
      </c>
      <c r="AK150" s="1">
        <v>9.0</v>
      </c>
      <c r="AL150" s="1">
        <v>3.0</v>
      </c>
      <c r="AM150" s="1">
        <v>6.0</v>
      </c>
      <c r="AN150" s="1">
        <v>3.0</v>
      </c>
      <c r="AO150" s="1">
        <v>7.0</v>
      </c>
      <c r="AP150" s="1">
        <v>6.0</v>
      </c>
      <c r="AQ150" s="1">
        <v>3.0</v>
      </c>
      <c r="AR150" s="1">
        <v>7.0</v>
      </c>
      <c r="AS150" s="1">
        <v>4.0</v>
      </c>
      <c r="AT150" s="1">
        <v>19.0</v>
      </c>
      <c r="AU150" s="1">
        <v>17.0</v>
      </c>
      <c r="AV150" s="1">
        <v>3.0</v>
      </c>
      <c r="AW150" s="1">
        <v>8.0</v>
      </c>
      <c r="AX150" s="1">
        <v>12.0</v>
      </c>
      <c r="AY150" s="1">
        <v>5.0</v>
      </c>
      <c r="AZ150" s="1">
        <v>10.0</v>
      </c>
      <c r="BA150" s="1">
        <v>13.0</v>
      </c>
      <c r="BB150" s="1">
        <v>6.0</v>
      </c>
      <c r="BC150" s="1">
        <v>15.0</v>
      </c>
      <c r="BD150" s="1">
        <v>1.0</v>
      </c>
      <c r="BE150" s="1">
        <v>16.0</v>
      </c>
      <c r="BF150" s="1">
        <v>2.0</v>
      </c>
      <c r="BG150" s="1">
        <v>11.0</v>
      </c>
      <c r="BH150" s="1">
        <v>18.0</v>
      </c>
      <c r="BI150" s="1">
        <v>14.0</v>
      </c>
      <c r="BJ150" s="1">
        <v>7.0</v>
      </c>
      <c r="BK150" s="1">
        <v>20.0</v>
      </c>
      <c r="BL150" s="1">
        <v>4.0</v>
      </c>
      <c r="BM150" s="1">
        <v>9.0</v>
      </c>
      <c r="BN150" s="1">
        <v>63.0</v>
      </c>
    </row>
    <row r="151">
      <c r="A151" s="1">
        <v>42168.0</v>
      </c>
      <c r="B151" s="1">
        <v>0.0</v>
      </c>
      <c r="C151" s="1">
        <v>1990.0</v>
      </c>
      <c r="D151" s="3">
        <v>45959.997199074074</v>
      </c>
      <c r="E151" s="1" t="s">
        <v>110</v>
      </c>
      <c r="F151" s="1">
        <v>4.0</v>
      </c>
      <c r="G151" s="1">
        <v>2.0</v>
      </c>
      <c r="H151" s="1">
        <v>3.0</v>
      </c>
      <c r="I151" s="1">
        <v>1.0</v>
      </c>
      <c r="J151" s="1">
        <v>1.0</v>
      </c>
      <c r="K151" s="1">
        <v>3.0</v>
      </c>
      <c r="L151" s="1">
        <v>1.0</v>
      </c>
      <c r="M151" s="1">
        <v>3.0</v>
      </c>
      <c r="N151" s="1">
        <v>1.0</v>
      </c>
      <c r="O151" s="1">
        <v>4.0</v>
      </c>
      <c r="P151" s="1">
        <v>3.0</v>
      </c>
      <c r="Q151" s="1">
        <v>1.0</v>
      </c>
      <c r="R151" s="1">
        <v>2.0</v>
      </c>
      <c r="S151" s="1">
        <v>2.0</v>
      </c>
      <c r="T151" s="1">
        <v>2.0</v>
      </c>
      <c r="U151" s="1">
        <v>3.0</v>
      </c>
      <c r="V151" s="1">
        <v>4.0</v>
      </c>
      <c r="W151" s="1">
        <v>3.0</v>
      </c>
      <c r="X151" s="1">
        <v>1.0</v>
      </c>
      <c r="Y151" s="1">
        <v>2.0</v>
      </c>
      <c r="Z151" s="1">
        <v>6.0</v>
      </c>
      <c r="AA151" s="1">
        <v>39.0</v>
      </c>
      <c r="AB151" s="1">
        <v>12.0</v>
      </c>
      <c r="AC151" s="1">
        <v>12.0</v>
      </c>
      <c r="AD151" s="1">
        <v>11.0</v>
      </c>
      <c r="AE151" s="1">
        <v>9.0</v>
      </c>
      <c r="AF151" s="1">
        <v>6.0</v>
      </c>
      <c r="AG151" s="1">
        <v>4.0</v>
      </c>
      <c r="AH151" s="1">
        <v>6.0</v>
      </c>
      <c r="AI151" s="1">
        <v>36.0</v>
      </c>
      <c r="AJ151" s="1">
        <v>17.0</v>
      </c>
      <c r="AK151" s="1">
        <v>30.0</v>
      </c>
      <c r="AL151" s="1">
        <v>61.0</v>
      </c>
      <c r="AM151" s="1">
        <v>20.0</v>
      </c>
      <c r="AN151" s="1">
        <v>4.0</v>
      </c>
      <c r="AO151" s="1">
        <v>10.0</v>
      </c>
      <c r="AP151" s="1">
        <v>7.0</v>
      </c>
      <c r="AQ151" s="1">
        <v>5.0</v>
      </c>
      <c r="AR151" s="1">
        <v>11.0</v>
      </c>
      <c r="AS151" s="1">
        <v>18.0</v>
      </c>
      <c r="AT151" s="1">
        <v>2.0</v>
      </c>
      <c r="AU151" s="1">
        <v>11.0</v>
      </c>
      <c r="AV151" s="1">
        <v>20.0</v>
      </c>
      <c r="AW151" s="1">
        <v>14.0</v>
      </c>
      <c r="AX151" s="1">
        <v>13.0</v>
      </c>
      <c r="AY151" s="1">
        <v>7.0</v>
      </c>
      <c r="AZ151" s="1">
        <v>9.0</v>
      </c>
      <c r="BA151" s="1">
        <v>19.0</v>
      </c>
      <c r="BB151" s="1">
        <v>16.0</v>
      </c>
      <c r="BC151" s="1">
        <v>1.0</v>
      </c>
      <c r="BD151" s="1">
        <v>5.0</v>
      </c>
      <c r="BE151" s="1">
        <v>12.0</v>
      </c>
      <c r="BF151" s="1">
        <v>15.0</v>
      </c>
      <c r="BG151" s="1">
        <v>10.0</v>
      </c>
      <c r="BH151" s="1">
        <v>18.0</v>
      </c>
      <c r="BI151" s="1">
        <v>6.0</v>
      </c>
      <c r="BJ151" s="1">
        <v>3.0</v>
      </c>
      <c r="BK151" s="1">
        <v>17.0</v>
      </c>
      <c r="BL151" s="1">
        <v>8.0</v>
      </c>
      <c r="BM151" s="1">
        <v>4.0</v>
      </c>
      <c r="BN151" s="1">
        <v>59.0</v>
      </c>
    </row>
    <row r="152">
      <c r="A152" s="1">
        <v>42162.0</v>
      </c>
      <c r="B152" s="1">
        <v>0.0</v>
      </c>
      <c r="C152" s="1">
        <v>1999.0</v>
      </c>
      <c r="D152" s="3">
        <v>45959.997777777775</v>
      </c>
      <c r="E152" s="1" t="s">
        <v>110</v>
      </c>
      <c r="F152" s="1">
        <v>3.0</v>
      </c>
      <c r="G152" s="1">
        <v>0.0</v>
      </c>
      <c r="H152" s="1">
        <v>2.0</v>
      </c>
      <c r="I152" s="1">
        <v>2.0</v>
      </c>
      <c r="J152" s="1">
        <v>0.0</v>
      </c>
      <c r="K152" s="1">
        <v>3.0</v>
      </c>
      <c r="L152" s="1">
        <v>2.0</v>
      </c>
      <c r="M152" s="1">
        <v>3.0</v>
      </c>
      <c r="N152" s="1">
        <v>3.0</v>
      </c>
      <c r="O152" s="1">
        <v>2.0</v>
      </c>
      <c r="P152" s="1">
        <v>2.0</v>
      </c>
      <c r="Q152" s="1">
        <v>1.0</v>
      </c>
      <c r="R152" s="1">
        <v>2.0</v>
      </c>
      <c r="S152" s="1">
        <v>4.0</v>
      </c>
      <c r="T152" s="1">
        <v>2.0</v>
      </c>
      <c r="U152" s="1">
        <v>3.0</v>
      </c>
      <c r="V152" s="1">
        <v>2.0</v>
      </c>
      <c r="W152" s="1">
        <v>2.0</v>
      </c>
      <c r="X152" s="1">
        <v>2.0</v>
      </c>
      <c r="Y152" s="1">
        <v>2.0</v>
      </c>
      <c r="Z152" s="1">
        <v>5.0</v>
      </c>
      <c r="AA152" s="1">
        <v>17.0</v>
      </c>
      <c r="AB152" s="1">
        <v>3.0</v>
      </c>
      <c r="AC152" s="1">
        <v>5.0</v>
      </c>
      <c r="AD152" s="1">
        <v>6.0</v>
      </c>
      <c r="AE152" s="1">
        <v>6.0</v>
      </c>
      <c r="AF152" s="1">
        <v>8.0</v>
      </c>
      <c r="AG152" s="1">
        <v>2.0</v>
      </c>
      <c r="AH152" s="1">
        <v>12.0</v>
      </c>
      <c r="AI152" s="1">
        <v>12.0</v>
      </c>
      <c r="AJ152" s="1">
        <v>8.0</v>
      </c>
      <c r="AK152" s="1">
        <v>15.0</v>
      </c>
      <c r="AL152" s="1">
        <v>13.0</v>
      </c>
      <c r="AM152" s="1">
        <v>4.0</v>
      </c>
      <c r="AN152" s="1">
        <v>2.0</v>
      </c>
      <c r="AO152" s="1">
        <v>3.0</v>
      </c>
      <c r="AP152" s="1">
        <v>7.0</v>
      </c>
      <c r="AQ152" s="1">
        <v>6.0</v>
      </c>
      <c r="AR152" s="1">
        <v>6.0</v>
      </c>
      <c r="AS152" s="1">
        <v>4.0</v>
      </c>
      <c r="AT152" s="1">
        <v>11.0</v>
      </c>
      <c r="AU152" s="1">
        <v>7.0</v>
      </c>
      <c r="AV152" s="1">
        <v>10.0</v>
      </c>
      <c r="AW152" s="1">
        <v>17.0</v>
      </c>
      <c r="AX152" s="1">
        <v>19.0</v>
      </c>
      <c r="AY152" s="1">
        <v>6.0</v>
      </c>
      <c r="AZ152" s="1">
        <v>1.0</v>
      </c>
      <c r="BA152" s="1">
        <v>9.0</v>
      </c>
      <c r="BB152" s="1">
        <v>8.0</v>
      </c>
      <c r="BC152" s="1">
        <v>18.0</v>
      </c>
      <c r="BD152" s="1">
        <v>4.0</v>
      </c>
      <c r="BE152" s="1">
        <v>16.0</v>
      </c>
      <c r="BF152" s="1">
        <v>2.0</v>
      </c>
      <c r="BG152" s="1">
        <v>12.0</v>
      </c>
      <c r="BH152" s="1">
        <v>14.0</v>
      </c>
      <c r="BI152" s="1">
        <v>3.0</v>
      </c>
      <c r="BJ152" s="1">
        <v>20.0</v>
      </c>
      <c r="BK152" s="1">
        <v>13.0</v>
      </c>
      <c r="BL152" s="1">
        <v>15.0</v>
      </c>
      <c r="BM152" s="1">
        <v>5.0</v>
      </c>
      <c r="BN152" s="1">
        <v>46.0</v>
      </c>
    </row>
    <row r="153">
      <c r="A153" s="1">
        <v>42176.0</v>
      </c>
      <c r="B153" s="1">
        <v>1.0</v>
      </c>
      <c r="C153" s="1">
        <v>2000.0</v>
      </c>
      <c r="D153" s="3">
        <v>45960.02434027778</v>
      </c>
      <c r="E153" s="1" t="s">
        <v>128</v>
      </c>
      <c r="F153" s="1">
        <v>0.0</v>
      </c>
      <c r="G153" s="1">
        <v>3.0</v>
      </c>
      <c r="H153" s="1">
        <v>0.0</v>
      </c>
      <c r="I153" s="1">
        <v>2.0</v>
      </c>
      <c r="J153" s="1">
        <v>1.0</v>
      </c>
      <c r="K153" s="1">
        <v>0.0</v>
      </c>
      <c r="L153" s="1">
        <v>2.0</v>
      </c>
      <c r="M153" s="1">
        <v>3.0</v>
      </c>
      <c r="N153" s="1">
        <v>2.0</v>
      </c>
      <c r="O153" s="1">
        <v>1.0</v>
      </c>
      <c r="P153" s="1">
        <v>3.0</v>
      </c>
      <c r="Q153" s="1">
        <v>2.0</v>
      </c>
      <c r="R153" s="1">
        <v>2.0</v>
      </c>
      <c r="S153" s="1">
        <v>4.0</v>
      </c>
      <c r="T153" s="1">
        <v>2.0</v>
      </c>
      <c r="U153" s="1">
        <v>2.0</v>
      </c>
      <c r="V153" s="1">
        <v>0.0</v>
      </c>
      <c r="W153" s="1">
        <v>3.0</v>
      </c>
      <c r="X153" s="1">
        <v>2.0</v>
      </c>
      <c r="Y153" s="1">
        <v>1.0</v>
      </c>
      <c r="Z153" s="1">
        <v>7.0</v>
      </c>
      <c r="AA153" s="1">
        <v>8.0</v>
      </c>
      <c r="AB153" s="1">
        <v>4.0</v>
      </c>
      <c r="AC153" s="1">
        <v>9.0</v>
      </c>
      <c r="AD153" s="1">
        <v>6.0</v>
      </c>
      <c r="AE153" s="1">
        <v>11.0</v>
      </c>
      <c r="AF153" s="1">
        <v>5.0</v>
      </c>
      <c r="AG153" s="1">
        <v>4.0</v>
      </c>
      <c r="AH153" s="1">
        <v>4.0</v>
      </c>
      <c r="AI153" s="1">
        <v>10.0</v>
      </c>
      <c r="AJ153" s="1">
        <v>7.0</v>
      </c>
      <c r="AK153" s="1">
        <v>13.0</v>
      </c>
      <c r="AL153" s="1">
        <v>17.0</v>
      </c>
      <c r="AM153" s="1">
        <v>10.0</v>
      </c>
      <c r="AN153" s="1">
        <v>3.0</v>
      </c>
      <c r="AO153" s="1">
        <v>8.0</v>
      </c>
      <c r="AP153" s="1">
        <v>23.0</v>
      </c>
      <c r="AQ153" s="1">
        <v>3.0</v>
      </c>
      <c r="AR153" s="1">
        <v>6.0</v>
      </c>
      <c r="AS153" s="1">
        <v>7.0</v>
      </c>
      <c r="AT153" s="1">
        <v>13.0</v>
      </c>
      <c r="AU153" s="1">
        <v>15.0</v>
      </c>
      <c r="AV153" s="1">
        <v>14.0</v>
      </c>
      <c r="AW153" s="1">
        <v>1.0</v>
      </c>
      <c r="AX153" s="1">
        <v>8.0</v>
      </c>
      <c r="AY153" s="1">
        <v>9.0</v>
      </c>
      <c r="AZ153" s="1">
        <v>5.0</v>
      </c>
      <c r="BA153" s="1">
        <v>17.0</v>
      </c>
      <c r="BB153" s="1">
        <v>4.0</v>
      </c>
      <c r="BC153" s="1">
        <v>11.0</v>
      </c>
      <c r="BD153" s="1">
        <v>3.0</v>
      </c>
      <c r="BE153" s="1">
        <v>18.0</v>
      </c>
      <c r="BF153" s="1">
        <v>19.0</v>
      </c>
      <c r="BG153" s="1">
        <v>2.0</v>
      </c>
      <c r="BH153" s="1">
        <v>12.0</v>
      </c>
      <c r="BI153" s="1">
        <v>10.0</v>
      </c>
      <c r="BJ153" s="1">
        <v>16.0</v>
      </c>
      <c r="BK153" s="1">
        <v>6.0</v>
      </c>
      <c r="BL153" s="1">
        <v>20.0</v>
      </c>
      <c r="BM153" s="1">
        <v>7.0</v>
      </c>
      <c r="BN153" s="1">
        <v>33.0</v>
      </c>
    </row>
    <row r="154">
      <c r="A154" s="1">
        <v>42178.0</v>
      </c>
      <c r="B154" s="1">
        <v>0.0</v>
      </c>
      <c r="C154" s="1">
        <v>1999.0</v>
      </c>
      <c r="D154" s="3">
        <v>45960.02445601852</v>
      </c>
      <c r="E154" s="1" t="s">
        <v>110</v>
      </c>
      <c r="F154" s="1">
        <v>3.0</v>
      </c>
      <c r="G154" s="1">
        <v>0.0</v>
      </c>
      <c r="H154" s="1">
        <v>2.0</v>
      </c>
      <c r="I154" s="1">
        <v>3.0</v>
      </c>
      <c r="J154" s="1">
        <v>3.0</v>
      </c>
      <c r="K154" s="1">
        <v>3.0</v>
      </c>
      <c r="L154" s="1">
        <v>3.0</v>
      </c>
      <c r="M154" s="1">
        <v>2.0</v>
      </c>
      <c r="N154" s="1">
        <v>3.0</v>
      </c>
      <c r="O154" s="1">
        <v>0.0</v>
      </c>
      <c r="P154" s="1">
        <v>0.0</v>
      </c>
      <c r="Q154" s="1">
        <v>2.0</v>
      </c>
      <c r="R154" s="1">
        <v>0.0</v>
      </c>
      <c r="S154" s="1">
        <v>3.0</v>
      </c>
      <c r="T154" s="1">
        <v>2.0</v>
      </c>
      <c r="U154" s="1">
        <v>3.0</v>
      </c>
      <c r="V154" s="1">
        <v>3.0</v>
      </c>
      <c r="W154" s="1">
        <v>3.0</v>
      </c>
      <c r="X154" s="1">
        <v>0.0</v>
      </c>
      <c r="Y154" s="1">
        <v>2.0</v>
      </c>
      <c r="Z154" s="1">
        <v>7.0</v>
      </c>
      <c r="AA154" s="1">
        <v>7.0</v>
      </c>
      <c r="AB154" s="1">
        <v>3.0</v>
      </c>
      <c r="AC154" s="1">
        <v>2.0</v>
      </c>
      <c r="AD154" s="1">
        <v>6.0</v>
      </c>
      <c r="AE154" s="1">
        <v>10.0</v>
      </c>
      <c r="AF154" s="1">
        <v>2.0</v>
      </c>
      <c r="AG154" s="1">
        <v>3.0</v>
      </c>
      <c r="AH154" s="1">
        <v>6.0</v>
      </c>
      <c r="AI154" s="1">
        <v>16.0</v>
      </c>
      <c r="AJ154" s="1">
        <v>5.0</v>
      </c>
      <c r="AK154" s="1">
        <v>15.0</v>
      </c>
      <c r="AL154" s="1">
        <v>4.0</v>
      </c>
      <c r="AM154" s="1">
        <v>4.0</v>
      </c>
      <c r="AN154" s="1">
        <v>5.0</v>
      </c>
      <c r="AO154" s="1">
        <v>6.0</v>
      </c>
      <c r="AP154" s="1">
        <v>13.0</v>
      </c>
      <c r="AQ154" s="1">
        <v>3.0</v>
      </c>
      <c r="AR154" s="1">
        <v>6.0</v>
      </c>
      <c r="AS154" s="1">
        <v>6.0</v>
      </c>
      <c r="AT154" s="1">
        <v>11.0</v>
      </c>
      <c r="AU154" s="1">
        <v>15.0</v>
      </c>
      <c r="AV154" s="1">
        <v>12.0</v>
      </c>
      <c r="AW154" s="1">
        <v>16.0</v>
      </c>
      <c r="AX154" s="1">
        <v>8.0</v>
      </c>
      <c r="AY154" s="1">
        <v>2.0</v>
      </c>
      <c r="AZ154" s="1">
        <v>9.0</v>
      </c>
      <c r="BA154" s="1">
        <v>13.0</v>
      </c>
      <c r="BB154" s="1">
        <v>7.0</v>
      </c>
      <c r="BC154" s="1">
        <v>3.0</v>
      </c>
      <c r="BD154" s="1">
        <v>18.0</v>
      </c>
      <c r="BE154" s="1">
        <v>19.0</v>
      </c>
      <c r="BF154" s="1">
        <v>14.0</v>
      </c>
      <c r="BG154" s="1">
        <v>17.0</v>
      </c>
      <c r="BH154" s="1">
        <v>4.0</v>
      </c>
      <c r="BI154" s="1">
        <v>1.0</v>
      </c>
      <c r="BJ154" s="1">
        <v>20.0</v>
      </c>
      <c r="BK154" s="1">
        <v>5.0</v>
      </c>
      <c r="BL154" s="1">
        <v>10.0</v>
      </c>
      <c r="BM154" s="1">
        <v>6.0</v>
      </c>
      <c r="BN154" s="1">
        <v>52.0</v>
      </c>
    </row>
    <row r="155">
      <c r="A155" s="1">
        <v>42179.0</v>
      </c>
      <c r="B155" s="1">
        <v>0.0</v>
      </c>
      <c r="C155" s="1">
        <v>1988.0</v>
      </c>
      <c r="D155" s="3">
        <v>45960.029502314814</v>
      </c>
      <c r="E155" s="1" t="s">
        <v>104</v>
      </c>
      <c r="F155" s="1">
        <v>4.0</v>
      </c>
      <c r="G155" s="1">
        <v>0.0</v>
      </c>
      <c r="H155" s="1">
        <v>3.0</v>
      </c>
      <c r="I155" s="1">
        <v>3.0</v>
      </c>
      <c r="J155" s="1">
        <v>0.0</v>
      </c>
      <c r="K155" s="1">
        <v>4.0</v>
      </c>
      <c r="L155" s="1">
        <v>0.0</v>
      </c>
      <c r="M155" s="1">
        <v>3.0</v>
      </c>
      <c r="N155" s="1">
        <v>1.0</v>
      </c>
      <c r="O155" s="1">
        <v>2.0</v>
      </c>
      <c r="P155" s="1">
        <v>0.0</v>
      </c>
      <c r="Q155" s="1">
        <v>2.0</v>
      </c>
      <c r="R155" s="1">
        <v>2.0</v>
      </c>
      <c r="S155" s="1">
        <v>4.0</v>
      </c>
      <c r="T155" s="1">
        <v>3.0</v>
      </c>
      <c r="U155" s="1">
        <v>3.0</v>
      </c>
      <c r="V155" s="1">
        <v>4.0</v>
      </c>
      <c r="W155" s="1">
        <v>2.0</v>
      </c>
      <c r="X155" s="1">
        <v>2.0</v>
      </c>
      <c r="Y155" s="1">
        <v>0.0</v>
      </c>
      <c r="Z155" s="1">
        <v>6.0</v>
      </c>
      <c r="AA155" s="1">
        <v>7.0</v>
      </c>
      <c r="AB155" s="1">
        <v>8.0</v>
      </c>
      <c r="AC155" s="1">
        <v>10.0</v>
      </c>
      <c r="AD155" s="1">
        <v>7.0</v>
      </c>
      <c r="AE155" s="1">
        <v>8.0</v>
      </c>
      <c r="AF155" s="1">
        <v>4.0</v>
      </c>
      <c r="AG155" s="1">
        <v>3.0</v>
      </c>
      <c r="AH155" s="1">
        <v>4.0</v>
      </c>
      <c r="AI155" s="1">
        <v>20.0</v>
      </c>
      <c r="AJ155" s="1">
        <v>10.0</v>
      </c>
      <c r="AK155" s="1">
        <v>13.0</v>
      </c>
      <c r="AL155" s="1">
        <v>7.0</v>
      </c>
      <c r="AM155" s="1">
        <v>4.0</v>
      </c>
      <c r="AN155" s="1">
        <v>2.0</v>
      </c>
      <c r="AO155" s="1">
        <v>6.0</v>
      </c>
      <c r="AP155" s="1">
        <v>7.0</v>
      </c>
      <c r="AQ155" s="1">
        <v>8.0</v>
      </c>
      <c r="AR155" s="1">
        <v>13.0</v>
      </c>
      <c r="AS155" s="1">
        <v>5.0</v>
      </c>
      <c r="AT155" s="1">
        <v>4.0</v>
      </c>
      <c r="AU155" s="1">
        <v>9.0</v>
      </c>
      <c r="AV155" s="1">
        <v>8.0</v>
      </c>
      <c r="AW155" s="1">
        <v>1.0</v>
      </c>
      <c r="AX155" s="1">
        <v>10.0</v>
      </c>
      <c r="AY155" s="1">
        <v>12.0</v>
      </c>
      <c r="AZ155" s="1">
        <v>6.0</v>
      </c>
      <c r="BA155" s="1">
        <v>15.0</v>
      </c>
      <c r="BB155" s="1">
        <v>20.0</v>
      </c>
      <c r="BC155" s="1">
        <v>14.0</v>
      </c>
      <c r="BD155" s="1">
        <v>11.0</v>
      </c>
      <c r="BE155" s="1">
        <v>13.0</v>
      </c>
      <c r="BF155" s="1">
        <v>17.0</v>
      </c>
      <c r="BG155" s="1">
        <v>16.0</v>
      </c>
      <c r="BH155" s="1">
        <v>5.0</v>
      </c>
      <c r="BI155" s="1">
        <v>2.0</v>
      </c>
      <c r="BJ155" s="1">
        <v>18.0</v>
      </c>
      <c r="BK155" s="1">
        <v>19.0</v>
      </c>
      <c r="BL155" s="1">
        <v>3.0</v>
      </c>
      <c r="BM155" s="1">
        <v>7.0</v>
      </c>
      <c r="BN155" s="1">
        <v>56.0</v>
      </c>
    </row>
    <row r="156">
      <c r="A156" s="1">
        <v>42185.0</v>
      </c>
      <c r="B156" s="1">
        <v>0.0</v>
      </c>
      <c r="C156" s="1">
        <v>2005.0</v>
      </c>
      <c r="D156" s="3">
        <v>45960.044074074074</v>
      </c>
      <c r="E156" s="1" t="s">
        <v>104</v>
      </c>
      <c r="F156" s="1">
        <v>4.0</v>
      </c>
      <c r="G156" s="1">
        <v>4.0</v>
      </c>
      <c r="H156" s="1">
        <v>0.0</v>
      </c>
      <c r="I156" s="1">
        <v>4.0</v>
      </c>
      <c r="J156" s="1">
        <v>0.0</v>
      </c>
      <c r="K156" s="1">
        <v>2.0</v>
      </c>
      <c r="L156" s="1">
        <v>2.0</v>
      </c>
      <c r="M156" s="1">
        <v>3.0</v>
      </c>
      <c r="N156" s="1">
        <v>3.0</v>
      </c>
      <c r="O156" s="1">
        <v>0.0</v>
      </c>
      <c r="P156" s="1">
        <v>4.0</v>
      </c>
      <c r="Q156" s="1">
        <v>2.0</v>
      </c>
      <c r="R156" s="1">
        <v>1.0</v>
      </c>
      <c r="S156" s="1">
        <v>3.0</v>
      </c>
      <c r="T156" s="1">
        <v>2.0</v>
      </c>
      <c r="U156" s="1">
        <v>3.0</v>
      </c>
      <c r="V156" s="1">
        <v>4.0</v>
      </c>
      <c r="W156" s="1">
        <v>4.0</v>
      </c>
      <c r="X156" s="1">
        <v>3.0</v>
      </c>
      <c r="Y156" s="1">
        <v>0.0</v>
      </c>
      <c r="Z156" s="1">
        <v>2.0</v>
      </c>
      <c r="AA156" s="1">
        <v>12.0</v>
      </c>
      <c r="AB156" s="1">
        <v>14.0</v>
      </c>
      <c r="AC156" s="1">
        <v>4.0</v>
      </c>
      <c r="AD156" s="1">
        <v>6.0</v>
      </c>
      <c r="AE156" s="1">
        <v>8.0</v>
      </c>
      <c r="AF156" s="1">
        <v>2.0</v>
      </c>
      <c r="AG156" s="1">
        <v>4.0</v>
      </c>
      <c r="AH156" s="1">
        <v>6.0</v>
      </c>
      <c r="AI156" s="1">
        <v>10.0</v>
      </c>
      <c r="AJ156" s="1">
        <v>6.0</v>
      </c>
      <c r="AK156" s="1">
        <v>15.0</v>
      </c>
      <c r="AL156" s="1">
        <v>3.0</v>
      </c>
      <c r="AM156" s="1">
        <v>4.0</v>
      </c>
      <c r="AN156" s="1">
        <v>18.0</v>
      </c>
      <c r="AO156" s="1">
        <v>4.0</v>
      </c>
      <c r="AP156" s="1">
        <v>6.0</v>
      </c>
      <c r="AQ156" s="1">
        <v>8.0</v>
      </c>
      <c r="AR156" s="1">
        <v>6.0</v>
      </c>
      <c r="AS156" s="1">
        <v>4.0</v>
      </c>
      <c r="AT156" s="1">
        <v>12.0</v>
      </c>
      <c r="AU156" s="1">
        <v>3.0</v>
      </c>
      <c r="AV156" s="1">
        <v>1.0</v>
      </c>
      <c r="AW156" s="1">
        <v>11.0</v>
      </c>
      <c r="AX156" s="1">
        <v>18.0</v>
      </c>
      <c r="AY156" s="1">
        <v>9.0</v>
      </c>
      <c r="AZ156" s="1">
        <v>20.0</v>
      </c>
      <c r="BA156" s="1">
        <v>6.0</v>
      </c>
      <c r="BB156" s="1">
        <v>19.0</v>
      </c>
      <c r="BC156" s="1">
        <v>8.0</v>
      </c>
      <c r="BD156" s="1">
        <v>5.0</v>
      </c>
      <c r="BE156" s="1">
        <v>10.0</v>
      </c>
      <c r="BF156" s="1">
        <v>14.0</v>
      </c>
      <c r="BG156" s="1">
        <v>13.0</v>
      </c>
      <c r="BH156" s="1">
        <v>2.0</v>
      </c>
      <c r="BI156" s="1">
        <v>17.0</v>
      </c>
      <c r="BJ156" s="1">
        <v>15.0</v>
      </c>
      <c r="BK156" s="1">
        <v>4.0</v>
      </c>
      <c r="BL156" s="1">
        <v>16.0</v>
      </c>
      <c r="BM156" s="1">
        <v>7.0</v>
      </c>
      <c r="BN156" s="1">
        <v>49.0</v>
      </c>
    </row>
    <row r="157">
      <c r="A157" s="1">
        <v>42216.0</v>
      </c>
      <c r="B157" s="1">
        <v>0.0</v>
      </c>
      <c r="C157" s="1">
        <v>1999.0</v>
      </c>
      <c r="D157" s="3">
        <v>45960.30112268519</v>
      </c>
      <c r="F157" s="1">
        <v>0.0</v>
      </c>
      <c r="G157" s="1">
        <v>1.0</v>
      </c>
      <c r="H157" s="1">
        <v>1.0</v>
      </c>
      <c r="I157" s="1">
        <v>4.0</v>
      </c>
      <c r="J157" s="1">
        <v>1.0</v>
      </c>
      <c r="K157" s="1">
        <v>1.0</v>
      </c>
      <c r="L157" s="1">
        <v>1.0</v>
      </c>
      <c r="M157" s="1">
        <v>2.0</v>
      </c>
      <c r="N157" s="1">
        <v>3.0</v>
      </c>
      <c r="O157" s="1">
        <v>3.0</v>
      </c>
      <c r="P157" s="1">
        <v>4.0</v>
      </c>
      <c r="Q157" s="1">
        <v>1.0</v>
      </c>
      <c r="R157" s="1">
        <v>1.0</v>
      </c>
      <c r="S157" s="1">
        <v>0.0</v>
      </c>
      <c r="T157" s="1">
        <v>1.0</v>
      </c>
      <c r="U157" s="1">
        <v>1.0</v>
      </c>
      <c r="V157" s="1">
        <v>3.0</v>
      </c>
      <c r="W157" s="1">
        <v>4.0</v>
      </c>
      <c r="X157" s="1">
        <v>3.0</v>
      </c>
      <c r="Y157" s="1">
        <v>0.0</v>
      </c>
      <c r="Z157" s="1">
        <v>3.0</v>
      </c>
      <c r="AA157" s="1">
        <v>8.0</v>
      </c>
      <c r="AB157" s="1">
        <v>2.0</v>
      </c>
      <c r="AC157" s="1">
        <v>2.0</v>
      </c>
      <c r="AD157" s="1">
        <v>2.0</v>
      </c>
      <c r="AE157" s="1">
        <v>4.0</v>
      </c>
      <c r="AF157" s="1">
        <v>2.0</v>
      </c>
      <c r="AG157" s="1">
        <v>2.0</v>
      </c>
      <c r="AH157" s="1">
        <v>3.0</v>
      </c>
      <c r="AI157" s="1">
        <v>3.0</v>
      </c>
      <c r="AJ157" s="1">
        <v>4.0</v>
      </c>
      <c r="AK157" s="1">
        <v>6.0</v>
      </c>
      <c r="AL157" s="1">
        <v>3.0</v>
      </c>
      <c r="AM157" s="1">
        <v>4.0</v>
      </c>
      <c r="AN157" s="1">
        <v>1.0</v>
      </c>
      <c r="AO157" s="1">
        <v>3.0</v>
      </c>
      <c r="AP157" s="1">
        <v>6.0</v>
      </c>
      <c r="AQ157" s="1">
        <v>2.0</v>
      </c>
      <c r="AR157" s="1">
        <v>3.0</v>
      </c>
      <c r="AS157" s="1">
        <v>4.0</v>
      </c>
      <c r="AT157" s="1">
        <v>20.0</v>
      </c>
      <c r="AU157" s="1">
        <v>16.0</v>
      </c>
      <c r="AV157" s="1">
        <v>7.0</v>
      </c>
      <c r="AW157" s="1">
        <v>14.0</v>
      </c>
      <c r="AX157" s="1">
        <v>17.0</v>
      </c>
      <c r="AY157" s="1">
        <v>2.0</v>
      </c>
      <c r="AZ157" s="1">
        <v>4.0</v>
      </c>
      <c r="BA157" s="1">
        <v>10.0</v>
      </c>
      <c r="BB157" s="1">
        <v>13.0</v>
      </c>
      <c r="BC157" s="1">
        <v>19.0</v>
      </c>
      <c r="BD157" s="1">
        <v>12.0</v>
      </c>
      <c r="BE157" s="1">
        <v>18.0</v>
      </c>
      <c r="BF157" s="1">
        <v>15.0</v>
      </c>
      <c r="BG157" s="1">
        <v>8.0</v>
      </c>
      <c r="BH157" s="1">
        <v>6.0</v>
      </c>
      <c r="BI157" s="1">
        <v>3.0</v>
      </c>
      <c r="BJ157" s="1">
        <v>5.0</v>
      </c>
      <c r="BK157" s="1">
        <v>9.0</v>
      </c>
      <c r="BL157" s="1">
        <v>11.0</v>
      </c>
      <c r="BM157" s="1">
        <v>1.0</v>
      </c>
      <c r="BN157" s="1">
        <v>5.0</v>
      </c>
    </row>
    <row r="158">
      <c r="A158" s="1">
        <v>42317.0</v>
      </c>
      <c r="B158" s="1">
        <v>0.0</v>
      </c>
      <c r="C158" s="1">
        <v>2004.0</v>
      </c>
      <c r="D158" s="3">
        <v>45960.43016203704</v>
      </c>
      <c r="E158" s="1" t="s">
        <v>121</v>
      </c>
      <c r="F158" s="1">
        <v>4.0</v>
      </c>
      <c r="G158" s="1">
        <v>1.0</v>
      </c>
      <c r="H158" s="1">
        <v>4.0</v>
      </c>
      <c r="I158" s="1">
        <v>1.0</v>
      </c>
      <c r="J158" s="1">
        <v>3.0</v>
      </c>
      <c r="K158" s="1">
        <v>4.0</v>
      </c>
      <c r="L158" s="1">
        <v>4.0</v>
      </c>
      <c r="M158" s="1">
        <v>1.0</v>
      </c>
      <c r="N158" s="1">
        <v>4.0</v>
      </c>
      <c r="O158" s="1">
        <v>3.0</v>
      </c>
      <c r="P158" s="1">
        <v>4.0</v>
      </c>
      <c r="Q158" s="1">
        <v>3.0</v>
      </c>
      <c r="R158" s="1">
        <v>0.0</v>
      </c>
      <c r="S158" s="1">
        <v>3.0</v>
      </c>
      <c r="T158" s="1">
        <v>0.0</v>
      </c>
      <c r="U158" s="1">
        <v>4.0</v>
      </c>
      <c r="V158" s="1">
        <v>2.0</v>
      </c>
      <c r="W158" s="1">
        <v>4.0</v>
      </c>
      <c r="X158" s="1">
        <v>2.0</v>
      </c>
      <c r="Y158" s="1">
        <v>4.0</v>
      </c>
      <c r="Z158" s="1">
        <v>1.0</v>
      </c>
      <c r="AA158" s="1">
        <v>3.0</v>
      </c>
      <c r="AB158" s="1">
        <v>1.0</v>
      </c>
      <c r="AC158" s="1">
        <v>3.0</v>
      </c>
      <c r="AD158" s="1">
        <v>4.0</v>
      </c>
      <c r="AE158" s="1">
        <v>2.0</v>
      </c>
      <c r="AF158" s="1">
        <v>1.0</v>
      </c>
      <c r="AG158" s="1">
        <v>2.0</v>
      </c>
      <c r="AH158" s="1">
        <v>3.0</v>
      </c>
      <c r="AI158" s="1">
        <v>2.0</v>
      </c>
      <c r="AJ158" s="1">
        <v>1.0</v>
      </c>
      <c r="AK158" s="1">
        <v>4.0</v>
      </c>
      <c r="AL158" s="1">
        <v>3.0</v>
      </c>
      <c r="AM158" s="1">
        <v>1.0</v>
      </c>
      <c r="AN158" s="1">
        <v>2.0</v>
      </c>
      <c r="AO158" s="1">
        <v>2.0</v>
      </c>
      <c r="AP158" s="1">
        <v>5.0</v>
      </c>
      <c r="AQ158" s="1">
        <v>2.0</v>
      </c>
      <c r="AR158" s="1">
        <v>2.0</v>
      </c>
      <c r="AS158" s="1">
        <v>2.0</v>
      </c>
      <c r="AT158" s="1">
        <v>3.0</v>
      </c>
      <c r="AU158" s="1">
        <v>8.0</v>
      </c>
      <c r="AV158" s="1">
        <v>7.0</v>
      </c>
      <c r="AW158" s="1">
        <v>5.0</v>
      </c>
      <c r="AX158" s="1">
        <v>9.0</v>
      </c>
      <c r="AY158" s="1">
        <v>6.0</v>
      </c>
      <c r="AZ158" s="1">
        <v>1.0</v>
      </c>
      <c r="BA158" s="1">
        <v>13.0</v>
      </c>
      <c r="BB158" s="1">
        <v>20.0</v>
      </c>
      <c r="BC158" s="1">
        <v>19.0</v>
      </c>
      <c r="BD158" s="1">
        <v>17.0</v>
      </c>
      <c r="BE158" s="1">
        <v>2.0</v>
      </c>
      <c r="BF158" s="1">
        <v>4.0</v>
      </c>
      <c r="BG158" s="1">
        <v>15.0</v>
      </c>
      <c r="BH158" s="1">
        <v>16.0</v>
      </c>
      <c r="BI158" s="1">
        <v>11.0</v>
      </c>
      <c r="BJ158" s="1">
        <v>10.0</v>
      </c>
      <c r="BK158" s="1">
        <v>14.0</v>
      </c>
      <c r="BL158" s="1">
        <v>18.0</v>
      </c>
      <c r="BM158" s="1">
        <v>12.0</v>
      </c>
      <c r="BN158" s="1">
        <v>69.0</v>
      </c>
    </row>
    <row r="159">
      <c r="A159" s="1">
        <v>42368.0</v>
      </c>
      <c r="B159" s="1">
        <v>0.0</v>
      </c>
      <c r="C159" s="1">
        <v>2003.0</v>
      </c>
      <c r="D159" s="3">
        <v>45960.467685185184</v>
      </c>
      <c r="E159" s="1" t="s">
        <v>104</v>
      </c>
      <c r="F159" s="1">
        <v>4.0</v>
      </c>
      <c r="G159" s="1">
        <v>0.0</v>
      </c>
      <c r="H159" s="1">
        <v>4.0</v>
      </c>
      <c r="I159" s="1">
        <v>1.0</v>
      </c>
      <c r="J159" s="1">
        <v>1.0</v>
      </c>
      <c r="K159" s="1">
        <v>3.0</v>
      </c>
      <c r="L159" s="1">
        <v>3.0</v>
      </c>
      <c r="M159" s="1">
        <v>3.0</v>
      </c>
      <c r="N159" s="1">
        <v>1.0</v>
      </c>
      <c r="O159" s="1">
        <v>2.0</v>
      </c>
      <c r="P159" s="1">
        <v>2.0</v>
      </c>
      <c r="Q159" s="1">
        <v>2.0</v>
      </c>
      <c r="R159" s="1">
        <v>4.0</v>
      </c>
      <c r="S159" s="1">
        <v>3.0</v>
      </c>
      <c r="T159" s="1">
        <v>4.0</v>
      </c>
      <c r="U159" s="1">
        <v>0.0</v>
      </c>
      <c r="V159" s="1">
        <v>4.0</v>
      </c>
      <c r="W159" s="1">
        <v>2.0</v>
      </c>
      <c r="X159" s="1">
        <v>2.0</v>
      </c>
      <c r="Y159" s="1">
        <v>3.0</v>
      </c>
      <c r="Z159" s="1">
        <v>4.0</v>
      </c>
      <c r="AA159" s="1">
        <v>15.0</v>
      </c>
      <c r="AB159" s="1">
        <v>6.0</v>
      </c>
      <c r="AC159" s="1">
        <v>3.0</v>
      </c>
      <c r="AD159" s="1">
        <v>5.0</v>
      </c>
      <c r="AE159" s="1">
        <v>8.0</v>
      </c>
      <c r="AF159" s="1">
        <v>9.0</v>
      </c>
      <c r="AG159" s="1">
        <v>12.0</v>
      </c>
      <c r="AH159" s="1">
        <v>9.0</v>
      </c>
      <c r="AI159" s="1">
        <v>23.0</v>
      </c>
      <c r="AJ159" s="1">
        <v>5.0</v>
      </c>
      <c r="AK159" s="1">
        <v>113.0</v>
      </c>
      <c r="AL159" s="1">
        <v>3.0</v>
      </c>
      <c r="AM159" s="1">
        <v>9.0</v>
      </c>
      <c r="AN159" s="1">
        <v>3.0</v>
      </c>
      <c r="AO159" s="1">
        <v>6.0</v>
      </c>
      <c r="AP159" s="1">
        <v>11.0</v>
      </c>
      <c r="AQ159" s="1">
        <v>5.0</v>
      </c>
      <c r="AR159" s="1">
        <v>10.0</v>
      </c>
      <c r="AS159" s="1">
        <v>26.0</v>
      </c>
      <c r="AT159" s="1">
        <v>18.0</v>
      </c>
      <c r="AU159" s="1">
        <v>15.0</v>
      </c>
      <c r="AV159" s="1">
        <v>11.0</v>
      </c>
      <c r="AW159" s="1">
        <v>13.0</v>
      </c>
      <c r="AX159" s="1">
        <v>5.0</v>
      </c>
      <c r="AY159" s="1">
        <v>7.0</v>
      </c>
      <c r="AZ159" s="1">
        <v>1.0</v>
      </c>
      <c r="BA159" s="1">
        <v>6.0</v>
      </c>
      <c r="BB159" s="1">
        <v>4.0</v>
      </c>
      <c r="BC159" s="1">
        <v>19.0</v>
      </c>
      <c r="BD159" s="1">
        <v>10.0</v>
      </c>
      <c r="BE159" s="1">
        <v>3.0</v>
      </c>
      <c r="BF159" s="1">
        <v>8.0</v>
      </c>
      <c r="BG159" s="1">
        <v>14.0</v>
      </c>
      <c r="BH159" s="1">
        <v>12.0</v>
      </c>
      <c r="BI159" s="1">
        <v>17.0</v>
      </c>
      <c r="BJ159" s="1">
        <v>9.0</v>
      </c>
      <c r="BK159" s="1">
        <v>16.0</v>
      </c>
      <c r="BL159" s="1">
        <v>20.0</v>
      </c>
      <c r="BM159" s="1">
        <v>2.0</v>
      </c>
      <c r="BN159" s="1">
        <v>49.0</v>
      </c>
    </row>
    <row r="160">
      <c r="A160" s="1">
        <v>42442.0</v>
      </c>
      <c r="B160" s="1">
        <v>0.0</v>
      </c>
      <c r="C160" s="1">
        <v>1984.0</v>
      </c>
      <c r="D160" s="3">
        <v>45960.58357638889</v>
      </c>
      <c r="E160" s="1" t="s">
        <v>110</v>
      </c>
      <c r="F160" s="1">
        <v>4.0</v>
      </c>
      <c r="G160" s="1">
        <v>2.0</v>
      </c>
      <c r="H160" s="1">
        <v>4.0</v>
      </c>
      <c r="I160" s="1">
        <v>4.0</v>
      </c>
      <c r="J160" s="1">
        <v>4.0</v>
      </c>
      <c r="K160" s="1">
        <v>4.0</v>
      </c>
      <c r="L160" s="1">
        <v>3.0</v>
      </c>
      <c r="M160" s="1">
        <v>1.0</v>
      </c>
      <c r="N160" s="1">
        <v>2.0</v>
      </c>
      <c r="O160" s="1">
        <v>0.0</v>
      </c>
      <c r="P160" s="1">
        <v>3.0</v>
      </c>
      <c r="Q160" s="1">
        <v>4.0</v>
      </c>
      <c r="R160" s="1">
        <v>4.0</v>
      </c>
      <c r="S160" s="1">
        <v>2.0</v>
      </c>
      <c r="T160" s="1">
        <v>4.0</v>
      </c>
      <c r="U160" s="1">
        <v>1.0</v>
      </c>
      <c r="V160" s="1">
        <v>4.0</v>
      </c>
      <c r="W160" s="1">
        <v>2.0</v>
      </c>
      <c r="X160" s="1">
        <v>2.0</v>
      </c>
      <c r="Y160" s="1">
        <v>4.0</v>
      </c>
      <c r="Z160" s="1">
        <v>2.0</v>
      </c>
      <c r="AA160" s="1">
        <v>10.0</v>
      </c>
      <c r="AB160" s="1">
        <v>3.0</v>
      </c>
      <c r="AC160" s="1">
        <v>3.0</v>
      </c>
      <c r="AD160" s="1">
        <v>6.0</v>
      </c>
      <c r="AE160" s="1">
        <v>5.0</v>
      </c>
      <c r="AF160" s="1">
        <v>4.0</v>
      </c>
      <c r="AG160" s="1">
        <v>3.0</v>
      </c>
      <c r="AH160" s="1">
        <v>7.0</v>
      </c>
      <c r="AI160" s="1">
        <v>10.0</v>
      </c>
      <c r="AJ160" s="1">
        <v>6.0</v>
      </c>
      <c r="AK160" s="1">
        <v>15.0</v>
      </c>
      <c r="AL160" s="1">
        <v>5.0</v>
      </c>
      <c r="AM160" s="1">
        <v>5.0</v>
      </c>
      <c r="AN160" s="1">
        <v>3.0</v>
      </c>
      <c r="AO160" s="1">
        <v>7.0</v>
      </c>
      <c r="AP160" s="1">
        <v>21.0</v>
      </c>
      <c r="AQ160" s="1">
        <v>5.0</v>
      </c>
      <c r="AR160" s="1">
        <v>7.0</v>
      </c>
      <c r="AS160" s="1">
        <v>4.0</v>
      </c>
      <c r="AT160" s="1">
        <v>15.0</v>
      </c>
      <c r="AU160" s="1">
        <v>14.0</v>
      </c>
      <c r="AV160" s="1">
        <v>4.0</v>
      </c>
      <c r="AW160" s="1">
        <v>17.0</v>
      </c>
      <c r="AX160" s="1">
        <v>11.0</v>
      </c>
      <c r="AY160" s="1">
        <v>10.0</v>
      </c>
      <c r="AZ160" s="1">
        <v>20.0</v>
      </c>
      <c r="BA160" s="1">
        <v>6.0</v>
      </c>
      <c r="BB160" s="1">
        <v>1.0</v>
      </c>
      <c r="BC160" s="1">
        <v>19.0</v>
      </c>
      <c r="BD160" s="1">
        <v>7.0</v>
      </c>
      <c r="BE160" s="1">
        <v>12.0</v>
      </c>
      <c r="BF160" s="1">
        <v>8.0</v>
      </c>
      <c r="BG160" s="1">
        <v>16.0</v>
      </c>
      <c r="BH160" s="1">
        <v>2.0</v>
      </c>
      <c r="BI160" s="1">
        <v>5.0</v>
      </c>
      <c r="BJ160" s="1">
        <v>13.0</v>
      </c>
      <c r="BK160" s="1">
        <v>3.0</v>
      </c>
      <c r="BL160" s="1">
        <v>18.0</v>
      </c>
      <c r="BM160" s="1">
        <v>9.0</v>
      </c>
      <c r="BN160" s="1">
        <v>24.0</v>
      </c>
    </row>
    <row r="161">
      <c r="A161" s="1">
        <v>42467.0</v>
      </c>
      <c r="B161" s="1">
        <v>1.0</v>
      </c>
      <c r="C161" s="1">
        <v>1968.0</v>
      </c>
      <c r="D161" s="3">
        <v>45960.60642361111</v>
      </c>
      <c r="F161" s="1">
        <v>2.0</v>
      </c>
      <c r="G161" s="1">
        <v>2.0</v>
      </c>
      <c r="H161" s="1">
        <v>2.0</v>
      </c>
      <c r="I161" s="1">
        <v>2.0</v>
      </c>
      <c r="J161" s="1">
        <v>2.0</v>
      </c>
      <c r="K161" s="1">
        <v>0.0</v>
      </c>
      <c r="L161" s="1">
        <v>3.0</v>
      </c>
      <c r="M161" s="1">
        <v>3.0</v>
      </c>
      <c r="N161" s="1">
        <v>2.0</v>
      </c>
      <c r="O161" s="1">
        <v>0.0</v>
      </c>
      <c r="P161" s="1">
        <v>2.0</v>
      </c>
      <c r="Q161" s="1">
        <v>2.0</v>
      </c>
      <c r="R161" s="1">
        <v>2.0</v>
      </c>
      <c r="S161" s="1">
        <v>3.0</v>
      </c>
      <c r="T161" s="1">
        <v>3.0</v>
      </c>
      <c r="U161" s="1">
        <v>2.0</v>
      </c>
      <c r="V161" s="1">
        <v>3.0</v>
      </c>
      <c r="W161" s="1">
        <v>1.0</v>
      </c>
      <c r="X161" s="1">
        <v>2.0</v>
      </c>
      <c r="Y161" s="1">
        <v>3.0</v>
      </c>
      <c r="Z161" s="1">
        <v>4.0</v>
      </c>
      <c r="AA161" s="1">
        <v>10.0</v>
      </c>
      <c r="AB161" s="1">
        <v>4.0</v>
      </c>
      <c r="AC161" s="1">
        <v>4.0</v>
      </c>
      <c r="AD161" s="1">
        <v>8.0</v>
      </c>
      <c r="AE161" s="1">
        <v>7.0</v>
      </c>
      <c r="AF161" s="1">
        <v>4.0</v>
      </c>
      <c r="AG161" s="1">
        <v>2.0</v>
      </c>
      <c r="AH161" s="1">
        <v>5.0</v>
      </c>
      <c r="AI161" s="1">
        <v>4.0</v>
      </c>
      <c r="AJ161" s="1">
        <v>6.0</v>
      </c>
      <c r="AK161" s="1">
        <v>7.0</v>
      </c>
      <c r="AL161" s="1">
        <v>10.0</v>
      </c>
      <c r="AM161" s="1">
        <v>4.0</v>
      </c>
      <c r="AN161" s="1">
        <v>2.0</v>
      </c>
      <c r="AO161" s="1">
        <v>6.0</v>
      </c>
      <c r="AP161" s="1">
        <v>7.0</v>
      </c>
      <c r="AQ161" s="1">
        <v>3.0</v>
      </c>
      <c r="AR161" s="1">
        <v>5.0</v>
      </c>
      <c r="AS161" s="1">
        <v>6.0</v>
      </c>
      <c r="AT161" s="1">
        <v>19.0</v>
      </c>
      <c r="AU161" s="1">
        <v>11.0</v>
      </c>
      <c r="AV161" s="1">
        <v>4.0</v>
      </c>
      <c r="AW161" s="1">
        <v>2.0</v>
      </c>
      <c r="AX161" s="1">
        <v>1.0</v>
      </c>
      <c r="AY161" s="1">
        <v>3.0</v>
      </c>
      <c r="AZ161" s="1">
        <v>7.0</v>
      </c>
      <c r="BA161" s="1">
        <v>5.0</v>
      </c>
      <c r="BB161" s="1">
        <v>6.0</v>
      </c>
      <c r="BC161" s="1">
        <v>14.0</v>
      </c>
      <c r="BD161" s="1">
        <v>18.0</v>
      </c>
      <c r="BE161" s="1">
        <v>15.0</v>
      </c>
      <c r="BF161" s="1">
        <v>9.0</v>
      </c>
      <c r="BG161" s="1">
        <v>17.0</v>
      </c>
      <c r="BH161" s="1">
        <v>13.0</v>
      </c>
      <c r="BI161" s="1">
        <v>20.0</v>
      </c>
      <c r="BJ161" s="1">
        <v>10.0</v>
      </c>
      <c r="BK161" s="1">
        <v>16.0</v>
      </c>
      <c r="BL161" s="1">
        <v>8.0</v>
      </c>
      <c r="BM161" s="1">
        <v>12.0</v>
      </c>
      <c r="BN161" s="1">
        <v>57.0</v>
      </c>
    </row>
    <row r="162">
      <c r="A162" s="1">
        <v>42593.0</v>
      </c>
      <c r="B162" s="1">
        <v>1.0</v>
      </c>
      <c r="C162" s="1">
        <v>2000.0</v>
      </c>
      <c r="D162" s="3">
        <v>45960.71884259259</v>
      </c>
      <c r="E162" s="1" t="s">
        <v>129</v>
      </c>
      <c r="F162" s="1">
        <v>3.0</v>
      </c>
      <c r="G162" s="1">
        <v>1.0</v>
      </c>
      <c r="H162" s="1">
        <v>2.0</v>
      </c>
      <c r="I162" s="1">
        <v>2.0</v>
      </c>
      <c r="J162" s="1">
        <v>0.0</v>
      </c>
      <c r="K162" s="1">
        <v>1.0</v>
      </c>
      <c r="L162" s="1">
        <v>1.0</v>
      </c>
      <c r="M162" s="1">
        <v>0.0</v>
      </c>
      <c r="N162" s="1">
        <v>1.0</v>
      </c>
      <c r="O162" s="1">
        <v>3.0</v>
      </c>
      <c r="P162" s="1">
        <v>2.0</v>
      </c>
      <c r="Q162" s="1">
        <v>3.0</v>
      </c>
      <c r="R162" s="1">
        <v>2.0</v>
      </c>
      <c r="S162" s="1">
        <v>3.0</v>
      </c>
      <c r="T162" s="1">
        <v>2.0</v>
      </c>
      <c r="U162" s="1">
        <v>0.0</v>
      </c>
      <c r="V162" s="1">
        <v>3.0</v>
      </c>
      <c r="W162" s="1">
        <v>3.0</v>
      </c>
      <c r="X162" s="1">
        <v>2.0</v>
      </c>
      <c r="Y162" s="1">
        <v>2.0</v>
      </c>
      <c r="Z162" s="1">
        <v>9.0</v>
      </c>
      <c r="AA162" s="1">
        <v>9.0</v>
      </c>
      <c r="AB162" s="1">
        <v>4.0</v>
      </c>
      <c r="AC162" s="1">
        <v>4.0</v>
      </c>
      <c r="AD162" s="1">
        <v>7.0</v>
      </c>
      <c r="AE162" s="1">
        <v>7.0</v>
      </c>
      <c r="AF162" s="1">
        <v>4.0</v>
      </c>
      <c r="AG162" s="1">
        <v>4.0</v>
      </c>
      <c r="AH162" s="1">
        <v>6.0</v>
      </c>
      <c r="AI162" s="1">
        <v>12.0</v>
      </c>
      <c r="AJ162" s="1">
        <v>5.0</v>
      </c>
      <c r="AK162" s="1">
        <v>11.0</v>
      </c>
      <c r="AL162" s="1">
        <v>10.0</v>
      </c>
      <c r="AM162" s="1">
        <v>5.0</v>
      </c>
      <c r="AN162" s="1">
        <v>2.0</v>
      </c>
      <c r="AO162" s="1">
        <v>7.0</v>
      </c>
      <c r="AP162" s="1">
        <v>8.0</v>
      </c>
      <c r="AQ162" s="1">
        <v>4.0</v>
      </c>
      <c r="AR162" s="1">
        <v>8.0</v>
      </c>
      <c r="AS162" s="1">
        <v>5.0</v>
      </c>
      <c r="AT162" s="1">
        <v>1.0</v>
      </c>
      <c r="AU162" s="1">
        <v>20.0</v>
      </c>
      <c r="AV162" s="1">
        <v>18.0</v>
      </c>
      <c r="AW162" s="1">
        <v>14.0</v>
      </c>
      <c r="AX162" s="1">
        <v>11.0</v>
      </c>
      <c r="AY162" s="1">
        <v>9.0</v>
      </c>
      <c r="AZ162" s="1">
        <v>6.0</v>
      </c>
      <c r="BA162" s="1">
        <v>7.0</v>
      </c>
      <c r="BB162" s="1">
        <v>16.0</v>
      </c>
      <c r="BC162" s="1">
        <v>12.0</v>
      </c>
      <c r="BD162" s="1">
        <v>19.0</v>
      </c>
      <c r="BE162" s="1">
        <v>17.0</v>
      </c>
      <c r="BF162" s="1">
        <v>15.0</v>
      </c>
      <c r="BG162" s="1">
        <v>13.0</v>
      </c>
      <c r="BH162" s="1">
        <v>5.0</v>
      </c>
      <c r="BI162" s="1">
        <v>4.0</v>
      </c>
      <c r="BJ162" s="1">
        <v>3.0</v>
      </c>
      <c r="BK162" s="1">
        <v>8.0</v>
      </c>
      <c r="BL162" s="1">
        <v>2.0</v>
      </c>
      <c r="BM162" s="1">
        <v>10.0</v>
      </c>
      <c r="BN162" s="1">
        <v>46.0</v>
      </c>
    </row>
    <row r="163">
      <c r="A163" s="1">
        <v>40683.0</v>
      </c>
      <c r="B163" s="1">
        <v>0.0</v>
      </c>
      <c r="C163" s="1">
        <v>2003.0</v>
      </c>
      <c r="D163" s="3">
        <v>45960.72084490741</v>
      </c>
      <c r="E163" s="1" t="s">
        <v>104</v>
      </c>
      <c r="F163" s="1">
        <v>3.0</v>
      </c>
      <c r="G163" s="1">
        <v>2.0</v>
      </c>
      <c r="H163" s="1">
        <v>4.0</v>
      </c>
      <c r="I163" s="1">
        <v>1.0</v>
      </c>
      <c r="J163" s="1">
        <v>1.0</v>
      </c>
      <c r="K163" s="1">
        <v>4.0</v>
      </c>
      <c r="L163" s="1">
        <v>3.0</v>
      </c>
      <c r="M163" s="1">
        <v>4.0</v>
      </c>
      <c r="N163" s="1">
        <v>1.0</v>
      </c>
      <c r="O163" s="1">
        <v>0.0</v>
      </c>
      <c r="P163" s="1">
        <v>3.0</v>
      </c>
      <c r="Q163" s="1">
        <v>1.0</v>
      </c>
      <c r="R163" s="1">
        <v>0.0</v>
      </c>
      <c r="S163" s="1">
        <v>3.0</v>
      </c>
      <c r="T163" s="1">
        <v>4.0</v>
      </c>
      <c r="U163" s="1">
        <v>0.0</v>
      </c>
      <c r="V163" s="1">
        <v>4.0</v>
      </c>
      <c r="W163" s="1">
        <v>2.0</v>
      </c>
      <c r="X163" s="1">
        <v>0.0</v>
      </c>
      <c r="Y163" s="1">
        <v>1.0</v>
      </c>
      <c r="Z163" s="1">
        <v>4.0</v>
      </c>
      <c r="AA163" s="1">
        <v>14.0</v>
      </c>
      <c r="AB163" s="1">
        <v>5.0</v>
      </c>
      <c r="AC163" s="1">
        <v>5.0</v>
      </c>
      <c r="AD163" s="1">
        <v>6.0</v>
      </c>
      <c r="AE163" s="1">
        <v>7.0</v>
      </c>
      <c r="AF163" s="1">
        <v>2.0</v>
      </c>
      <c r="AG163" s="1">
        <v>4.0</v>
      </c>
      <c r="AH163" s="1">
        <v>6.0</v>
      </c>
      <c r="AI163" s="1">
        <v>13.0</v>
      </c>
      <c r="AJ163" s="1">
        <v>4.0</v>
      </c>
      <c r="AK163" s="1">
        <v>8.0</v>
      </c>
      <c r="AL163" s="1">
        <v>10.0</v>
      </c>
      <c r="AM163" s="1">
        <v>6.0</v>
      </c>
      <c r="AN163" s="1">
        <v>3.0</v>
      </c>
      <c r="AO163" s="1">
        <v>9.0</v>
      </c>
      <c r="AP163" s="1">
        <v>10.0</v>
      </c>
      <c r="AQ163" s="1">
        <v>6.0</v>
      </c>
      <c r="AR163" s="1">
        <v>7.0</v>
      </c>
      <c r="AS163" s="1">
        <v>4.0</v>
      </c>
      <c r="AT163" s="1">
        <v>15.0</v>
      </c>
      <c r="AU163" s="1">
        <v>11.0</v>
      </c>
      <c r="AV163" s="1">
        <v>19.0</v>
      </c>
      <c r="AW163" s="1">
        <v>4.0</v>
      </c>
      <c r="AX163" s="1">
        <v>13.0</v>
      </c>
      <c r="AY163" s="1">
        <v>12.0</v>
      </c>
      <c r="AZ163" s="1">
        <v>3.0</v>
      </c>
      <c r="BA163" s="1">
        <v>6.0</v>
      </c>
      <c r="BB163" s="1">
        <v>1.0</v>
      </c>
      <c r="BC163" s="1">
        <v>9.0</v>
      </c>
      <c r="BD163" s="1">
        <v>16.0</v>
      </c>
      <c r="BE163" s="1">
        <v>14.0</v>
      </c>
      <c r="BF163" s="1">
        <v>10.0</v>
      </c>
      <c r="BG163" s="1">
        <v>18.0</v>
      </c>
      <c r="BH163" s="1">
        <v>2.0</v>
      </c>
      <c r="BI163" s="1">
        <v>8.0</v>
      </c>
      <c r="BJ163" s="1">
        <v>7.0</v>
      </c>
      <c r="BK163" s="1">
        <v>17.0</v>
      </c>
      <c r="BL163" s="1">
        <v>20.0</v>
      </c>
      <c r="BM163" s="1">
        <v>5.0</v>
      </c>
      <c r="BN163" s="1">
        <v>50.0</v>
      </c>
    </row>
    <row r="164">
      <c r="A164" s="1">
        <v>42549.0</v>
      </c>
      <c r="B164" s="1">
        <v>0.0</v>
      </c>
      <c r="C164" s="1">
        <v>2004.0</v>
      </c>
      <c r="D164" s="3">
        <v>45960.78892361111</v>
      </c>
      <c r="E164" s="1" t="s">
        <v>104</v>
      </c>
      <c r="F164" s="1">
        <v>1.0</v>
      </c>
      <c r="G164" s="1">
        <v>1.0</v>
      </c>
      <c r="H164" s="1">
        <v>3.0</v>
      </c>
      <c r="I164" s="1">
        <v>2.0</v>
      </c>
      <c r="J164" s="1">
        <v>1.0</v>
      </c>
      <c r="K164" s="1">
        <v>4.0</v>
      </c>
      <c r="L164" s="1">
        <v>1.0</v>
      </c>
      <c r="M164" s="1">
        <v>4.0</v>
      </c>
      <c r="N164" s="1">
        <v>1.0</v>
      </c>
      <c r="O164" s="1">
        <v>2.0</v>
      </c>
      <c r="P164" s="1">
        <v>3.0</v>
      </c>
      <c r="Q164" s="1">
        <v>1.0</v>
      </c>
      <c r="R164" s="1">
        <v>1.0</v>
      </c>
      <c r="S164" s="1">
        <v>4.0</v>
      </c>
      <c r="T164" s="1">
        <v>1.0</v>
      </c>
      <c r="U164" s="1">
        <v>4.0</v>
      </c>
      <c r="V164" s="1">
        <v>2.0</v>
      </c>
      <c r="W164" s="1">
        <v>2.0</v>
      </c>
      <c r="X164" s="1">
        <v>2.0</v>
      </c>
      <c r="Y164" s="1">
        <v>4.0</v>
      </c>
      <c r="Z164" s="1">
        <v>2.0</v>
      </c>
      <c r="AA164" s="1">
        <v>5.0</v>
      </c>
      <c r="AB164" s="1">
        <v>4.0</v>
      </c>
      <c r="AC164" s="1">
        <v>2.0</v>
      </c>
      <c r="AD164" s="1">
        <v>3.0</v>
      </c>
      <c r="AE164" s="1">
        <v>3.0</v>
      </c>
      <c r="AF164" s="1">
        <v>2.0</v>
      </c>
      <c r="AG164" s="1">
        <v>2.0</v>
      </c>
      <c r="AH164" s="1">
        <v>2.0</v>
      </c>
      <c r="AI164" s="1">
        <v>3.0</v>
      </c>
      <c r="AJ164" s="1">
        <v>16.0</v>
      </c>
      <c r="AK164" s="1">
        <v>6.0</v>
      </c>
      <c r="AL164" s="1">
        <v>3.0</v>
      </c>
      <c r="AM164" s="1">
        <v>2.0</v>
      </c>
      <c r="AN164" s="1">
        <v>2.0</v>
      </c>
      <c r="AO164" s="1">
        <v>2.0</v>
      </c>
      <c r="AP164" s="1">
        <v>5.0</v>
      </c>
      <c r="AQ164" s="1">
        <v>2.0</v>
      </c>
      <c r="AR164" s="1">
        <v>4.0</v>
      </c>
      <c r="AS164" s="1">
        <v>2.0</v>
      </c>
      <c r="AT164" s="1">
        <v>18.0</v>
      </c>
      <c r="AU164" s="1">
        <v>17.0</v>
      </c>
      <c r="AV164" s="1">
        <v>13.0</v>
      </c>
      <c r="AW164" s="1">
        <v>11.0</v>
      </c>
      <c r="AX164" s="1">
        <v>6.0</v>
      </c>
      <c r="AY164" s="1">
        <v>19.0</v>
      </c>
      <c r="AZ164" s="1">
        <v>1.0</v>
      </c>
      <c r="BA164" s="1">
        <v>12.0</v>
      </c>
      <c r="BB164" s="1">
        <v>10.0</v>
      </c>
      <c r="BC164" s="1">
        <v>4.0</v>
      </c>
      <c r="BD164" s="1">
        <v>20.0</v>
      </c>
      <c r="BE164" s="1">
        <v>5.0</v>
      </c>
      <c r="BF164" s="1">
        <v>7.0</v>
      </c>
      <c r="BG164" s="1">
        <v>14.0</v>
      </c>
      <c r="BH164" s="1">
        <v>9.0</v>
      </c>
      <c r="BI164" s="1">
        <v>16.0</v>
      </c>
      <c r="BJ164" s="1">
        <v>3.0</v>
      </c>
      <c r="BK164" s="1">
        <v>8.0</v>
      </c>
      <c r="BL164" s="1">
        <v>2.0</v>
      </c>
      <c r="BM164" s="1">
        <v>15.0</v>
      </c>
      <c r="BN164" s="1">
        <v>60.0</v>
      </c>
    </row>
    <row r="165">
      <c r="A165" s="1">
        <v>42658.0</v>
      </c>
      <c r="B165" s="1">
        <v>1.0</v>
      </c>
      <c r="C165" s="1">
        <v>2002.0</v>
      </c>
      <c r="D165" s="3">
        <v>45960.83137731482</v>
      </c>
      <c r="E165" s="1" t="s">
        <v>130</v>
      </c>
      <c r="F165" s="1">
        <v>4.0</v>
      </c>
      <c r="G165" s="1">
        <v>1.0</v>
      </c>
      <c r="H165" s="1">
        <v>3.0</v>
      </c>
      <c r="I165" s="1">
        <v>4.0</v>
      </c>
      <c r="J165" s="1">
        <v>1.0</v>
      </c>
      <c r="K165" s="1">
        <v>1.0</v>
      </c>
      <c r="L165" s="1">
        <v>0.0</v>
      </c>
      <c r="M165" s="1">
        <v>3.0</v>
      </c>
      <c r="N165" s="1">
        <v>1.0</v>
      </c>
      <c r="O165" s="1">
        <v>0.0</v>
      </c>
      <c r="P165" s="1">
        <v>3.0</v>
      </c>
      <c r="Q165" s="1">
        <v>1.0</v>
      </c>
      <c r="R165" s="1">
        <v>2.0</v>
      </c>
      <c r="S165" s="1">
        <v>2.0</v>
      </c>
      <c r="T165" s="1">
        <v>3.0</v>
      </c>
      <c r="U165" s="1">
        <v>4.0</v>
      </c>
      <c r="V165" s="1">
        <v>3.0</v>
      </c>
      <c r="W165" s="1">
        <v>3.0</v>
      </c>
      <c r="X165" s="1">
        <v>1.0</v>
      </c>
      <c r="Y165" s="1">
        <v>2.0</v>
      </c>
      <c r="Z165" s="1">
        <v>4.0</v>
      </c>
      <c r="AA165" s="1">
        <v>9.0</v>
      </c>
      <c r="AB165" s="1">
        <v>6.0</v>
      </c>
      <c r="AC165" s="1">
        <v>3.0</v>
      </c>
      <c r="AD165" s="1">
        <v>4.0</v>
      </c>
      <c r="AE165" s="1">
        <v>6.0</v>
      </c>
      <c r="AF165" s="1">
        <v>2.0</v>
      </c>
      <c r="AG165" s="1">
        <v>4.0</v>
      </c>
      <c r="AH165" s="1">
        <v>4.0</v>
      </c>
      <c r="AI165" s="1">
        <v>8.0</v>
      </c>
      <c r="AJ165" s="1">
        <v>11.0</v>
      </c>
      <c r="AK165" s="1">
        <v>57.0</v>
      </c>
      <c r="AL165" s="1">
        <v>6.0</v>
      </c>
      <c r="AM165" s="1">
        <v>5.0</v>
      </c>
      <c r="AN165" s="1">
        <v>4.0</v>
      </c>
      <c r="AO165" s="1">
        <v>6.0</v>
      </c>
      <c r="AP165" s="1">
        <v>27.0</v>
      </c>
      <c r="AQ165" s="1">
        <v>6.0</v>
      </c>
      <c r="AR165" s="1">
        <v>5.0</v>
      </c>
      <c r="AS165" s="1">
        <v>12.0</v>
      </c>
      <c r="AT165" s="1">
        <v>10.0</v>
      </c>
      <c r="AU165" s="1">
        <v>5.0</v>
      </c>
      <c r="AV165" s="1">
        <v>19.0</v>
      </c>
      <c r="AW165" s="1">
        <v>18.0</v>
      </c>
      <c r="AX165" s="1">
        <v>16.0</v>
      </c>
      <c r="AY165" s="1">
        <v>11.0</v>
      </c>
      <c r="AZ165" s="1">
        <v>3.0</v>
      </c>
      <c r="BA165" s="1">
        <v>9.0</v>
      </c>
      <c r="BB165" s="1">
        <v>8.0</v>
      </c>
      <c r="BC165" s="1">
        <v>15.0</v>
      </c>
      <c r="BD165" s="1">
        <v>20.0</v>
      </c>
      <c r="BE165" s="1">
        <v>2.0</v>
      </c>
      <c r="BF165" s="1">
        <v>13.0</v>
      </c>
      <c r="BG165" s="1">
        <v>6.0</v>
      </c>
      <c r="BH165" s="1">
        <v>14.0</v>
      </c>
      <c r="BI165" s="1">
        <v>1.0</v>
      </c>
      <c r="BJ165" s="1">
        <v>17.0</v>
      </c>
      <c r="BK165" s="1">
        <v>7.0</v>
      </c>
      <c r="BL165" s="1">
        <v>12.0</v>
      </c>
      <c r="BM165" s="1">
        <v>4.0</v>
      </c>
      <c r="BN165" s="1">
        <v>63.0</v>
      </c>
    </row>
    <row r="166">
      <c r="A166" s="1">
        <v>42680.0</v>
      </c>
      <c r="B166" s="1">
        <v>0.0</v>
      </c>
      <c r="C166" s="1">
        <v>1971.0</v>
      </c>
      <c r="D166" s="3">
        <v>45960.85633101852</v>
      </c>
      <c r="E166" s="1" t="s">
        <v>131</v>
      </c>
      <c r="F166" s="1">
        <v>3.0</v>
      </c>
      <c r="G166" s="1">
        <v>0.0</v>
      </c>
      <c r="H166" s="1">
        <v>2.0</v>
      </c>
      <c r="I166" s="1">
        <v>4.0</v>
      </c>
      <c r="J166" s="1">
        <v>2.0</v>
      </c>
      <c r="K166" s="1">
        <v>3.0</v>
      </c>
      <c r="L166" s="1">
        <v>4.0</v>
      </c>
      <c r="M166" s="1">
        <v>4.0</v>
      </c>
      <c r="N166" s="1">
        <v>0.0</v>
      </c>
      <c r="O166" s="1">
        <v>2.0</v>
      </c>
      <c r="P166" s="1">
        <v>2.0</v>
      </c>
      <c r="Q166" s="1">
        <v>1.0</v>
      </c>
      <c r="R166" s="1">
        <v>4.0</v>
      </c>
      <c r="S166" s="1">
        <v>1.0</v>
      </c>
      <c r="T166" s="1">
        <v>0.0</v>
      </c>
      <c r="U166" s="1">
        <v>3.0</v>
      </c>
      <c r="V166" s="1">
        <v>4.0</v>
      </c>
      <c r="W166" s="1">
        <v>2.0</v>
      </c>
      <c r="X166" s="1">
        <v>0.0</v>
      </c>
      <c r="Y166" s="1">
        <v>3.0</v>
      </c>
      <c r="Z166" s="1">
        <v>9.0</v>
      </c>
      <c r="AA166" s="1">
        <v>6.0</v>
      </c>
      <c r="AB166" s="1">
        <v>5.0</v>
      </c>
      <c r="AC166" s="1">
        <v>4.0</v>
      </c>
      <c r="AD166" s="1">
        <v>7.0</v>
      </c>
      <c r="AE166" s="1">
        <v>9.0</v>
      </c>
      <c r="AF166" s="1">
        <v>3.0</v>
      </c>
      <c r="AG166" s="1">
        <v>2.0</v>
      </c>
      <c r="AH166" s="1">
        <v>12.0</v>
      </c>
      <c r="AI166" s="1">
        <v>13.0</v>
      </c>
      <c r="AJ166" s="1">
        <v>6.0</v>
      </c>
      <c r="AK166" s="1">
        <v>14.0</v>
      </c>
      <c r="AL166" s="1">
        <v>6.0</v>
      </c>
      <c r="AM166" s="1">
        <v>6.0</v>
      </c>
      <c r="AN166" s="1">
        <v>3.0</v>
      </c>
      <c r="AO166" s="1">
        <v>16.0</v>
      </c>
      <c r="AP166" s="1">
        <v>8.0</v>
      </c>
      <c r="AQ166" s="1">
        <v>5.0</v>
      </c>
      <c r="AR166" s="1">
        <v>9.0</v>
      </c>
      <c r="AS166" s="1">
        <v>5.0</v>
      </c>
      <c r="AT166" s="1">
        <v>2.0</v>
      </c>
      <c r="AU166" s="1">
        <v>12.0</v>
      </c>
      <c r="AV166" s="1">
        <v>15.0</v>
      </c>
      <c r="AW166" s="1">
        <v>10.0</v>
      </c>
      <c r="AX166" s="1">
        <v>20.0</v>
      </c>
      <c r="AY166" s="1">
        <v>16.0</v>
      </c>
      <c r="AZ166" s="1">
        <v>17.0</v>
      </c>
      <c r="BA166" s="1">
        <v>19.0</v>
      </c>
      <c r="BB166" s="1">
        <v>4.0</v>
      </c>
      <c r="BC166" s="1">
        <v>5.0</v>
      </c>
      <c r="BD166" s="1">
        <v>13.0</v>
      </c>
      <c r="BE166" s="1">
        <v>3.0</v>
      </c>
      <c r="BF166" s="1">
        <v>18.0</v>
      </c>
      <c r="BG166" s="1">
        <v>6.0</v>
      </c>
      <c r="BH166" s="1">
        <v>14.0</v>
      </c>
      <c r="BI166" s="1">
        <v>1.0</v>
      </c>
      <c r="BJ166" s="1">
        <v>11.0</v>
      </c>
      <c r="BK166" s="1">
        <v>9.0</v>
      </c>
      <c r="BL166" s="1">
        <v>7.0</v>
      </c>
      <c r="BM166" s="1">
        <v>8.0</v>
      </c>
      <c r="BN166" s="1">
        <v>70.0</v>
      </c>
    </row>
    <row r="167">
      <c r="A167" s="1">
        <v>42684.0</v>
      </c>
      <c r="B167" s="1">
        <v>0.0</v>
      </c>
      <c r="C167" s="1">
        <v>2003.0</v>
      </c>
      <c r="D167" s="3">
        <v>45960.87111111111</v>
      </c>
      <c r="E167" s="1" t="s">
        <v>104</v>
      </c>
      <c r="F167" s="1">
        <v>3.0</v>
      </c>
      <c r="G167" s="1">
        <v>2.0</v>
      </c>
      <c r="H167" s="1">
        <v>2.0</v>
      </c>
      <c r="I167" s="1">
        <v>4.0</v>
      </c>
      <c r="J167" s="1">
        <v>1.0</v>
      </c>
      <c r="K167" s="1">
        <v>0.0</v>
      </c>
      <c r="L167" s="1">
        <v>2.0</v>
      </c>
      <c r="M167" s="1">
        <v>2.0</v>
      </c>
      <c r="N167" s="1">
        <v>3.0</v>
      </c>
      <c r="O167" s="1">
        <v>3.0</v>
      </c>
      <c r="P167" s="1">
        <v>1.0</v>
      </c>
      <c r="Q167" s="1">
        <v>1.0</v>
      </c>
      <c r="R167" s="1">
        <v>2.0</v>
      </c>
      <c r="S167" s="1">
        <v>3.0</v>
      </c>
      <c r="T167" s="1">
        <v>2.0</v>
      </c>
      <c r="U167" s="1">
        <v>2.0</v>
      </c>
      <c r="V167" s="1">
        <v>3.0</v>
      </c>
      <c r="W167" s="1">
        <v>1.0</v>
      </c>
      <c r="X167" s="1">
        <v>2.0</v>
      </c>
      <c r="Y167" s="1">
        <v>1.0</v>
      </c>
      <c r="Z167" s="1">
        <v>6.0</v>
      </c>
      <c r="AA167" s="1">
        <v>8.0</v>
      </c>
      <c r="AB167" s="1">
        <v>2.0</v>
      </c>
      <c r="AC167" s="1">
        <v>3.0</v>
      </c>
      <c r="AD167" s="1">
        <v>4.0</v>
      </c>
      <c r="AE167" s="1">
        <v>17.0</v>
      </c>
      <c r="AF167" s="1">
        <v>3.0</v>
      </c>
      <c r="AG167" s="1">
        <v>6.0</v>
      </c>
      <c r="AH167" s="1">
        <v>5.0</v>
      </c>
      <c r="AI167" s="1">
        <v>17.0</v>
      </c>
      <c r="AJ167" s="1">
        <v>2.0</v>
      </c>
      <c r="AK167" s="1">
        <v>13.0</v>
      </c>
      <c r="AL167" s="1">
        <v>3.0</v>
      </c>
      <c r="AM167" s="1">
        <v>4.0</v>
      </c>
      <c r="AN167" s="1">
        <v>2.0</v>
      </c>
      <c r="AO167" s="1">
        <v>4.0</v>
      </c>
      <c r="AP167" s="1">
        <v>4.0</v>
      </c>
      <c r="AQ167" s="1">
        <v>2.0</v>
      </c>
      <c r="AR167" s="1">
        <v>5.0</v>
      </c>
      <c r="AS167" s="1">
        <v>3.0</v>
      </c>
      <c r="AT167" s="1">
        <v>1.0</v>
      </c>
      <c r="AU167" s="1">
        <v>5.0</v>
      </c>
      <c r="AV167" s="1">
        <v>10.0</v>
      </c>
      <c r="AW167" s="1">
        <v>15.0</v>
      </c>
      <c r="AX167" s="1">
        <v>2.0</v>
      </c>
      <c r="AY167" s="1">
        <v>17.0</v>
      </c>
      <c r="AZ167" s="1">
        <v>8.0</v>
      </c>
      <c r="BA167" s="1">
        <v>6.0</v>
      </c>
      <c r="BB167" s="1">
        <v>9.0</v>
      </c>
      <c r="BC167" s="1">
        <v>3.0</v>
      </c>
      <c r="BD167" s="1">
        <v>16.0</v>
      </c>
      <c r="BE167" s="1">
        <v>4.0</v>
      </c>
      <c r="BF167" s="1">
        <v>14.0</v>
      </c>
      <c r="BG167" s="1">
        <v>19.0</v>
      </c>
      <c r="BH167" s="1">
        <v>13.0</v>
      </c>
      <c r="BI167" s="1">
        <v>20.0</v>
      </c>
      <c r="BJ167" s="1">
        <v>7.0</v>
      </c>
      <c r="BK167" s="1">
        <v>12.0</v>
      </c>
      <c r="BL167" s="1">
        <v>18.0</v>
      </c>
      <c r="BM167" s="1">
        <v>11.0</v>
      </c>
      <c r="BN167" s="1">
        <v>41.0</v>
      </c>
    </row>
    <row r="168">
      <c r="A168" s="1">
        <v>42739.0</v>
      </c>
      <c r="B168" s="1">
        <v>0.0</v>
      </c>
      <c r="C168" s="1">
        <v>1963.0</v>
      </c>
      <c r="D168" s="3">
        <v>45961.32068287037</v>
      </c>
      <c r="E168" s="1" t="s">
        <v>104</v>
      </c>
      <c r="F168" s="1">
        <v>3.0</v>
      </c>
      <c r="G168" s="1">
        <v>2.0</v>
      </c>
      <c r="H168" s="1">
        <v>4.0</v>
      </c>
      <c r="I168" s="1">
        <v>4.0</v>
      </c>
      <c r="J168" s="1">
        <v>2.0</v>
      </c>
      <c r="K168" s="1">
        <v>4.0</v>
      </c>
      <c r="L168" s="1">
        <v>3.0</v>
      </c>
      <c r="M168" s="1">
        <v>4.0</v>
      </c>
      <c r="N168" s="1">
        <v>1.0</v>
      </c>
      <c r="O168" s="1">
        <v>2.0</v>
      </c>
      <c r="P168" s="1">
        <v>2.0</v>
      </c>
      <c r="Q168" s="1">
        <v>2.0</v>
      </c>
      <c r="R168" s="1">
        <v>3.0</v>
      </c>
      <c r="S168" s="1">
        <v>3.0</v>
      </c>
      <c r="T168" s="1">
        <v>3.0</v>
      </c>
      <c r="U168" s="1">
        <v>3.0</v>
      </c>
      <c r="V168" s="1">
        <v>3.0</v>
      </c>
      <c r="W168" s="1">
        <v>2.0</v>
      </c>
      <c r="X168" s="1">
        <v>2.0</v>
      </c>
      <c r="Y168" s="1">
        <v>3.0</v>
      </c>
      <c r="Z168" s="1">
        <v>2.0</v>
      </c>
      <c r="AA168" s="1">
        <v>5.0</v>
      </c>
      <c r="AB168" s="1">
        <v>2.0</v>
      </c>
      <c r="AC168" s="1">
        <v>2.0</v>
      </c>
      <c r="AD168" s="1">
        <v>3.0</v>
      </c>
      <c r="AE168" s="1">
        <v>5.0</v>
      </c>
      <c r="AF168" s="1">
        <v>3.0</v>
      </c>
      <c r="AG168" s="1">
        <v>5.0</v>
      </c>
      <c r="AH168" s="1">
        <v>6.0</v>
      </c>
      <c r="AI168" s="1">
        <v>10.0</v>
      </c>
      <c r="AJ168" s="1">
        <v>5.0</v>
      </c>
      <c r="AK168" s="1">
        <v>7.0</v>
      </c>
      <c r="AL168" s="1">
        <v>7.0</v>
      </c>
      <c r="AM168" s="1">
        <v>7.0</v>
      </c>
      <c r="AN168" s="1">
        <v>4.0</v>
      </c>
      <c r="AO168" s="1">
        <v>3.0</v>
      </c>
      <c r="AP168" s="1">
        <v>5.0</v>
      </c>
      <c r="AQ168" s="1">
        <v>3.0</v>
      </c>
      <c r="AR168" s="1">
        <v>6.0</v>
      </c>
      <c r="AS168" s="1">
        <v>3.0</v>
      </c>
      <c r="AT168" s="1">
        <v>19.0</v>
      </c>
      <c r="AU168" s="1">
        <v>20.0</v>
      </c>
      <c r="AV168" s="1">
        <v>6.0</v>
      </c>
      <c r="AW168" s="1">
        <v>3.0</v>
      </c>
      <c r="AX168" s="1">
        <v>13.0</v>
      </c>
      <c r="AY168" s="1">
        <v>4.0</v>
      </c>
      <c r="AZ168" s="1">
        <v>10.0</v>
      </c>
      <c r="BA168" s="1">
        <v>1.0</v>
      </c>
      <c r="BB168" s="1">
        <v>15.0</v>
      </c>
      <c r="BC168" s="1">
        <v>11.0</v>
      </c>
      <c r="BD168" s="1">
        <v>7.0</v>
      </c>
      <c r="BE168" s="1">
        <v>8.0</v>
      </c>
      <c r="BF168" s="1">
        <v>16.0</v>
      </c>
      <c r="BG168" s="1">
        <v>14.0</v>
      </c>
      <c r="BH168" s="1">
        <v>2.0</v>
      </c>
      <c r="BI168" s="1">
        <v>5.0</v>
      </c>
      <c r="BJ168" s="1">
        <v>9.0</v>
      </c>
      <c r="BK168" s="1">
        <v>18.0</v>
      </c>
      <c r="BL168" s="1">
        <v>17.0</v>
      </c>
      <c r="BM168" s="1">
        <v>12.0</v>
      </c>
      <c r="BN168" s="1">
        <v>38.0</v>
      </c>
    </row>
    <row r="169">
      <c r="A169" s="1">
        <v>42785.0</v>
      </c>
      <c r="B169" s="1">
        <v>1.0</v>
      </c>
      <c r="C169" s="1">
        <v>1963.0</v>
      </c>
      <c r="D169" s="3">
        <v>45961.429074074076</v>
      </c>
      <c r="E169" s="1" t="s">
        <v>110</v>
      </c>
      <c r="F169" s="1">
        <v>2.0</v>
      </c>
      <c r="G169" s="1">
        <v>0.0</v>
      </c>
      <c r="H169" s="1">
        <v>2.0</v>
      </c>
      <c r="I169" s="1">
        <v>3.0</v>
      </c>
      <c r="J169" s="1">
        <v>2.0</v>
      </c>
      <c r="K169" s="1">
        <v>2.0</v>
      </c>
      <c r="L169" s="1">
        <v>3.0</v>
      </c>
      <c r="M169" s="1">
        <v>3.0</v>
      </c>
      <c r="N169" s="1">
        <v>2.0</v>
      </c>
      <c r="O169" s="1">
        <v>3.0</v>
      </c>
      <c r="P169" s="1">
        <v>3.0</v>
      </c>
      <c r="Q169" s="1">
        <v>3.0</v>
      </c>
      <c r="R169" s="1">
        <v>3.0</v>
      </c>
      <c r="S169" s="1">
        <v>3.0</v>
      </c>
      <c r="T169" s="1">
        <v>2.0</v>
      </c>
      <c r="U169" s="1">
        <v>3.0</v>
      </c>
      <c r="V169" s="1">
        <v>3.0</v>
      </c>
      <c r="W169" s="1">
        <v>2.0</v>
      </c>
      <c r="X169" s="1">
        <v>3.0</v>
      </c>
      <c r="Y169" s="1">
        <v>3.0</v>
      </c>
      <c r="Z169" s="1">
        <v>3.0</v>
      </c>
      <c r="AA169" s="1">
        <v>13.0</v>
      </c>
      <c r="AB169" s="1">
        <v>9.0</v>
      </c>
      <c r="AC169" s="1">
        <v>9.0</v>
      </c>
      <c r="AD169" s="1">
        <v>6.0</v>
      </c>
      <c r="AE169" s="1">
        <v>6.0</v>
      </c>
      <c r="AF169" s="1">
        <v>4.0</v>
      </c>
      <c r="AG169" s="1">
        <v>4.0</v>
      </c>
      <c r="AH169" s="1">
        <v>12.0</v>
      </c>
      <c r="AI169" s="1">
        <v>9.0</v>
      </c>
      <c r="AJ169" s="1">
        <v>10.0</v>
      </c>
      <c r="AK169" s="1">
        <v>43.0</v>
      </c>
      <c r="AL169" s="1">
        <v>6.0</v>
      </c>
      <c r="AM169" s="1">
        <v>8.0</v>
      </c>
      <c r="AN169" s="1">
        <v>3.0</v>
      </c>
      <c r="AO169" s="1">
        <v>5.0</v>
      </c>
      <c r="AP169" s="1">
        <v>5.0</v>
      </c>
      <c r="AQ169" s="1">
        <v>11.0</v>
      </c>
      <c r="AR169" s="1">
        <v>8.0</v>
      </c>
      <c r="AS169" s="1">
        <v>10.0</v>
      </c>
      <c r="AT169" s="1">
        <v>5.0</v>
      </c>
      <c r="AU169" s="1">
        <v>18.0</v>
      </c>
      <c r="AV169" s="1">
        <v>15.0</v>
      </c>
      <c r="AW169" s="1">
        <v>1.0</v>
      </c>
      <c r="AX169" s="1">
        <v>17.0</v>
      </c>
      <c r="AY169" s="1">
        <v>4.0</v>
      </c>
      <c r="AZ169" s="1">
        <v>11.0</v>
      </c>
      <c r="BA169" s="1">
        <v>16.0</v>
      </c>
      <c r="BB169" s="1">
        <v>6.0</v>
      </c>
      <c r="BC169" s="1">
        <v>3.0</v>
      </c>
      <c r="BD169" s="1">
        <v>19.0</v>
      </c>
      <c r="BE169" s="1">
        <v>2.0</v>
      </c>
      <c r="BF169" s="1">
        <v>9.0</v>
      </c>
      <c r="BG169" s="1">
        <v>20.0</v>
      </c>
      <c r="BH169" s="1">
        <v>14.0</v>
      </c>
      <c r="BI169" s="1">
        <v>12.0</v>
      </c>
      <c r="BJ169" s="1">
        <v>13.0</v>
      </c>
      <c r="BK169" s="1">
        <v>10.0</v>
      </c>
      <c r="BL169" s="1">
        <v>8.0</v>
      </c>
      <c r="BM169" s="1">
        <v>7.0</v>
      </c>
      <c r="BN169" s="1">
        <v>57.0</v>
      </c>
    </row>
    <row r="170">
      <c r="A170" s="1">
        <v>42784.0</v>
      </c>
      <c r="B170" s="1">
        <v>0.0</v>
      </c>
      <c r="C170" s="1">
        <v>2001.0</v>
      </c>
      <c r="D170" s="3">
        <v>45961.44569444445</v>
      </c>
      <c r="E170" s="1" t="s">
        <v>104</v>
      </c>
      <c r="F170" s="1">
        <v>4.0</v>
      </c>
      <c r="G170" s="1">
        <v>3.0</v>
      </c>
      <c r="H170" s="1">
        <v>3.0</v>
      </c>
      <c r="I170" s="1">
        <v>3.0</v>
      </c>
      <c r="J170" s="1">
        <v>2.0</v>
      </c>
      <c r="K170" s="1">
        <v>4.0</v>
      </c>
      <c r="L170" s="1">
        <v>2.0</v>
      </c>
      <c r="M170" s="1">
        <v>2.0</v>
      </c>
      <c r="N170" s="1">
        <v>3.0</v>
      </c>
      <c r="O170" s="1">
        <v>3.0</v>
      </c>
      <c r="P170" s="1">
        <v>3.0</v>
      </c>
      <c r="Q170" s="1">
        <v>2.0</v>
      </c>
      <c r="R170" s="1">
        <v>4.0</v>
      </c>
      <c r="S170" s="1">
        <v>2.0</v>
      </c>
      <c r="T170" s="1">
        <v>4.0</v>
      </c>
      <c r="U170" s="1">
        <v>3.0</v>
      </c>
      <c r="V170" s="1">
        <v>3.0</v>
      </c>
      <c r="W170" s="1">
        <v>2.0</v>
      </c>
      <c r="X170" s="1">
        <v>2.0</v>
      </c>
      <c r="Y170" s="1">
        <v>3.0</v>
      </c>
      <c r="Z170" s="1">
        <v>4.0</v>
      </c>
      <c r="AA170" s="1">
        <v>20.0</v>
      </c>
      <c r="AB170" s="1">
        <v>4.0</v>
      </c>
      <c r="AC170" s="1">
        <v>3.0</v>
      </c>
      <c r="AD170" s="1">
        <v>6.0</v>
      </c>
      <c r="AE170" s="1">
        <v>9.0</v>
      </c>
      <c r="AF170" s="1">
        <v>3.0</v>
      </c>
      <c r="AG170" s="1">
        <v>2.0</v>
      </c>
      <c r="AH170" s="1">
        <v>8.0</v>
      </c>
      <c r="AI170" s="1">
        <v>36.0</v>
      </c>
      <c r="AJ170" s="1">
        <v>10.0</v>
      </c>
      <c r="AK170" s="1">
        <v>46.0</v>
      </c>
      <c r="AL170" s="1">
        <v>4.0</v>
      </c>
      <c r="AM170" s="1">
        <v>6.0</v>
      </c>
      <c r="AN170" s="1">
        <v>3.0</v>
      </c>
      <c r="AO170" s="1">
        <v>20.0</v>
      </c>
      <c r="AP170" s="1">
        <v>7.0</v>
      </c>
      <c r="AQ170" s="1">
        <v>3.0</v>
      </c>
      <c r="AR170" s="1">
        <v>18.0</v>
      </c>
      <c r="AS170" s="1">
        <v>5.0</v>
      </c>
      <c r="AT170" s="1">
        <v>2.0</v>
      </c>
      <c r="AU170" s="1">
        <v>10.0</v>
      </c>
      <c r="AV170" s="1">
        <v>18.0</v>
      </c>
      <c r="AW170" s="1">
        <v>20.0</v>
      </c>
      <c r="AX170" s="1">
        <v>6.0</v>
      </c>
      <c r="AY170" s="1">
        <v>11.0</v>
      </c>
      <c r="AZ170" s="1">
        <v>7.0</v>
      </c>
      <c r="BA170" s="1">
        <v>15.0</v>
      </c>
      <c r="BB170" s="1">
        <v>19.0</v>
      </c>
      <c r="BC170" s="1">
        <v>9.0</v>
      </c>
      <c r="BD170" s="1">
        <v>1.0</v>
      </c>
      <c r="BE170" s="1">
        <v>8.0</v>
      </c>
      <c r="BF170" s="1">
        <v>5.0</v>
      </c>
      <c r="BG170" s="1">
        <v>12.0</v>
      </c>
      <c r="BH170" s="1">
        <v>17.0</v>
      </c>
      <c r="BI170" s="1">
        <v>16.0</v>
      </c>
      <c r="BJ170" s="1">
        <v>4.0</v>
      </c>
      <c r="BK170" s="1">
        <v>13.0</v>
      </c>
      <c r="BL170" s="1">
        <v>3.0</v>
      </c>
      <c r="BM170" s="1">
        <v>14.0</v>
      </c>
      <c r="BN170" s="1">
        <v>23.0</v>
      </c>
    </row>
    <row r="171">
      <c r="A171" s="1">
        <v>42796.0</v>
      </c>
      <c r="B171" s="1">
        <v>1.0</v>
      </c>
      <c r="C171" s="1">
        <v>2006.0</v>
      </c>
      <c r="D171" s="3">
        <v>45961.446863425925</v>
      </c>
      <c r="E171" s="1" t="s">
        <v>104</v>
      </c>
      <c r="F171" s="1">
        <v>3.0</v>
      </c>
      <c r="G171" s="1">
        <v>3.0</v>
      </c>
      <c r="H171" s="1">
        <v>3.0</v>
      </c>
      <c r="I171" s="1">
        <v>1.0</v>
      </c>
      <c r="J171" s="1">
        <v>2.0</v>
      </c>
      <c r="K171" s="1">
        <v>3.0</v>
      </c>
      <c r="L171" s="1">
        <v>1.0</v>
      </c>
      <c r="M171" s="1">
        <v>3.0</v>
      </c>
      <c r="N171" s="1">
        <v>2.0</v>
      </c>
      <c r="O171" s="1">
        <v>3.0</v>
      </c>
      <c r="P171" s="1">
        <v>3.0</v>
      </c>
      <c r="Q171" s="1">
        <v>3.0</v>
      </c>
      <c r="R171" s="1">
        <v>2.0</v>
      </c>
      <c r="S171" s="1">
        <v>2.0</v>
      </c>
      <c r="T171" s="1">
        <v>3.0</v>
      </c>
      <c r="U171" s="1">
        <v>3.0</v>
      </c>
      <c r="V171" s="1">
        <v>3.0</v>
      </c>
      <c r="W171" s="1">
        <v>4.0</v>
      </c>
      <c r="X171" s="1">
        <v>2.0</v>
      </c>
      <c r="Y171" s="1">
        <v>3.0</v>
      </c>
      <c r="Z171" s="1">
        <v>3.0</v>
      </c>
      <c r="AA171" s="1">
        <v>8.0</v>
      </c>
      <c r="AB171" s="1">
        <v>4.0</v>
      </c>
      <c r="AC171" s="1">
        <v>5.0</v>
      </c>
      <c r="AD171" s="1">
        <v>3.0</v>
      </c>
      <c r="AE171" s="1">
        <v>5.0</v>
      </c>
      <c r="AF171" s="1">
        <v>3.0</v>
      </c>
      <c r="AG171" s="1">
        <v>5.0</v>
      </c>
      <c r="AH171" s="1">
        <v>4.0</v>
      </c>
      <c r="AI171" s="1">
        <v>7.0</v>
      </c>
      <c r="AJ171" s="1">
        <v>11.0</v>
      </c>
      <c r="AK171" s="1">
        <v>4.0</v>
      </c>
      <c r="AL171" s="1">
        <v>3.0</v>
      </c>
      <c r="AM171" s="1">
        <v>5.0</v>
      </c>
      <c r="AN171" s="1">
        <v>4.0</v>
      </c>
      <c r="AO171" s="1">
        <v>5.0</v>
      </c>
      <c r="AP171" s="1">
        <v>7.0</v>
      </c>
      <c r="AQ171" s="1">
        <v>3.0</v>
      </c>
      <c r="AR171" s="1">
        <v>5.0</v>
      </c>
      <c r="AS171" s="1">
        <v>4.0</v>
      </c>
      <c r="AT171" s="1">
        <v>10.0</v>
      </c>
      <c r="AU171" s="1">
        <v>9.0</v>
      </c>
      <c r="AV171" s="1">
        <v>17.0</v>
      </c>
      <c r="AW171" s="1">
        <v>3.0</v>
      </c>
      <c r="AX171" s="1">
        <v>11.0</v>
      </c>
      <c r="AY171" s="1">
        <v>14.0</v>
      </c>
      <c r="AZ171" s="1">
        <v>12.0</v>
      </c>
      <c r="BA171" s="1">
        <v>5.0</v>
      </c>
      <c r="BB171" s="1">
        <v>13.0</v>
      </c>
      <c r="BC171" s="1">
        <v>20.0</v>
      </c>
      <c r="BD171" s="1">
        <v>1.0</v>
      </c>
      <c r="BE171" s="1">
        <v>2.0</v>
      </c>
      <c r="BF171" s="1">
        <v>7.0</v>
      </c>
      <c r="BG171" s="1">
        <v>15.0</v>
      </c>
      <c r="BH171" s="1">
        <v>19.0</v>
      </c>
      <c r="BI171" s="1">
        <v>16.0</v>
      </c>
      <c r="BJ171" s="1">
        <v>4.0</v>
      </c>
      <c r="BK171" s="1">
        <v>18.0</v>
      </c>
      <c r="BL171" s="1">
        <v>8.0</v>
      </c>
      <c r="BM171" s="1">
        <v>6.0</v>
      </c>
      <c r="BN171" s="1">
        <v>38.0</v>
      </c>
    </row>
    <row r="172">
      <c r="A172" s="1">
        <v>42807.0</v>
      </c>
      <c r="B172" s="1">
        <v>1.0</v>
      </c>
      <c r="C172" s="1">
        <v>1999.0</v>
      </c>
      <c r="D172" s="3">
        <v>45961.48752314815</v>
      </c>
      <c r="F172" s="1">
        <v>3.0</v>
      </c>
      <c r="G172" s="1">
        <v>2.0</v>
      </c>
      <c r="H172" s="1">
        <v>3.0</v>
      </c>
      <c r="I172" s="1">
        <v>3.0</v>
      </c>
      <c r="J172" s="1">
        <v>1.0</v>
      </c>
      <c r="K172" s="1">
        <v>2.0</v>
      </c>
      <c r="L172" s="1">
        <v>2.0</v>
      </c>
      <c r="M172" s="1">
        <v>0.0</v>
      </c>
      <c r="N172" s="1">
        <v>2.0</v>
      </c>
      <c r="O172" s="1">
        <v>2.0</v>
      </c>
      <c r="P172" s="1">
        <v>3.0</v>
      </c>
      <c r="Q172" s="1">
        <v>2.0</v>
      </c>
      <c r="R172" s="1">
        <v>2.0</v>
      </c>
      <c r="S172" s="1">
        <v>3.0</v>
      </c>
      <c r="T172" s="1">
        <v>3.0</v>
      </c>
      <c r="U172" s="1">
        <v>3.0</v>
      </c>
      <c r="V172" s="1">
        <v>3.0</v>
      </c>
      <c r="W172" s="1">
        <v>3.0</v>
      </c>
      <c r="X172" s="1">
        <v>3.0</v>
      </c>
      <c r="Y172" s="1">
        <v>2.0</v>
      </c>
      <c r="Z172" s="1">
        <v>6.0</v>
      </c>
      <c r="AA172" s="1">
        <v>14.0</v>
      </c>
      <c r="AB172" s="1">
        <v>4.0</v>
      </c>
      <c r="AC172" s="1">
        <v>6.0</v>
      </c>
      <c r="AD172" s="1">
        <v>7.0</v>
      </c>
      <c r="AE172" s="1">
        <v>6.0</v>
      </c>
      <c r="AF172" s="1">
        <v>5.0</v>
      </c>
      <c r="AG172" s="1">
        <v>3.0</v>
      </c>
      <c r="AH172" s="1">
        <v>5.0</v>
      </c>
      <c r="AI172" s="1">
        <v>8.0</v>
      </c>
      <c r="AJ172" s="1">
        <v>48.0</v>
      </c>
      <c r="AK172" s="1">
        <v>12.0</v>
      </c>
      <c r="AL172" s="1">
        <v>4.0</v>
      </c>
      <c r="AM172" s="1">
        <v>6.0</v>
      </c>
      <c r="AN172" s="1">
        <v>2.0</v>
      </c>
      <c r="AO172" s="1">
        <v>10.0</v>
      </c>
      <c r="AP172" s="1">
        <v>8.0</v>
      </c>
      <c r="AQ172" s="1">
        <v>5.0</v>
      </c>
      <c r="AR172" s="1">
        <v>8.0</v>
      </c>
      <c r="AS172" s="1">
        <v>5.0</v>
      </c>
      <c r="AT172" s="1">
        <v>16.0</v>
      </c>
      <c r="AU172" s="1">
        <v>3.0</v>
      </c>
      <c r="AV172" s="1">
        <v>10.0</v>
      </c>
      <c r="AW172" s="1">
        <v>4.0</v>
      </c>
      <c r="AX172" s="1">
        <v>20.0</v>
      </c>
      <c r="AY172" s="1">
        <v>6.0</v>
      </c>
      <c r="AZ172" s="1">
        <v>11.0</v>
      </c>
      <c r="BA172" s="1">
        <v>8.0</v>
      </c>
      <c r="BB172" s="1">
        <v>9.0</v>
      </c>
      <c r="BC172" s="1">
        <v>15.0</v>
      </c>
      <c r="BD172" s="1">
        <v>18.0</v>
      </c>
      <c r="BE172" s="1">
        <v>2.0</v>
      </c>
      <c r="BF172" s="1">
        <v>19.0</v>
      </c>
      <c r="BG172" s="1">
        <v>5.0</v>
      </c>
      <c r="BH172" s="1">
        <v>13.0</v>
      </c>
      <c r="BI172" s="1">
        <v>1.0</v>
      </c>
      <c r="BJ172" s="1">
        <v>14.0</v>
      </c>
      <c r="BK172" s="1">
        <v>12.0</v>
      </c>
      <c r="BL172" s="1">
        <v>7.0</v>
      </c>
      <c r="BM172" s="1">
        <v>17.0</v>
      </c>
      <c r="BN172" s="1">
        <v>38.0</v>
      </c>
    </row>
    <row r="173">
      <c r="A173" s="1">
        <v>42926.0</v>
      </c>
      <c r="B173" s="1">
        <v>0.0</v>
      </c>
      <c r="C173" s="1">
        <v>2000.0</v>
      </c>
      <c r="D173" s="3">
        <v>45961.61783564815</v>
      </c>
      <c r="E173" s="1" t="s">
        <v>109</v>
      </c>
      <c r="F173" s="1">
        <v>3.0</v>
      </c>
      <c r="G173" s="1">
        <v>2.0</v>
      </c>
      <c r="H173" s="1">
        <v>1.0</v>
      </c>
      <c r="I173" s="1">
        <v>3.0</v>
      </c>
      <c r="J173" s="1">
        <v>0.0</v>
      </c>
      <c r="K173" s="1">
        <v>1.0</v>
      </c>
      <c r="L173" s="1">
        <v>4.0</v>
      </c>
      <c r="M173" s="1">
        <v>1.0</v>
      </c>
      <c r="N173" s="1">
        <v>4.0</v>
      </c>
      <c r="O173" s="1">
        <v>0.0</v>
      </c>
      <c r="P173" s="1">
        <v>1.0</v>
      </c>
      <c r="Q173" s="1">
        <v>2.0</v>
      </c>
      <c r="R173" s="1">
        <v>1.0</v>
      </c>
      <c r="S173" s="1">
        <v>2.0</v>
      </c>
      <c r="T173" s="1">
        <v>3.0</v>
      </c>
      <c r="U173" s="1">
        <v>2.0</v>
      </c>
      <c r="V173" s="1">
        <v>3.0</v>
      </c>
      <c r="W173" s="1">
        <v>2.0</v>
      </c>
      <c r="X173" s="1">
        <v>3.0</v>
      </c>
      <c r="Y173" s="1">
        <v>4.0</v>
      </c>
      <c r="Z173" s="1">
        <v>2.0</v>
      </c>
      <c r="AA173" s="1">
        <v>9.0</v>
      </c>
      <c r="AB173" s="1">
        <v>3.0</v>
      </c>
      <c r="AC173" s="1">
        <v>2.0</v>
      </c>
      <c r="AD173" s="1">
        <v>2.0</v>
      </c>
      <c r="AE173" s="1">
        <v>2.0</v>
      </c>
      <c r="AF173" s="1">
        <v>2.0</v>
      </c>
      <c r="AG173" s="1">
        <v>2.0</v>
      </c>
      <c r="AH173" s="1">
        <v>3.0</v>
      </c>
      <c r="AI173" s="1">
        <v>9.0</v>
      </c>
      <c r="AJ173" s="1">
        <v>3.0</v>
      </c>
      <c r="AK173" s="1">
        <v>5.0</v>
      </c>
      <c r="AL173" s="1">
        <v>3.0</v>
      </c>
      <c r="AM173" s="1">
        <v>2.0</v>
      </c>
      <c r="AN173" s="1">
        <v>2.0</v>
      </c>
      <c r="AO173" s="1">
        <v>2.0</v>
      </c>
      <c r="AP173" s="1">
        <v>10.0</v>
      </c>
      <c r="AQ173" s="1">
        <v>3.0</v>
      </c>
      <c r="AR173" s="1">
        <v>3.0</v>
      </c>
      <c r="AS173" s="1">
        <v>3.0</v>
      </c>
      <c r="AT173" s="1">
        <v>8.0</v>
      </c>
      <c r="AU173" s="1">
        <v>2.0</v>
      </c>
      <c r="AV173" s="1">
        <v>7.0</v>
      </c>
      <c r="AW173" s="1">
        <v>10.0</v>
      </c>
      <c r="AX173" s="1">
        <v>13.0</v>
      </c>
      <c r="AY173" s="1">
        <v>16.0</v>
      </c>
      <c r="AZ173" s="1">
        <v>1.0</v>
      </c>
      <c r="BA173" s="1">
        <v>11.0</v>
      </c>
      <c r="BB173" s="1">
        <v>18.0</v>
      </c>
      <c r="BC173" s="1">
        <v>12.0</v>
      </c>
      <c r="BD173" s="1">
        <v>15.0</v>
      </c>
      <c r="BE173" s="1">
        <v>20.0</v>
      </c>
      <c r="BF173" s="1">
        <v>6.0</v>
      </c>
      <c r="BG173" s="1">
        <v>14.0</v>
      </c>
      <c r="BH173" s="1">
        <v>19.0</v>
      </c>
      <c r="BI173" s="1">
        <v>4.0</v>
      </c>
      <c r="BJ173" s="1">
        <v>3.0</v>
      </c>
      <c r="BK173" s="1">
        <v>5.0</v>
      </c>
      <c r="BL173" s="1">
        <v>17.0</v>
      </c>
      <c r="BM173" s="1">
        <v>9.0</v>
      </c>
      <c r="BN173" s="1">
        <v>70.0</v>
      </c>
    </row>
    <row r="174">
      <c r="A174" s="1">
        <v>42920.0</v>
      </c>
      <c r="B174" s="1">
        <v>0.0</v>
      </c>
      <c r="C174" s="1">
        <v>2005.0</v>
      </c>
      <c r="D174" s="3">
        <v>45961.61835648148</v>
      </c>
      <c r="E174" s="1" t="s">
        <v>104</v>
      </c>
      <c r="F174" s="1">
        <v>4.0</v>
      </c>
      <c r="G174" s="1">
        <v>3.0</v>
      </c>
      <c r="H174" s="1">
        <v>4.0</v>
      </c>
      <c r="I174" s="1">
        <v>2.0</v>
      </c>
      <c r="J174" s="1">
        <v>2.0</v>
      </c>
      <c r="K174" s="1">
        <v>3.0</v>
      </c>
      <c r="L174" s="1">
        <v>2.0</v>
      </c>
      <c r="M174" s="1">
        <v>1.0</v>
      </c>
      <c r="N174" s="1">
        <v>1.0</v>
      </c>
      <c r="O174" s="1">
        <v>0.0</v>
      </c>
      <c r="P174" s="1">
        <v>3.0</v>
      </c>
      <c r="Q174" s="1">
        <v>3.0</v>
      </c>
      <c r="R174" s="1">
        <v>1.0</v>
      </c>
      <c r="S174" s="1">
        <v>3.0</v>
      </c>
      <c r="T174" s="1">
        <v>4.0</v>
      </c>
      <c r="U174" s="1">
        <v>4.0</v>
      </c>
      <c r="V174" s="1">
        <v>3.0</v>
      </c>
      <c r="W174" s="1">
        <v>2.0</v>
      </c>
      <c r="X174" s="1">
        <v>2.0</v>
      </c>
      <c r="Y174" s="1">
        <v>4.0</v>
      </c>
      <c r="Z174" s="1">
        <v>2.0</v>
      </c>
      <c r="AA174" s="1">
        <v>7.0</v>
      </c>
      <c r="AB174" s="1">
        <v>2.0</v>
      </c>
      <c r="AC174" s="1">
        <v>3.0</v>
      </c>
      <c r="AD174" s="1">
        <v>9.0</v>
      </c>
      <c r="AE174" s="1">
        <v>6.0</v>
      </c>
      <c r="AF174" s="1">
        <v>4.0</v>
      </c>
      <c r="AG174" s="1">
        <v>4.0</v>
      </c>
      <c r="AH174" s="1">
        <v>9.0</v>
      </c>
      <c r="AI174" s="1">
        <v>8.0</v>
      </c>
      <c r="AJ174" s="1">
        <v>4.0</v>
      </c>
      <c r="AK174" s="1">
        <v>10.0</v>
      </c>
      <c r="AL174" s="1">
        <v>5.0</v>
      </c>
      <c r="AM174" s="1">
        <v>5.0</v>
      </c>
      <c r="AN174" s="1">
        <v>7.0</v>
      </c>
      <c r="AO174" s="1">
        <v>3.0</v>
      </c>
      <c r="AP174" s="1">
        <v>8.0</v>
      </c>
      <c r="AQ174" s="1">
        <v>4.0</v>
      </c>
      <c r="AR174" s="1">
        <v>7.0</v>
      </c>
      <c r="AS174" s="1">
        <v>4.0</v>
      </c>
      <c r="AT174" s="1">
        <v>19.0</v>
      </c>
      <c r="AU174" s="1">
        <v>17.0</v>
      </c>
      <c r="AV174" s="1">
        <v>13.0</v>
      </c>
      <c r="AW174" s="1">
        <v>7.0</v>
      </c>
      <c r="AX174" s="1">
        <v>2.0</v>
      </c>
      <c r="AY174" s="1">
        <v>5.0</v>
      </c>
      <c r="AZ174" s="1">
        <v>18.0</v>
      </c>
      <c r="BA174" s="1">
        <v>1.0</v>
      </c>
      <c r="BB174" s="1">
        <v>6.0</v>
      </c>
      <c r="BC174" s="1">
        <v>3.0</v>
      </c>
      <c r="BD174" s="1">
        <v>20.0</v>
      </c>
      <c r="BE174" s="1">
        <v>11.0</v>
      </c>
      <c r="BF174" s="1">
        <v>14.0</v>
      </c>
      <c r="BG174" s="1">
        <v>15.0</v>
      </c>
      <c r="BH174" s="1">
        <v>12.0</v>
      </c>
      <c r="BI174" s="1">
        <v>16.0</v>
      </c>
      <c r="BJ174" s="1">
        <v>4.0</v>
      </c>
      <c r="BK174" s="1">
        <v>8.0</v>
      </c>
      <c r="BL174" s="1">
        <v>10.0</v>
      </c>
      <c r="BM174" s="1">
        <v>9.0</v>
      </c>
      <c r="BN174" s="1">
        <v>44.0</v>
      </c>
    </row>
    <row r="175">
      <c r="A175" s="1">
        <v>42900.0</v>
      </c>
      <c r="B175" s="1">
        <v>0.0</v>
      </c>
      <c r="C175" s="1">
        <v>1985.0</v>
      </c>
      <c r="D175" s="3">
        <v>45961.618622685186</v>
      </c>
      <c r="E175" s="1" t="s">
        <v>104</v>
      </c>
      <c r="F175" s="1">
        <v>3.0</v>
      </c>
      <c r="G175" s="1">
        <v>1.0</v>
      </c>
      <c r="H175" s="1">
        <v>3.0</v>
      </c>
      <c r="I175" s="1">
        <v>4.0</v>
      </c>
      <c r="J175" s="1">
        <v>1.0</v>
      </c>
      <c r="K175" s="1">
        <v>3.0</v>
      </c>
      <c r="L175" s="1">
        <v>2.0</v>
      </c>
      <c r="M175" s="1">
        <v>3.0</v>
      </c>
      <c r="N175" s="1">
        <v>1.0</v>
      </c>
      <c r="O175" s="1">
        <v>2.0</v>
      </c>
      <c r="P175" s="1">
        <v>3.0</v>
      </c>
      <c r="Q175" s="1">
        <v>2.0</v>
      </c>
      <c r="R175" s="1">
        <v>2.0</v>
      </c>
      <c r="S175" s="1">
        <v>4.0</v>
      </c>
      <c r="T175" s="1">
        <v>3.0</v>
      </c>
      <c r="U175" s="1">
        <v>3.0</v>
      </c>
      <c r="V175" s="1">
        <v>2.0</v>
      </c>
      <c r="W175" s="1">
        <v>0.0</v>
      </c>
      <c r="X175" s="1">
        <v>0.0</v>
      </c>
      <c r="Y175" s="1">
        <v>1.0</v>
      </c>
      <c r="Z175" s="1">
        <v>4.0</v>
      </c>
      <c r="AA175" s="1">
        <v>12.0</v>
      </c>
      <c r="AB175" s="1">
        <v>6.0</v>
      </c>
      <c r="AC175" s="1">
        <v>5.0</v>
      </c>
      <c r="AD175" s="1">
        <v>4.0</v>
      </c>
      <c r="AE175" s="1">
        <v>7.0</v>
      </c>
      <c r="AF175" s="1">
        <v>13.0</v>
      </c>
      <c r="AG175" s="1">
        <v>3.0</v>
      </c>
      <c r="AH175" s="1">
        <v>8.0</v>
      </c>
      <c r="AI175" s="1">
        <v>12.0</v>
      </c>
      <c r="AJ175" s="1">
        <v>3.0</v>
      </c>
      <c r="AK175" s="1">
        <v>9.0</v>
      </c>
      <c r="AL175" s="1">
        <v>3.0</v>
      </c>
      <c r="AM175" s="1">
        <v>4.0</v>
      </c>
      <c r="AN175" s="1">
        <v>8.0</v>
      </c>
      <c r="AO175" s="1">
        <v>5.0</v>
      </c>
      <c r="AP175" s="1">
        <v>15.0</v>
      </c>
      <c r="AQ175" s="1">
        <v>4.0</v>
      </c>
      <c r="AR175" s="1">
        <v>12.0</v>
      </c>
      <c r="AS175" s="1">
        <v>3.0</v>
      </c>
      <c r="AT175" s="1">
        <v>20.0</v>
      </c>
      <c r="AU175" s="1">
        <v>4.0</v>
      </c>
      <c r="AV175" s="1">
        <v>13.0</v>
      </c>
      <c r="AW175" s="1">
        <v>6.0</v>
      </c>
      <c r="AX175" s="1">
        <v>16.0</v>
      </c>
      <c r="AY175" s="1">
        <v>5.0</v>
      </c>
      <c r="AZ175" s="1">
        <v>18.0</v>
      </c>
      <c r="BA175" s="1">
        <v>12.0</v>
      </c>
      <c r="BB175" s="1">
        <v>7.0</v>
      </c>
      <c r="BC175" s="1">
        <v>3.0</v>
      </c>
      <c r="BD175" s="1">
        <v>2.0</v>
      </c>
      <c r="BE175" s="1">
        <v>11.0</v>
      </c>
      <c r="BF175" s="1">
        <v>17.0</v>
      </c>
      <c r="BG175" s="1">
        <v>9.0</v>
      </c>
      <c r="BH175" s="1">
        <v>1.0</v>
      </c>
      <c r="BI175" s="1">
        <v>15.0</v>
      </c>
      <c r="BJ175" s="1">
        <v>10.0</v>
      </c>
      <c r="BK175" s="1">
        <v>14.0</v>
      </c>
      <c r="BL175" s="1">
        <v>19.0</v>
      </c>
      <c r="BM175" s="1">
        <v>8.0</v>
      </c>
      <c r="BN175" s="1">
        <v>46.0</v>
      </c>
    </row>
    <row r="176">
      <c r="A176" s="1">
        <v>40708.0</v>
      </c>
      <c r="B176" s="1">
        <v>0.0</v>
      </c>
      <c r="C176" s="1">
        <v>2002.0</v>
      </c>
      <c r="D176" s="3">
        <v>45961.62283564815</v>
      </c>
      <c r="E176" s="1" t="s">
        <v>109</v>
      </c>
      <c r="F176" s="1">
        <v>0.0</v>
      </c>
      <c r="G176" s="1">
        <v>2.0</v>
      </c>
      <c r="H176" s="1">
        <v>2.0</v>
      </c>
      <c r="I176" s="1">
        <v>1.0</v>
      </c>
      <c r="J176" s="1">
        <v>2.0</v>
      </c>
      <c r="K176" s="1">
        <v>3.0</v>
      </c>
      <c r="L176" s="1">
        <v>3.0</v>
      </c>
      <c r="M176" s="1">
        <v>3.0</v>
      </c>
      <c r="N176" s="1">
        <v>1.0</v>
      </c>
      <c r="O176" s="1">
        <v>3.0</v>
      </c>
      <c r="P176" s="1">
        <v>2.0</v>
      </c>
      <c r="Q176" s="1">
        <v>1.0</v>
      </c>
      <c r="R176" s="1">
        <v>0.0</v>
      </c>
      <c r="S176" s="1">
        <v>2.0</v>
      </c>
      <c r="T176" s="1">
        <v>2.0</v>
      </c>
      <c r="U176" s="1">
        <v>2.0</v>
      </c>
      <c r="V176" s="1">
        <v>3.0</v>
      </c>
      <c r="W176" s="1">
        <v>2.0</v>
      </c>
      <c r="X176" s="1">
        <v>3.0</v>
      </c>
      <c r="Y176" s="1">
        <v>3.0</v>
      </c>
      <c r="Z176" s="1">
        <v>6.0</v>
      </c>
      <c r="AA176" s="1">
        <v>9.0</v>
      </c>
      <c r="AB176" s="1">
        <v>36.0</v>
      </c>
      <c r="AC176" s="1">
        <v>3.0</v>
      </c>
      <c r="AD176" s="1">
        <v>3.0</v>
      </c>
      <c r="AE176" s="1">
        <v>5.0</v>
      </c>
      <c r="AF176" s="1">
        <v>4.0</v>
      </c>
      <c r="AG176" s="1">
        <v>3.0</v>
      </c>
      <c r="AH176" s="1">
        <v>3.0</v>
      </c>
      <c r="AI176" s="1">
        <v>8.0</v>
      </c>
      <c r="AJ176" s="1">
        <v>8.0</v>
      </c>
      <c r="AK176" s="1">
        <v>8.0</v>
      </c>
      <c r="AL176" s="1">
        <v>7.0</v>
      </c>
      <c r="AM176" s="1">
        <v>13.0</v>
      </c>
      <c r="AN176" s="1">
        <v>2.0</v>
      </c>
      <c r="AO176" s="1">
        <v>24.0</v>
      </c>
      <c r="AP176" s="1">
        <v>7.0</v>
      </c>
      <c r="AQ176" s="1">
        <v>2.0</v>
      </c>
      <c r="AR176" s="1">
        <v>3.0</v>
      </c>
      <c r="AS176" s="1">
        <v>2.0</v>
      </c>
      <c r="AT176" s="1">
        <v>16.0</v>
      </c>
      <c r="AU176" s="1">
        <v>13.0</v>
      </c>
      <c r="AV176" s="1">
        <v>17.0</v>
      </c>
      <c r="AW176" s="1">
        <v>3.0</v>
      </c>
      <c r="AX176" s="1">
        <v>9.0</v>
      </c>
      <c r="AY176" s="1">
        <v>8.0</v>
      </c>
      <c r="AZ176" s="1">
        <v>6.0</v>
      </c>
      <c r="BA176" s="1">
        <v>4.0</v>
      </c>
      <c r="BB176" s="1">
        <v>5.0</v>
      </c>
      <c r="BC176" s="1">
        <v>10.0</v>
      </c>
      <c r="BD176" s="1">
        <v>2.0</v>
      </c>
      <c r="BE176" s="1">
        <v>11.0</v>
      </c>
      <c r="BF176" s="1">
        <v>1.0</v>
      </c>
      <c r="BG176" s="1">
        <v>18.0</v>
      </c>
      <c r="BH176" s="1">
        <v>15.0</v>
      </c>
      <c r="BI176" s="1">
        <v>12.0</v>
      </c>
      <c r="BJ176" s="1">
        <v>19.0</v>
      </c>
      <c r="BK176" s="1">
        <v>7.0</v>
      </c>
      <c r="BL176" s="1">
        <v>20.0</v>
      </c>
      <c r="BM176" s="1">
        <v>14.0</v>
      </c>
      <c r="BN176" s="1">
        <v>62.0</v>
      </c>
    </row>
    <row r="177">
      <c r="A177" s="1">
        <v>42928.0</v>
      </c>
      <c r="B177" s="1">
        <v>1.0</v>
      </c>
      <c r="C177" s="1">
        <v>2005.0</v>
      </c>
      <c r="D177" s="3">
        <v>45961.62648148148</v>
      </c>
      <c r="E177" s="1" t="s">
        <v>109</v>
      </c>
      <c r="F177" s="1">
        <v>2.0</v>
      </c>
      <c r="G177" s="1">
        <v>0.0</v>
      </c>
      <c r="H177" s="1">
        <v>1.0</v>
      </c>
      <c r="I177" s="1">
        <v>4.0</v>
      </c>
      <c r="J177" s="1">
        <v>3.0</v>
      </c>
      <c r="K177" s="1">
        <v>0.0</v>
      </c>
      <c r="L177" s="1">
        <v>1.0</v>
      </c>
      <c r="M177" s="1">
        <v>4.0</v>
      </c>
      <c r="N177" s="1">
        <v>2.0</v>
      </c>
      <c r="O177" s="1">
        <v>4.0</v>
      </c>
      <c r="P177" s="1">
        <v>3.0</v>
      </c>
      <c r="Q177" s="1">
        <v>1.0</v>
      </c>
      <c r="R177" s="1">
        <v>1.0</v>
      </c>
      <c r="S177" s="1">
        <v>0.0</v>
      </c>
      <c r="T177" s="1">
        <v>2.0</v>
      </c>
      <c r="U177" s="1">
        <v>4.0</v>
      </c>
      <c r="V177" s="1">
        <v>4.0</v>
      </c>
      <c r="W177" s="1">
        <v>4.0</v>
      </c>
      <c r="X177" s="1">
        <v>2.0</v>
      </c>
      <c r="Y177" s="1">
        <v>4.0</v>
      </c>
      <c r="Z177" s="1">
        <v>3.0</v>
      </c>
      <c r="AA177" s="1">
        <v>9.0</v>
      </c>
      <c r="AB177" s="1">
        <v>2.0</v>
      </c>
      <c r="AC177" s="1">
        <v>2.0</v>
      </c>
      <c r="AD177" s="1">
        <v>4.0</v>
      </c>
      <c r="AE177" s="1">
        <v>6.0</v>
      </c>
      <c r="AF177" s="1">
        <v>36.0</v>
      </c>
      <c r="AG177" s="1">
        <v>12.0</v>
      </c>
      <c r="AH177" s="1">
        <v>4.0</v>
      </c>
      <c r="AI177" s="1">
        <v>8.0</v>
      </c>
      <c r="AJ177" s="1">
        <v>2.0</v>
      </c>
      <c r="AK177" s="1">
        <v>7.0</v>
      </c>
      <c r="AL177" s="1">
        <v>3.0</v>
      </c>
      <c r="AM177" s="1">
        <v>3.0</v>
      </c>
      <c r="AN177" s="1">
        <v>4.0</v>
      </c>
      <c r="AO177" s="1">
        <v>3.0</v>
      </c>
      <c r="AP177" s="1">
        <v>15.0</v>
      </c>
      <c r="AQ177" s="1">
        <v>2.0</v>
      </c>
      <c r="AR177" s="1">
        <v>5.0</v>
      </c>
      <c r="AS177" s="1">
        <v>3.0</v>
      </c>
      <c r="AT177" s="1">
        <v>14.0</v>
      </c>
      <c r="AU177" s="1">
        <v>18.0</v>
      </c>
      <c r="AV177" s="1">
        <v>9.0</v>
      </c>
      <c r="AW177" s="1">
        <v>11.0</v>
      </c>
      <c r="AX177" s="1">
        <v>5.0</v>
      </c>
      <c r="AY177" s="1">
        <v>15.0</v>
      </c>
      <c r="AZ177" s="1">
        <v>1.0</v>
      </c>
      <c r="BA177" s="1">
        <v>17.0</v>
      </c>
      <c r="BB177" s="1">
        <v>3.0</v>
      </c>
      <c r="BC177" s="1">
        <v>12.0</v>
      </c>
      <c r="BD177" s="1">
        <v>20.0</v>
      </c>
      <c r="BE177" s="1">
        <v>4.0</v>
      </c>
      <c r="BF177" s="1">
        <v>8.0</v>
      </c>
      <c r="BG177" s="1">
        <v>16.0</v>
      </c>
      <c r="BH177" s="1">
        <v>6.0</v>
      </c>
      <c r="BI177" s="1">
        <v>19.0</v>
      </c>
      <c r="BJ177" s="1">
        <v>13.0</v>
      </c>
      <c r="BK177" s="1">
        <v>10.0</v>
      </c>
      <c r="BL177" s="1">
        <v>7.0</v>
      </c>
      <c r="BM177" s="1">
        <v>2.0</v>
      </c>
      <c r="BN177" s="1">
        <v>50.0</v>
      </c>
    </row>
    <row r="178">
      <c r="A178" s="1">
        <v>42987.0</v>
      </c>
      <c r="B178" s="1">
        <v>0.0</v>
      </c>
      <c r="C178" s="1">
        <v>2002.0</v>
      </c>
      <c r="D178" s="3">
        <v>45961.648148148146</v>
      </c>
      <c r="E178" s="1" t="s">
        <v>104</v>
      </c>
      <c r="F178" s="1">
        <v>3.0</v>
      </c>
      <c r="G178" s="1">
        <v>3.0</v>
      </c>
      <c r="H178" s="1">
        <v>3.0</v>
      </c>
      <c r="I178" s="1">
        <v>3.0</v>
      </c>
      <c r="J178" s="1">
        <v>1.0</v>
      </c>
      <c r="K178" s="1">
        <v>3.0</v>
      </c>
      <c r="L178" s="1">
        <v>4.0</v>
      </c>
      <c r="M178" s="1">
        <v>1.0</v>
      </c>
      <c r="N178" s="1">
        <v>1.0</v>
      </c>
      <c r="O178" s="1">
        <v>3.0</v>
      </c>
      <c r="P178" s="1">
        <v>2.0</v>
      </c>
      <c r="Q178" s="1">
        <v>2.0</v>
      </c>
      <c r="R178" s="1">
        <v>2.0</v>
      </c>
      <c r="S178" s="1">
        <v>3.0</v>
      </c>
      <c r="T178" s="1">
        <v>3.0</v>
      </c>
      <c r="U178" s="1">
        <v>2.0</v>
      </c>
      <c r="V178" s="1">
        <v>3.0</v>
      </c>
      <c r="W178" s="1">
        <v>3.0</v>
      </c>
      <c r="X178" s="1">
        <v>2.0</v>
      </c>
      <c r="Y178" s="1">
        <v>0.0</v>
      </c>
      <c r="Z178" s="1">
        <v>4.0</v>
      </c>
      <c r="AA178" s="1">
        <v>12.0</v>
      </c>
      <c r="AB178" s="1">
        <v>8.0</v>
      </c>
      <c r="AC178" s="1">
        <v>4.0</v>
      </c>
      <c r="AD178" s="1">
        <v>9.0</v>
      </c>
      <c r="AE178" s="1">
        <v>14.0</v>
      </c>
      <c r="AF178" s="1">
        <v>3.0</v>
      </c>
      <c r="AG178" s="1">
        <v>3.0</v>
      </c>
      <c r="AH178" s="1">
        <v>6.0</v>
      </c>
      <c r="AI178" s="1">
        <v>6.0</v>
      </c>
      <c r="AJ178" s="1">
        <v>8.0</v>
      </c>
      <c r="AK178" s="1">
        <v>17.0</v>
      </c>
      <c r="AL178" s="1">
        <v>10.0</v>
      </c>
      <c r="AM178" s="1">
        <v>5.0</v>
      </c>
      <c r="AN178" s="1">
        <v>7.0</v>
      </c>
      <c r="AO178" s="1">
        <v>16.0</v>
      </c>
      <c r="AP178" s="1">
        <v>5.0</v>
      </c>
      <c r="AQ178" s="1">
        <v>4.0</v>
      </c>
      <c r="AR178" s="1">
        <v>6.0</v>
      </c>
      <c r="AS178" s="1">
        <v>12.0</v>
      </c>
      <c r="AT178" s="1">
        <v>20.0</v>
      </c>
      <c r="AU178" s="1">
        <v>14.0</v>
      </c>
      <c r="AV178" s="1">
        <v>8.0</v>
      </c>
      <c r="AW178" s="1">
        <v>9.0</v>
      </c>
      <c r="AX178" s="1">
        <v>18.0</v>
      </c>
      <c r="AY178" s="1">
        <v>3.0</v>
      </c>
      <c r="AZ178" s="1">
        <v>2.0</v>
      </c>
      <c r="BA178" s="1">
        <v>6.0</v>
      </c>
      <c r="BB178" s="1">
        <v>16.0</v>
      </c>
      <c r="BC178" s="1">
        <v>1.0</v>
      </c>
      <c r="BD178" s="1">
        <v>17.0</v>
      </c>
      <c r="BE178" s="1">
        <v>4.0</v>
      </c>
      <c r="BF178" s="1">
        <v>12.0</v>
      </c>
      <c r="BG178" s="1">
        <v>15.0</v>
      </c>
      <c r="BH178" s="1">
        <v>11.0</v>
      </c>
      <c r="BI178" s="1">
        <v>13.0</v>
      </c>
      <c r="BJ178" s="1">
        <v>19.0</v>
      </c>
      <c r="BK178" s="1">
        <v>5.0</v>
      </c>
      <c r="BL178" s="1">
        <v>10.0</v>
      </c>
      <c r="BM178" s="1">
        <v>7.0</v>
      </c>
      <c r="BN178" s="1">
        <v>63.0</v>
      </c>
    </row>
    <row r="179">
      <c r="A179" s="1">
        <v>43020.0</v>
      </c>
      <c r="B179" s="1">
        <v>0.0</v>
      </c>
      <c r="C179" s="1">
        <v>1971.0</v>
      </c>
      <c r="D179" s="3">
        <v>45961.67508101852</v>
      </c>
      <c r="E179" s="1" t="s">
        <v>104</v>
      </c>
      <c r="F179" s="1">
        <v>2.0</v>
      </c>
      <c r="G179" s="1">
        <v>2.0</v>
      </c>
      <c r="H179" s="1">
        <v>4.0</v>
      </c>
      <c r="I179" s="1">
        <v>4.0</v>
      </c>
      <c r="J179" s="1">
        <v>1.0</v>
      </c>
      <c r="K179" s="1">
        <v>4.0</v>
      </c>
      <c r="L179" s="1">
        <v>4.0</v>
      </c>
      <c r="M179" s="1">
        <v>3.0</v>
      </c>
      <c r="N179" s="1">
        <v>1.0</v>
      </c>
      <c r="O179" s="1">
        <v>3.0</v>
      </c>
      <c r="P179" s="1">
        <v>2.0</v>
      </c>
      <c r="Q179" s="1">
        <v>2.0</v>
      </c>
      <c r="R179" s="1">
        <v>3.0</v>
      </c>
      <c r="S179" s="1">
        <v>3.0</v>
      </c>
      <c r="T179" s="1">
        <v>4.0</v>
      </c>
      <c r="U179" s="1">
        <v>3.0</v>
      </c>
      <c r="V179" s="1">
        <v>3.0</v>
      </c>
      <c r="W179" s="1">
        <v>2.0</v>
      </c>
      <c r="X179" s="1">
        <v>2.0</v>
      </c>
      <c r="Y179" s="1">
        <v>2.0</v>
      </c>
      <c r="Z179" s="1">
        <v>5.0</v>
      </c>
      <c r="AA179" s="1">
        <v>13.0</v>
      </c>
      <c r="AB179" s="1">
        <v>3.0</v>
      </c>
      <c r="AC179" s="1">
        <v>7.0</v>
      </c>
      <c r="AD179" s="1">
        <v>4.0</v>
      </c>
      <c r="AE179" s="1">
        <v>91.0</v>
      </c>
      <c r="AF179" s="1">
        <v>3.0</v>
      </c>
      <c r="AG179" s="1">
        <v>6.0</v>
      </c>
      <c r="AH179" s="1">
        <v>7.0</v>
      </c>
      <c r="AI179" s="1">
        <v>12.0</v>
      </c>
      <c r="AJ179" s="1">
        <v>10.0</v>
      </c>
      <c r="AK179" s="1">
        <v>20.0</v>
      </c>
      <c r="AL179" s="1">
        <v>6.0</v>
      </c>
      <c r="AM179" s="1">
        <v>4.0</v>
      </c>
      <c r="AN179" s="1">
        <v>3.0</v>
      </c>
      <c r="AO179" s="1">
        <v>4.0</v>
      </c>
      <c r="AP179" s="1">
        <v>12.0</v>
      </c>
      <c r="AQ179" s="1">
        <v>4.0</v>
      </c>
      <c r="AR179" s="1">
        <v>6.0</v>
      </c>
      <c r="AS179" s="1">
        <v>11.0</v>
      </c>
      <c r="AT179" s="1">
        <v>19.0</v>
      </c>
      <c r="AU179" s="1">
        <v>6.0</v>
      </c>
      <c r="AV179" s="1">
        <v>13.0</v>
      </c>
      <c r="AW179" s="1">
        <v>8.0</v>
      </c>
      <c r="AX179" s="1">
        <v>3.0</v>
      </c>
      <c r="AY179" s="1">
        <v>9.0</v>
      </c>
      <c r="AZ179" s="1">
        <v>18.0</v>
      </c>
      <c r="BA179" s="1">
        <v>4.0</v>
      </c>
      <c r="BB179" s="1">
        <v>1.0</v>
      </c>
      <c r="BC179" s="1">
        <v>17.0</v>
      </c>
      <c r="BD179" s="1">
        <v>20.0</v>
      </c>
      <c r="BE179" s="1">
        <v>7.0</v>
      </c>
      <c r="BF179" s="1">
        <v>15.0</v>
      </c>
      <c r="BG179" s="1">
        <v>16.0</v>
      </c>
      <c r="BH179" s="1">
        <v>11.0</v>
      </c>
      <c r="BI179" s="1">
        <v>12.0</v>
      </c>
      <c r="BJ179" s="1">
        <v>5.0</v>
      </c>
      <c r="BK179" s="1">
        <v>10.0</v>
      </c>
      <c r="BL179" s="1">
        <v>14.0</v>
      </c>
      <c r="BM179" s="1">
        <v>2.0</v>
      </c>
      <c r="BN179" s="1">
        <v>42.0</v>
      </c>
    </row>
    <row r="180">
      <c r="A180" s="1">
        <v>43038.0</v>
      </c>
      <c r="B180" s="1">
        <v>0.0</v>
      </c>
      <c r="C180" s="1">
        <v>1978.0</v>
      </c>
      <c r="D180" s="3">
        <v>45961.70481481482</v>
      </c>
      <c r="E180" s="1" t="s">
        <v>104</v>
      </c>
      <c r="F180" s="1">
        <v>2.0</v>
      </c>
      <c r="G180" s="1">
        <v>1.0</v>
      </c>
      <c r="H180" s="1">
        <v>2.0</v>
      </c>
      <c r="I180" s="1">
        <v>1.0</v>
      </c>
      <c r="J180" s="1">
        <v>1.0</v>
      </c>
      <c r="K180" s="1">
        <v>0.0</v>
      </c>
      <c r="L180" s="1">
        <v>2.0</v>
      </c>
      <c r="M180" s="1">
        <v>4.0</v>
      </c>
      <c r="N180" s="1">
        <v>1.0</v>
      </c>
      <c r="O180" s="1">
        <v>0.0</v>
      </c>
      <c r="P180" s="1">
        <v>1.0</v>
      </c>
      <c r="Q180" s="1">
        <v>1.0</v>
      </c>
      <c r="R180" s="1">
        <v>2.0</v>
      </c>
      <c r="S180" s="1">
        <v>4.0</v>
      </c>
      <c r="T180" s="1">
        <v>2.0</v>
      </c>
      <c r="U180" s="1">
        <v>1.0</v>
      </c>
      <c r="V180" s="1">
        <v>0.0</v>
      </c>
      <c r="W180" s="1">
        <v>1.0</v>
      </c>
      <c r="X180" s="1">
        <v>1.0</v>
      </c>
      <c r="Y180" s="1">
        <v>2.0</v>
      </c>
      <c r="Z180" s="1">
        <v>16.0</v>
      </c>
      <c r="AA180" s="1">
        <v>11.0</v>
      </c>
      <c r="AB180" s="1">
        <v>3.0</v>
      </c>
      <c r="AC180" s="1">
        <v>6.0</v>
      </c>
      <c r="AD180" s="1">
        <v>5.0</v>
      </c>
      <c r="AE180" s="1">
        <v>12.0</v>
      </c>
      <c r="AF180" s="1">
        <v>5.0</v>
      </c>
      <c r="AG180" s="1">
        <v>3.0</v>
      </c>
      <c r="AH180" s="1">
        <v>5.0</v>
      </c>
      <c r="AI180" s="1">
        <v>7.0</v>
      </c>
      <c r="AJ180" s="1">
        <v>11.0</v>
      </c>
      <c r="AK180" s="1">
        <v>9.0</v>
      </c>
      <c r="AL180" s="1">
        <v>10.0</v>
      </c>
      <c r="AM180" s="1">
        <v>6.0</v>
      </c>
      <c r="AN180" s="1">
        <v>7.0</v>
      </c>
      <c r="AO180" s="1">
        <v>9.0</v>
      </c>
      <c r="AP180" s="1">
        <v>17.0</v>
      </c>
      <c r="AQ180" s="1">
        <v>4.0</v>
      </c>
      <c r="AR180" s="1">
        <v>5.0</v>
      </c>
      <c r="AS180" s="1">
        <v>4.0</v>
      </c>
      <c r="AT180" s="1">
        <v>5.0</v>
      </c>
      <c r="AU180" s="1">
        <v>3.0</v>
      </c>
      <c r="AV180" s="1">
        <v>13.0</v>
      </c>
      <c r="AW180" s="1">
        <v>20.0</v>
      </c>
      <c r="AX180" s="1">
        <v>16.0</v>
      </c>
      <c r="AY180" s="1">
        <v>8.0</v>
      </c>
      <c r="AZ180" s="1">
        <v>9.0</v>
      </c>
      <c r="BA180" s="1">
        <v>15.0</v>
      </c>
      <c r="BB180" s="1">
        <v>17.0</v>
      </c>
      <c r="BC180" s="1">
        <v>19.0</v>
      </c>
      <c r="BD180" s="1">
        <v>1.0</v>
      </c>
      <c r="BE180" s="1">
        <v>7.0</v>
      </c>
      <c r="BF180" s="1">
        <v>12.0</v>
      </c>
      <c r="BG180" s="1">
        <v>14.0</v>
      </c>
      <c r="BH180" s="1">
        <v>6.0</v>
      </c>
      <c r="BI180" s="1">
        <v>2.0</v>
      </c>
      <c r="BJ180" s="1">
        <v>10.0</v>
      </c>
      <c r="BK180" s="1">
        <v>18.0</v>
      </c>
      <c r="BL180" s="1">
        <v>4.0</v>
      </c>
      <c r="BM180" s="1">
        <v>11.0</v>
      </c>
      <c r="BN180" s="1">
        <v>5.0</v>
      </c>
    </row>
    <row r="181">
      <c r="A181" s="1">
        <v>43093.0</v>
      </c>
      <c r="B181" s="1">
        <v>0.0</v>
      </c>
      <c r="C181" s="1">
        <v>1970.0</v>
      </c>
      <c r="D181" s="3">
        <v>45961.7962962963</v>
      </c>
      <c r="F181" s="1">
        <v>4.0</v>
      </c>
      <c r="G181" s="1">
        <v>2.0</v>
      </c>
      <c r="H181" s="1">
        <v>4.0</v>
      </c>
      <c r="I181" s="1">
        <v>4.0</v>
      </c>
      <c r="J181" s="1">
        <v>1.0</v>
      </c>
      <c r="K181" s="1">
        <v>3.0</v>
      </c>
      <c r="L181" s="1">
        <v>2.0</v>
      </c>
      <c r="M181" s="1">
        <v>1.0</v>
      </c>
      <c r="N181" s="1">
        <v>1.0</v>
      </c>
      <c r="O181" s="1">
        <v>3.0</v>
      </c>
      <c r="P181" s="1">
        <v>3.0</v>
      </c>
      <c r="Q181" s="1">
        <v>1.0</v>
      </c>
      <c r="R181" s="1">
        <v>2.0</v>
      </c>
      <c r="S181" s="1">
        <v>3.0</v>
      </c>
      <c r="T181" s="1">
        <v>2.0</v>
      </c>
      <c r="U181" s="1">
        <v>4.0</v>
      </c>
      <c r="V181" s="1">
        <v>0.0</v>
      </c>
      <c r="W181" s="1">
        <v>3.0</v>
      </c>
      <c r="X181" s="1">
        <v>2.0</v>
      </c>
      <c r="Y181" s="1">
        <v>3.0</v>
      </c>
      <c r="Z181" s="1">
        <v>4.0</v>
      </c>
      <c r="AA181" s="1">
        <v>12.0</v>
      </c>
      <c r="AB181" s="1">
        <v>2.0</v>
      </c>
      <c r="AC181" s="1">
        <v>3.0</v>
      </c>
      <c r="AD181" s="1">
        <v>4.0</v>
      </c>
      <c r="AE181" s="1">
        <v>7.0</v>
      </c>
      <c r="AF181" s="1">
        <v>3.0</v>
      </c>
      <c r="AG181" s="1">
        <v>2.0</v>
      </c>
      <c r="AH181" s="1">
        <v>5.0</v>
      </c>
      <c r="AI181" s="1">
        <v>11.0</v>
      </c>
      <c r="AJ181" s="1">
        <v>4.0</v>
      </c>
      <c r="AK181" s="1">
        <v>20.0</v>
      </c>
      <c r="AL181" s="1">
        <v>8.0</v>
      </c>
      <c r="AM181" s="1">
        <v>4.0</v>
      </c>
      <c r="AN181" s="1">
        <v>3.0</v>
      </c>
      <c r="AO181" s="1">
        <v>5.0</v>
      </c>
      <c r="AP181" s="1">
        <v>17.0</v>
      </c>
      <c r="AQ181" s="1">
        <v>8.0</v>
      </c>
      <c r="AR181" s="1">
        <v>5.0</v>
      </c>
      <c r="AS181" s="1">
        <v>6.0</v>
      </c>
      <c r="AT181" s="1">
        <v>2.0</v>
      </c>
      <c r="AU181" s="1">
        <v>13.0</v>
      </c>
      <c r="AV181" s="1">
        <v>3.0</v>
      </c>
      <c r="AW181" s="1">
        <v>18.0</v>
      </c>
      <c r="AX181" s="1">
        <v>8.0</v>
      </c>
      <c r="AY181" s="1">
        <v>15.0</v>
      </c>
      <c r="AZ181" s="1">
        <v>17.0</v>
      </c>
      <c r="BA181" s="1">
        <v>20.0</v>
      </c>
      <c r="BB181" s="1">
        <v>9.0</v>
      </c>
      <c r="BC181" s="1">
        <v>6.0</v>
      </c>
      <c r="BD181" s="1">
        <v>11.0</v>
      </c>
      <c r="BE181" s="1">
        <v>5.0</v>
      </c>
      <c r="BF181" s="1">
        <v>4.0</v>
      </c>
      <c r="BG181" s="1">
        <v>12.0</v>
      </c>
      <c r="BH181" s="1">
        <v>16.0</v>
      </c>
      <c r="BI181" s="1">
        <v>14.0</v>
      </c>
      <c r="BJ181" s="1">
        <v>1.0</v>
      </c>
      <c r="BK181" s="1">
        <v>7.0</v>
      </c>
      <c r="BL181" s="1">
        <v>19.0</v>
      </c>
      <c r="BM181" s="1">
        <v>10.0</v>
      </c>
      <c r="BN181" s="1">
        <v>60.0</v>
      </c>
    </row>
    <row r="182">
      <c r="A182" s="1">
        <v>43109.0</v>
      </c>
      <c r="B182" s="1">
        <v>0.0</v>
      </c>
      <c r="C182" s="1">
        <v>2002.0</v>
      </c>
      <c r="D182" s="3">
        <v>45961.8097337963</v>
      </c>
      <c r="E182" s="1" t="s">
        <v>104</v>
      </c>
      <c r="F182" s="1">
        <v>4.0</v>
      </c>
      <c r="G182" s="1">
        <v>3.0</v>
      </c>
      <c r="H182" s="1">
        <v>3.0</v>
      </c>
      <c r="I182" s="1">
        <v>3.0</v>
      </c>
      <c r="J182" s="1">
        <v>3.0</v>
      </c>
      <c r="K182" s="1">
        <v>3.0</v>
      </c>
      <c r="L182" s="1">
        <v>4.0</v>
      </c>
      <c r="M182" s="1">
        <v>4.0</v>
      </c>
      <c r="N182" s="1">
        <v>4.0</v>
      </c>
      <c r="O182" s="1">
        <v>3.0</v>
      </c>
      <c r="P182" s="1">
        <v>3.0</v>
      </c>
      <c r="Q182" s="1">
        <v>3.0</v>
      </c>
      <c r="R182" s="1">
        <v>4.0</v>
      </c>
      <c r="S182" s="1">
        <v>0.0</v>
      </c>
      <c r="T182" s="1">
        <v>4.0</v>
      </c>
      <c r="U182" s="1">
        <v>3.0</v>
      </c>
      <c r="V182" s="1">
        <v>3.0</v>
      </c>
      <c r="W182" s="1">
        <v>0.0</v>
      </c>
      <c r="X182" s="1">
        <v>3.0</v>
      </c>
      <c r="Y182" s="1">
        <v>4.0</v>
      </c>
      <c r="Z182" s="1">
        <v>3.0</v>
      </c>
      <c r="AA182" s="1">
        <v>4.0</v>
      </c>
      <c r="AB182" s="1">
        <v>2.0</v>
      </c>
      <c r="AC182" s="1">
        <v>3.0</v>
      </c>
      <c r="AD182" s="1">
        <v>2.0</v>
      </c>
      <c r="AE182" s="1">
        <v>6.0</v>
      </c>
      <c r="AF182" s="1">
        <v>2.0</v>
      </c>
      <c r="AG182" s="1">
        <v>3.0</v>
      </c>
      <c r="AH182" s="1">
        <v>4.0</v>
      </c>
      <c r="AI182" s="1">
        <v>6.0</v>
      </c>
      <c r="AJ182" s="1">
        <v>2.0</v>
      </c>
      <c r="AK182" s="1">
        <v>3.0</v>
      </c>
      <c r="AL182" s="1">
        <v>3.0</v>
      </c>
      <c r="AM182" s="1">
        <v>4.0</v>
      </c>
      <c r="AN182" s="1">
        <v>2.0</v>
      </c>
      <c r="AO182" s="1">
        <v>2.0</v>
      </c>
      <c r="AP182" s="1">
        <v>3.0</v>
      </c>
      <c r="AQ182" s="1">
        <v>2.0</v>
      </c>
      <c r="AR182" s="1">
        <v>3.0</v>
      </c>
      <c r="AS182" s="1">
        <v>2.0</v>
      </c>
      <c r="AT182" s="1">
        <v>3.0</v>
      </c>
      <c r="AU182" s="1">
        <v>13.0</v>
      </c>
      <c r="AV182" s="1">
        <v>14.0</v>
      </c>
      <c r="AW182" s="1">
        <v>9.0</v>
      </c>
      <c r="AX182" s="1">
        <v>16.0</v>
      </c>
      <c r="AY182" s="1">
        <v>6.0</v>
      </c>
      <c r="AZ182" s="1">
        <v>20.0</v>
      </c>
      <c r="BA182" s="1">
        <v>19.0</v>
      </c>
      <c r="BB182" s="1">
        <v>12.0</v>
      </c>
      <c r="BC182" s="1">
        <v>1.0</v>
      </c>
      <c r="BD182" s="1">
        <v>10.0</v>
      </c>
      <c r="BE182" s="1">
        <v>8.0</v>
      </c>
      <c r="BF182" s="1">
        <v>11.0</v>
      </c>
      <c r="BG182" s="1">
        <v>2.0</v>
      </c>
      <c r="BH182" s="1">
        <v>17.0</v>
      </c>
      <c r="BI182" s="1">
        <v>5.0</v>
      </c>
      <c r="BJ182" s="1">
        <v>18.0</v>
      </c>
      <c r="BK182" s="1">
        <v>7.0</v>
      </c>
      <c r="BL182" s="1">
        <v>4.0</v>
      </c>
      <c r="BM182" s="1">
        <v>15.0</v>
      </c>
      <c r="BN182" s="1">
        <v>31.0</v>
      </c>
    </row>
    <row r="183">
      <c r="A183" s="1">
        <v>43117.0</v>
      </c>
      <c r="B183" s="1">
        <v>1.0</v>
      </c>
      <c r="C183" s="1">
        <v>2003.0</v>
      </c>
      <c r="D183" s="3">
        <v>45961.83568287037</v>
      </c>
      <c r="E183" s="1" t="s">
        <v>109</v>
      </c>
      <c r="F183" s="1">
        <v>2.0</v>
      </c>
      <c r="G183" s="1">
        <v>4.0</v>
      </c>
      <c r="H183" s="1">
        <v>1.0</v>
      </c>
      <c r="I183" s="1">
        <v>4.0</v>
      </c>
      <c r="J183" s="1">
        <v>0.0</v>
      </c>
      <c r="K183" s="1">
        <v>2.0</v>
      </c>
      <c r="L183" s="1">
        <v>2.0</v>
      </c>
      <c r="M183" s="1">
        <v>4.0</v>
      </c>
      <c r="N183" s="1">
        <v>2.0</v>
      </c>
      <c r="O183" s="1">
        <v>2.0</v>
      </c>
      <c r="P183" s="1">
        <v>2.0</v>
      </c>
      <c r="Q183" s="1">
        <v>1.0</v>
      </c>
      <c r="R183" s="1">
        <v>1.0</v>
      </c>
      <c r="S183" s="1">
        <v>4.0</v>
      </c>
      <c r="T183" s="1">
        <v>0.0</v>
      </c>
      <c r="U183" s="1">
        <v>0.0</v>
      </c>
      <c r="V183" s="1">
        <v>0.0</v>
      </c>
      <c r="W183" s="1">
        <v>3.0</v>
      </c>
      <c r="X183" s="1">
        <v>1.0</v>
      </c>
      <c r="Y183" s="1">
        <v>3.0</v>
      </c>
      <c r="Z183" s="1">
        <v>3.0</v>
      </c>
      <c r="AA183" s="1">
        <v>9.0</v>
      </c>
      <c r="AB183" s="1">
        <v>2.0</v>
      </c>
      <c r="AC183" s="1">
        <v>2.0</v>
      </c>
      <c r="AD183" s="1">
        <v>2.0</v>
      </c>
      <c r="AE183" s="1">
        <v>16.0</v>
      </c>
      <c r="AF183" s="1">
        <v>8.0</v>
      </c>
      <c r="AG183" s="1">
        <v>3.0</v>
      </c>
      <c r="AH183" s="1">
        <v>7.0</v>
      </c>
      <c r="AI183" s="1">
        <v>10.0</v>
      </c>
      <c r="AJ183" s="1">
        <v>6.0</v>
      </c>
      <c r="AK183" s="1">
        <v>7.0</v>
      </c>
      <c r="AL183" s="1">
        <v>4.0</v>
      </c>
      <c r="AM183" s="1">
        <v>2.0</v>
      </c>
      <c r="AN183" s="1">
        <v>5.0</v>
      </c>
      <c r="AO183" s="1">
        <v>15.0</v>
      </c>
      <c r="AP183" s="1">
        <v>5.0</v>
      </c>
      <c r="AQ183" s="1">
        <v>3.0</v>
      </c>
      <c r="AR183" s="1">
        <v>3.0</v>
      </c>
      <c r="AS183" s="1">
        <v>9.0</v>
      </c>
      <c r="AT183" s="1">
        <v>19.0</v>
      </c>
      <c r="AU183" s="1">
        <v>17.0</v>
      </c>
      <c r="AV183" s="1">
        <v>3.0</v>
      </c>
      <c r="AW183" s="1">
        <v>9.0</v>
      </c>
      <c r="AX183" s="1">
        <v>11.0</v>
      </c>
      <c r="AY183" s="1">
        <v>1.0</v>
      </c>
      <c r="AZ183" s="1">
        <v>6.0</v>
      </c>
      <c r="BA183" s="1">
        <v>16.0</v>
      </c>
      <c r="BB183" s="1">
        <v>5.0</v>
      </c>
      <c r="BC183" s="1">
        <v>15.0</v>
      </c>
      <c r="BD183" s="1">
        <v>14.0</v>
      </c>
      <c r="BE183" s="1">
        <v>4.0</v>
      </c>
      <c r="BF183" s="1">
        <v>20.0</v>
      </c>
      <c r="BG183" s="1">
        <v>8.0</v>
      </c>
      <c r="BH183" s="1">
        <v>12.0</v>
      </c>
      <c r="BI183" s="1">
        <v>13.0</v>
      </c>
      <c r="BJ183" s="1">
        <v>10.0</v>
      </c>
      <c r="BK183" s="1">
        <v>7.0</v>
      </c>
      <c r="BL183" s="1">
        <v>2.0</v>
      </c>
      <c r="BM183" s="1">
        <v>18.0</v>
      </c>
      <c r="BN183" s="1">
        <v>31.0</v>
      </c>
    </row>
    <row r="184">
      <c r="A184" s="1">
        <v>43174.0</v>
      </c>
      <c r="B184" s="1">
        <v>1.0</v>
      </c>
      <c r="C184" s="1">
        <v>2004.0</v>
      </c>
      <c r="D184" s="3">
        <v>45961.96708333334</v>
      </c>
      <c r="F184" s="1">
        <v>3.0</v>
      </c>
      <c r="G184" s="1">
        <v>0.0</v>
      </c>
      <c r="H184" s="1">
        <v>0.0</v>
      </c>
      <c r="I184" s="1">
        <v>4.0</v>
      </c>
      <c r="J184" s="1">
        <v>1.0</v>
      </c>
      <c r="K184" s="1">
        <v>2.0</v>
      </c>
      <c r="L184" s="1">
        <v>1.0</v>
      </c>
      <c r="M184" s="1">
        <v>0.0</v>
      </c>
      <c r="N184" s="1">
        <v>1.0</v>
      </c>
      <c r="O184" s="1">
        <v>0.0</v>
      </c>
      <c r="P184" s="1">
        <v>4.0</v>
      </c>
      <c r="Q184" s="1">
        <v>1.0</v>
      </c>
      <c r="R184" s="1">
        <v>4.0</v>
      </c>
      <c r="S184" s="1">
        <v>3.0</v>
      </c>
      <c r="T184" s="1">
        <v>3.0</v>
      </c>
      <c r="U184" s="1">
        <v>3.0</v>
      </c>
      <c r="V184" s="1">
        <v>0.0</v>
      </c>
      <c r="W184" s="1">
        <v>0.0</v>
      </c>
      <c r="X184" s="1">
        <v>1.0</v>
      </c>
      <c r="Y184" s="1">
        <v>2.0</v>
      </c>
      <c r="Z184" s="1">
        <v>3.0</v>
      </c>
      <c r="AA184" s="1">
        <v>7.0</v>
      </c>
      <c r="AB184" s="1">
        <v>4.0</v>
      </c>
      <c r="AC184" s="1">
        <v>2.0</v>
      </c>
      <c r="AD184" s="1">
        <v>3.0</v>
      </c>
      <c r="AE184" s="1">
        <v>7.0</v>
      </c>
      <c r="AF184" s="1">
        <v>3.0</v>
      </c>
      <c r="AG184" s="1">
        <v>1.0</v>
      </c>
      <c r="AH184" s="1">
        <v>7.0</v>
      </c>
      <c r="AI184" s="1">
        <v>9.0</v>
      </c>
      <c r="AJ184" s="1">
        <v>8.0</v>
      </c>
      <c r="AK184" s="1">
        <v>13.0</v>
      </c>
      <c r="AL184" s="1">
        <v>4.0</v>
      </c>
      <c r="AM184" s="1">
        <v>6.0</v>
      </c>
      <c r="AN184" s="1">
        <v>1.0</v>
      </c>
      <c r="AO184" s="1">
        <v>4.0</v>
      </c>
      <c r="AP184" s="1">
        <v>5.0</v>
      </c>
      <c r="AQ184" s="1">
        <v>4.0</v>
      </c>
      <c r="AR184" s="1">
        <v>4.0</v>
      </c>
      <c r="AS184" s="1">
        <v>4.0</v>
      </c>
      <c r="AT184" s="1">
        <v>16.0</v>
      </c>
      <c r="AU184" s="1">
        <v>10.0</v>
      </c>
      <c r="AV184" s="1">
        <v>14.0</v>
      </c>
      <c r="AW184" s="1">
        <v>6.0</v>
      </c>
      <c r="AX184" s="1">
        <v>2.0</v>
      </c>
      <c r="AY184" s="1">
        <v>17.0</v>
      </c>
      <c r="AZ184" s="1">
        <v>1.0</v>
      </c>
      <c r="BA184" s="1">
        <v>12.0</v>
      </c>
      <c r="BB184" s="1">
        <v>8.0</v>
      </c>
      <c r="BC184" s="1">
        <v>7.0</v>
      </c>
      <c r="BD184" s="1">
        <v>4.0</v>
      </c>
      <c r="BE184" s="1">
        <v>3.0</v>
      </c>
      <c r="BF184" s="1">
        <v>5.0</v>
      </c>
      <c r="BG184" s="1">
        <v>11.0</v>
      </c>
      <c r="BH184" s="1">
        <v>15.0</v>
      </c>
      <c r="BI184" s="1">
        <v>20.0</v>
      </c>
      <c r="BJ184" s="1">
        <v>19.0</v>
      </c>
      <c r="BK184" s="1">
        <v>13.0</v>
      </c>
      <c r="BL184" s="1">
        <v>9.0</v>
      </c>
      <c r="BM184" s="1">
        <v>18.0</v>
      </c>
      <c r="BN184" s="1">
        <v>55.0</v>
      </c>
    </row>
    <row r="185">
      <c r="A185" s="1">
        <v>43214.0</v>
      </c>
      <c r="B185" s="1">
        <v>0.0</v>
      </c>
      <c r="C185" s="1">
        <v>2006.0</v>
      </c>
      <c r="D185" s="3">
        <v>45962.37049768519</v>
      </c>
      <c r="F185" s="1">
        <v>3.0</v>
      </c>
      <c r="G185" s="1">
        <v>2.0</v>
      </c>
      <c r="H185" s="1">
        <v>2.0</v>
      </c>
      <c r="I185" s="1">
        <v>4.0</v>
      </c>
      <c r="J185" s="1">
        <v>0.0</v>
      </c>
      <c r="K185" s="1">
        <v>3.0</v>
      </c>
      <c r="L185" s="1">
        <v>2.0</v>
      </c>
      <c r="M185" s="1">
        <v>2.0</v>
      </c>
      <c r="N185" s="1">
        <v>1.0</v>
      </c>
      <c r="O185" s="1">
        <v>4.0</v>
      </c>
      <c r="P185" s="1">
        <v>3.0</v>
      </c>
      <c r="Q185" s="1">
        <v>1.0</v>
      </c>
      <c r="R185" s="1">
        <v>1.0</v>
      </c>
      <c r="S185" s="1">
        <v>4.0</v>
      </c>
      <c r="T185" s="1">
        <v>1.0</v>
      </c>
      <c r="U185" s="1">
        <v>4.0</v>
      </c>
      <c r="V185" s="1">
        <v>2.0</v>
      </c>
      <c r="W185" s="1">
        <v>3.0</v>
      </c>
      <c r="X185" s="1">
        <v>1.0</v>
      </c>
      <c r="Y185" s="1">
        <v>1.0</v>
      </c>
      <c r="Z185" s="1">
        <v>4.0</v>
      </c>
      <c r="AA185" s="1">
        <v>28.0</v>
      </c>
      <c r="AB185" s="1">
        <v>7.0</v>
      </c>
      <c r="AC185" s="1">
        <v>5.0</v>
      </c>
      <c r="AD185" s="1">
        <v>6.0</v>
      </c>
      <c r="AE185" s="1">
        <v>8.0</v>
      </c>
      <c r="AF185" s="1">
        <v>5.0</v>
      </c>
      <c r="AG185" s="1">
        <v>7.0</v>
      </c>
      <c r="AH185" s="1">
        <v>9.0</v>
      </c>
      <c r="AI185" s="1">
        <v>17.0</v>
      </c>
      <c r="AJ185" s="1">
        <v>14.0</v>
      </c>
      <c r="AK185" s="1">
        <v>16.0</v>
      </c>
      <c r="AL185" s="1">
        <v>5.0</v>
      </c>
      <c r="AM185" s="1">
        <v>5.0</v>
      </c>
      <c r="AN185" s="1">
        <v>4.0</v>
      </c>
      <c r="AO185" s="1">
        <v>3.0</v>
      </c>
      <c r="AP185" s="1">
        <v>25.0</v>
      </c>
      <c r="AQ185" s="1">
        <v>4.0</v>
      </c>
      <c r="AR185" s="1">
        <v>8.0</v>
      </c>
      <c r="AS185" s="1">
        <v>5.0</v>
      </c>
      <c r="AT185" s="1">
        <v>4.0</v>
      </c>
      <c r="AU185" s="1">
        <v>18.0</v>
      </c>
      <c r="AV185" s="1">
        <v>15.0</v>
      </c>
      <c r="AW185" s="1">
        <v>7.0</v>
      </c>
      <c r="AX185" s="1">
        <v>17.0</v>
      </c>
      <c r="AY185" s="1">
        <v>11.0</v>
      </c>
      <c r="AZ185" s="1">
        <v>3.0</v>
      </c>
      <c r="BA185" s="1">
        <v>14.0</v>
      </c>
      <c r="BB185" s="1">
        <v>5.0</v>
      </c>
      <c r="BC185" s="1">
        <v>10.0</v>
      </c>
      <c r="BD185" s="1">
        <v>12.0</v>
      </c>
      <c r="BE185" s="1">
        <v>19.0</v>
      </c>
      <c r="BF185" s="1">
        <v>2.0</v>
      </c>
      <c r="BG185" s="1">
        <v>20.0</v>
      </c>
      <c r="BH185" s="1">
        <v>6.0</v>
      </c>
      <c r="BI185" s="1">
        <v>8.0</v>
      </c>
      <c r="BJ185" s="1">
        <v>1.0</v>
      </c>
      <c r="BK185" s="1">
        <v>9.0</v>
      </c>
      <c r="BL185" s="1">
        <v>13.0</v>
      </c>
      <c r="BM185" s="1">
        <v>16.0</v>
      </c>
      <c r="BN185" s="1">
        <v>64.0</v>
      </c>
    </row>
    <row r="186">
      <c r="A186" s="1">
        <v>43231.0</v>
      </c>
      <c r="B186" s="1">
        <v>1.0</v>
      </c>
      <c r="C186" s="1">
        <v>2005.0</v>
      </c>
      <c r="D186" s="3">
        <v>45962.42555555556</v>
      </c>
      <c r="F186" s="1">
        <v>4.0</v>
      </c>
      <c r="G186" s="1">
        <v>3.0</v>
      </c>
      <c r="H186" s="1">
        <v>1.0</v>
      </c>
      <c r="I186" s="1">
        <v>1.0</v>
      </c>
      <c r="J186" s="1">
        <v>2.0</v>
      </c>
      <c r="K186" s="1">
        <v>1.0</v>
      </c>
      <c r="L186" s="1">
        <v>1.0</v>
      </c>
      <c r="M186" s="1">
        <v>3.0</v>
      </c>
      <c r="N186" s="1">
        <v>3.0</v>
      </c>
      <c r="O186" s="1">
        <v>3.0</v>
      </c>
      <c r="P186" s="1">
        <v>1.0</v>
      </c>
      <c r="Q186" s="1">
        <v>3.0</v>
      </c>
      <c r="R186" s="1">
        <v>1.0</v>
      </c>
      <c r="S186" s="1">
        <v>4.0</v>
      </c>
      <c r="T186" s="1">
        <v>1.0</v>
      </c>
      <c r="U186" s="1">
        <v>1.0</v>
      </c>
      <c r="V186" s="1">
        <v>1.0</v>
      </c>
      <c r="W186" s="1">
        <v>4.0</v>
      </c>
      <c r="X186" s="1">
        <v>2.0</v>
      </c>
      <c r="Y186" s="1">
        <v>1.0</v>
      </c>
      <c r="Z186" s="1">
        <v>2.0</v>
      </c>
      <c r="AA186" s="1">
        <v>10.0</v>
      </c>
      <c r="AB186" s="1">
        <v>4.0</v>
      </c>
      <c r="AC186" s="1">
        <v>3.0</v>
      </c>
      <c r="AD186" s="1">
        <v>6.0</v>
      </c>
      <c r="AE186" s="1">
        <v>3.0</v>
      </c>
      <c r="AF186" s="1">
        <v>2.0</v>
      </c>
      <c r="AG186" s="1">
        <v>2.0</v>
      </c>
      <c r="AH186" s="1">
        <v>4.0</v>
      </c>
      <c r="AI186" s="1">
        <v>8.0</v>
      </c>
      <c r="AJ186" s="1">
        <v>3.0</v>
      </c>
      <c r="AK186" s="1">
        <v>8.0</v>
      </c>
      <c r="AL186" s="1">
        <v>4.0</v>
      </c>
      <c r="AM186" s="1">
        <v>6.0</v>
      </c>
      <c r="AN186" s="1">
        <v>5.0</v>
      </c>
      <c r="AO186" s="1">
        <v>5.0</v>
      </c>
      <c r="AP186" s="1">
        <v>7.0</v>
      </c>
      <c r="AQ186" s="1">
        <v>5.0</v>
      </c>
      <c r="AR186" s="1">
        <v>6.0</v>
      </c>
      <c r="AS186" s="1">
        <v>6.0</v>
      </c>
      <c r="AT186" s="1">
        <v>11.0</v>
      </c>
      <c r="AU186" s="1">
        <v>10.0</v>
      </c>
      <c r="AV186" s="1">
        <v>5.0</v>
      </c>
      <c r="AW186" s="1">
        <v>13.0</v>
      </c>
      <c r="AX186" s="1">
        <v>8.0</v>
      </c>
      <c r="AY186" s="1">
        <v>6.0</v>
      </c>
      <c r="AZ186" s="1">
        <v>18.0</v>
      </c>
      <c r="BA186" s="1">
        <v>12.0</v>
      </c>
      <c r="BB186" s="1">
        <v>9.0</v>
      </c>
      <c r="BC186" s="1">
        <v>19.0</v>
      </c>
      <c r="BD186" s="1">
        <v>20.0</v>
      </c>
      <c r="BE186" s="1">
        <v>4.0</v>
      </c>
      <c r="BF186" s="1">
        <v>7.0</v>
      </c>
      <c r="BG186" s="1">
        <v>3.0</v>
      </c>
      <c r="BH186" s="1">
        <v>1.0</v>
      </c>
      <c r="BI186" s="1">
        <v>16.0</v>
      </c>
      <c r="BJ186" s="1">
        <v>2.0</v>
      </c>
      <c r="BK186" s="1">
        <v>15.0</v>
      </c>
      <c r="BL186" s="1">
        <v>17.0</v>
      </c>
      <c r="BM186" s="1">
        <v>14.0</v>
      </c>
      <c r="BN186" s="1">
        <v>69.0</v>
      </c>
    </row>
    <row r="187">
      <c r="A187" s="1">
        <v>43233.0</v>
      </c>
      <c r="B187" s="1">
        <v>0.0</v>
      </c>
      <c r="C187" s="1">
        <v>1999.0</v>
      </c>
      <c r="D187" s="3">
        <v>45962.46231481482</v>
      </c>
      <c r="E187" s="1" t="s">
        <v>109</v>
      </c>
      <c r="F187" s="1">
        <v>3.0</v>
      </c>
      <c r="G187" s="1">
        <v>0.0</v>
      </c>
      <c r="H187" s="1">
        <v>4.0</v>
      </c>
      <c r="I187" s="1">
        <v>1.0</v>
      </c>
      <c r="J187" s="1">
        <v>1.0</v>
      </c>
      <c r="K187" s="1">
        <v>4.0</v>
      </c>
      <c r="L187" s="1">
        <v>3.0</v>
      </c>
      <c r="M187" s="1">
        <v>3.0</v>
      </c>
      <c r="N187" s="1">
        <v>2.0</v>
      </c>
      <c r="O187" s="1">
        <v>2.0</v>
      </c>
      <c r="P187" s="1">
        <v>3.0</v>
      </c>
      <c r="Q187" s="1">
        <v>1.0</v>
      </c>
      <c r="R187" s="1">
        <v>2.0</v>
      </c>
      <c r="S187" s="1">
        <v>3.0</v>
      </c>
      <c r="T187" s="1">
        <v>2.0</v>
      </c>
      <c r="U187" s="1">
        <v>3.0</v>
      </c>
      <c r="V187" s="1">
        <v>3.0</v>
      </c>
      <c r="W187" s="1">
        <v>2.0</v>
      </c>
      <c r="X187" s="1">
        <v>2.0</v>
      </c>
      <c r="Y187" s="1">
        <v>2.0</v>
      </c>
      <c r="Z187" s="1">
        <v>4.0</v>
      </c>
      <c r="AA187" s="1">
        <v>13.0</v>
      </c>
      <c r="AB187" s="1">
        <v>4.0</v>
      </c>
      <c r="AC187" s="1">
        <v>3.0</v>
      </c>
      <c r="AD187" s="1">
        <v>5.0</v>
      </c>
      <c r="AE187" s="1">
        <v>5.0</v>
      </c>
      <c r="AF187" s="1">
        <v>3.0</v>
      </c>
      <c r="AG187" s="1">
        <v>3.0</v>
      </c>
      <c r="AH187" s="1">
        <v>8.0</v>
      </c>
      <c r="AI187" s="1">
        <v>9.0</v>
      </c>
      <c r="AJ187" s="1">
        <v>5.0</v>
      </c>
      <c r="AK187" s="1">
        <v>10.0</v>
      </c>
      <c r="AL187" s="1">
        <v>4.0</v>
      </c>
      <c r="AM187" s="1">
        <v>5.0</v>
      </c>
      <c r="AN187" s="1">
        <v>3.0</v>
      </c>
      <c r="AO187" s="1">
        <v>7.0</v>
      </c>
      <c r="AP187" s="1">
        <v>17.0</v>
      </c>
      <c r="AQ187" s="1">
        <v>4.0</v>
      </c>
      <c r="AR187" s="1">
        <v>6.0</v>
      </c>
      <c r="AS187" s="1">
        <v>5.0</v>
      </c>
      <c r="AT187" s="1">
        <v>3.0</v>
      </c>
      <c r="AU187" s="1">
        <v>10.0</v>
      </c>
      <c r="AV187" s="1">
        <v>12.0</v>
      </c>
      <c r="AW187" s="1">
        <v>8.0</v>
      </c>
      <c r="AX187" s="1">
        <v>1.0</v>
      </c>
      <c r="AY187" s="1">
        <v>4.0</v>
      </c>
      <c r="AZ187" s="1">
        <v>17.0</v>
      </c>
      <c r="BA187" s="1">
        <v>19.0</v>
      </c>
      <c r="BB187" s="1">
        <v>2.0</v>
      </c>
      <c r="BC187" s="1">
        <v>15.0</v>
      </c>
      <c r="BD187" s="1">
        <v>9.0</v>
      </c>
      <c r="BE187" s="1">
        <v>13.0</v>
      </c>
      <c r="BF187" s="1">
        <v>18.0</v>
      </c>
      <c r="BG187" s="1">
        <v>6.0</v>
      </c>
      <c r="BH187" s="1">
        <v>5.0</v>
      </c>
      <c r="BI187" s="1">
        <v>16.0</v>
      </c>
      <c r="BJ187" s="1">
        <v>11.0</v>
      </c>
      <c r="BK187" s="1">
        <v>14.0</v>
      </c>
      <c r="BL187" s="1">
        <v>20.0</v>
      </c>
      <c r="BM187" s="1">
        <v>7.0</v>
      </c>
      <c r="BN187" s="1">
        <v>55.0</v>
      </c>
    </row>
    <row r="188">
      <c r="A188" s="1">
        <v>43257.0</v>
      </c>
      <c r="B188" s="1">
        <v>1.0</v>
      </c>
      <c r="C188" s="1">
        <v>2003.0</v>
      </c>
      <c r="D188" s="3">
        <v>45962.464594907404</v>
      </c>
      <c r="E188" s="1" t="s">
        <v>104</v>
      </c>
      <c r="F188" s="1">
        <v>3.0</v>
      </c>
      <c r="G188" s="1">
        <v>2.0</v>
      </c>
      <c r="H188" s="1">
        <v>4.0</v>
      </c>
      <c r="I188" s="1">
        <v>2.0</v>
      </c>
      <c r="J188" s="1">
        <v>0.0</v>
      </c>
      <c r="K188" s="1">
        <v>4.0</v>
      </c>
      <c r="L188" s="1">
        <v>4.0</v>
      </c>
      <c r="M188" s="1">
        <v>3.0</v>
      </c>
      <c r="N188" s="1">
        <v>1.0</v>
      </c>
      <c r="O188" s="1">
        <v>4.0</v>
      </c>
      <c r="P188" s="1">
        <v>3.0</v>
      </c>
      <c r="Q188" s="1">
        <v>1.0</v>
      </c>
      <c r="R188" s="1">
        <v>4.0</v>
      </c>
      <c r="S188" s="1">
        <v>4.0</v>
      </c>
      <c r="T188" s="1">
        <v>3.0</v>
      </c>
      <c r="U188" s="1">
        <v>4.0</v>
      </c>
      <c r="V188" s="1">
        <v>3.0</v>
      </c>
      <c r="W188" s="1">
        <v>3.0</v>
      </c>
      <c r="X188" s="1">
        <v>2.0</v>
      </c>
      <c r="Y188" s="1">
        <v>2.0</v>
      </c>
      <c r="Z188" s="1">
        <v>4.0</v>
      </c>
      <c r="AA188" s="1">
        <v>8.0</v>
      </c>
      <c r="AB188" s="1">
        <v>5.0</v>
      </c>
      <c r="AC188" s="1">
        <v>27.0</v>
      </c>
      <c r="AD188" s="1">
        <v>9.0</v>
      </c>
      <c r="AE188" s="1">
        <v>5.0</v>
      </c>
      <c r="AF188" s="1">
        <v>3.0</v>
      </c>
      <c r="AG188" s="1">
        <v>4.0</v>
      </c>
      <c r="AH188" s="1">
        <v>7.0</v>
      </c>
      <c r="AI188" s="1">
        <v>7.0</v>
      </c>
      <c r="AJ188" s="1">
        <v>9.0</v>
      </c>
      <c r="AK188" s="1">
        <v>15.0</v>
      </c>
      <c r="AL188" s="1">
        <v>3.0</v>
      </c>
      <c r="AM188" s="1">
        <v>7.0</v>
      </c>
      <c r="AN188" s="1">
        <v>3.0</v>
      </c>
      <c r="AO188" s="1">
        <v>5.0</v>
      </c>
      <c r="AP188" s="1">
        <v>11.0</v>
      </c>
      <c r="AQ188" s="1">
        <v>11.0</v>
      </c>
      <c r="AR188" s="1">
        <v>7.0</v>
      </c>
      <c r="AS188" s="1">
        <v>9.0</v>
      </c>
      <c r="AT188" s="1">
        <v>2.0</v>
      </c>
      <c r="AU188" s="1">
        <v>5.0</v>
      </c>
      <c r="AV188" s="1">
        <v>18.0</v>
      </c>
      <c r="AW188" s="1">
        <v>11.0</v>
      </c>
      <c r="AX188" s="1">
        <v>10.0</v>
      </c>
      <c r="AY188" s="1">
        <v>14.0</v>
      </c>
      <c r="AZ188" s="1">
        <v>20.0</v>
      </c>
      <c r="BA188" s="1">
        <v>3.0</v>
      </c>
      <c r="BB188" s="1">
        <v>16.0</v>
      </c>
      <c r="BC188" s="1">
        <v>9.0</v>
      </c>
      <c r="BD188" s="1">
        <v>7.0</v>
      </c>
      <c r="BE188" s="1">
        <v>6.0</v>
      </c>
      <c r="BF188" s="1">
        <v>13.0</v>
      </c>
      <c r="BG188" s="1">
        <v>12.0</v>
      </c>
      <c r="BH188" s="1">
        <v>17.0</v>
      </c>
      <c r="BI188" s="1">
        <v>15.0</v>
      </c>
      <c r="BJ188" s="1">
        <v>1.0</v>
      </c>
      <c r="BK188" s="1">
        <v>8.0</v>
      </c>
      <c r="BL188" s="1">
        <v>19.0</v>
      </c>
      <c r="BM188" s="1">
        <v>4.0</v>
      </c>
      <c r="BN188" s="1">
        <v>21.0</v>
      </c>
    </row>
    <row r="189">
      <c r="A189" s="1">
        <v>43319.0</v>
      </c>
      <c r="B189" s="1">
        <v>0.0</v>
      </c>
      <c r="C189" s="1">
        <v>1990.0</v>
      </c>
      <c r="D189" s="3">
        <v>45962.536990740744</v>
      </c>
      <c r="E189" s="1" t="s">
        <v>109</v>
      </c>
      <c r="F189" s="1">
        <v>2.0</v>
      </c>
      <c r="G189" s="1">
        <v>2.0</v>
      </c>
      <c r="H189" s="1">
        <v>2.0</v>
      </c>
      <c r="I189" s="1">
        <v>1.0</v>
      </c>
      <c r="J189" s="1">
        <v>0.0</v>
      </c>
      <c r="K189" s="1">
        <v>4.0</v>
      </c>
      <c r="L189" s="1">
        <v>3.0</v>
      </c>
      <c r="M189" s="1">
        <v>3.0</v>
      </c>
      <c r="N189" s="1">
        <v>2.0</v>
      </c>
      <c r="O189" s="1">
        <v>1.0</v>
      </c>
      <c r="P189" s="1">
        <v>0.0</v>
      </c>
      <c r="Q189" s="1">
        <v>2.0</v>
      </c>
      <c r="R189" s="1">
        <v>1.0</v>
      </c>
      <c r="S189" s="1">
        <v>4.0</v>
      </c>
      <c r="T189" s="1">
        <v>3.0</v>
      </c>
      <c r="U189" s="1">
        <v>3.0</v>
      </c>
      <c r="V189" s="1">
        <v>0.0</v>
      </c>
      <c r="W189" s="1">
        <v>3.0</v>
      </c>
      <c r="X189" s="1">
        <v>1.0</v>
      </c>
      <c r="Y189" s="1">
        <v>2.0</v>
      </c>
      <c r="Z189" s="1">
        <v>3.0</v>
      </c>
      <c r="AA189" s="1">
        <v>9.0</v>
      </c>
      <c r="AB189" s="1">
        <v>2.0</v>
      </c>
      <c r="AC189" s="1">
        <v>3.0</v>
      </c>
      <c r="AD189" s="1">
        <v>3.0</v>
      </c>
      <c r="AE189" s="1">
        <v>6.0</v>
      </c>
      <c r="AF189" s="1">
        <v>3.0</v>
      </c>
      <c r="AG189" s="1">
        <v>5.0</v>
      </c>
      <c r="AH189" s="1">
        <v>7.0</v>
      </c>
      <c r="AI189" s="1">
        <v>8.0</v>
      </c>
      <c r="AJ189" s="1">
        <v>7.0</v>
      </c>
      <c r="AK189" s="1">
        <v>10.0</v>
      </c>
      <c r="AL189" s="1">
        <v>3.0</v>
      </c>
      <c r="AM189" s="1">
        <v>2.0</v>
      </c>
      <c r="AN189" s="1">
        <v>2.0</v>
      </c>
      <c r="AO189" s="1">
        <v>3.0</v>
      </c>
      <c r="AP189" s="1">
        <v>5.0</v>
      </c>
      <c r="AQ189" s="1">
        <v>7.0</v>
      </c>
      <c r="AR189" s="1">
        <v>6.0</v>
      </c>
      <c r="AS189" s="1">
        <v>3.0</v>
      </c>
      <c r="AT189" s="1">
        <v>13.0</v>
      </c>
      <c r="AU189" s="1">
        <v>14.0</v>
      </c>
      <c r="AV189" s="1">
        <v>12.0</v>
      </c>
      <c r="AW189" s="1">
        <v>9.0</v>
      </c>
      <c r="AX189" s="1">
        <v>2.0</v>
      </c>
      <c r="AY189" s="1">
        <v>15.0</v>
      </c>
      <c r="AZ189" s="1">
        <v>5.0</v>
      </c>
      <c r="BA189" s="1">
        <v>1.0</v>
      </c>
      <c r="BB189" s="1">
        <v>8.0</v>
      </c>
      <c r="BC189" s="1">
        <v>11.0</v>
      </c>
      <c r="BD189" s="1">
        <v>10.0</v>
      </c>
      <c r="BE189" s="1">
        <v>17.0</v>
      </c>
      <c r="BF189" s="1">
        <v>18.0</v>
      </c>
      <c r="BG189" s="1">
        <v>20.0</v>
      </c>
      <c r="BH189" s="1">
        <v>4.0</v>
      </c>
      <c r="BI189" s="1">
        <v>3.0</v>
      </c>
      <c r="BJ189" s="1">
        <v>7.0</v>
      </c>
      <c r="BK189" s="1">
        <v>16.0</v>
      </c>
      <c r="BL189" s="1">
        <v>6.0</v>
      </c>
      <c r="BM189" s="1">
        <v>19.0</v>
      </c>
      <c r="BN189" s="1">
        <v>36.0</v>
      </c>
    </row>
    <row r="190">
      <c r="A190" s="1">
        <v>43358.0</v>
      </c>
      <c r="B190" s="1">
        <v>0.0</v>
      </c>
      <c r="C190" s="1">
        <v>2006.0</v>
      </c>
      <c r="D190" s="3">
        <v>45962.635671296295</v>
      </c>
      <c r="E190" s="1" t="s">
        <v>118</v>
      </c>
      <c r="F190" s="1">
        <v>4.0</v>
      </c>
      <c r="G190" s="1">
        <v>0.0</v>
      </c>
      <c r="H190" s="1">
        <v>0.0</v>
      </c>
      <c r="I190" s="1">
        <v>4.0</v>
      </c>
      <c r="J190" s="1">
        <v>0.0</v>
      </c>
      <c r="K190" s="1">
        <v>2.0</v>
      </c>
      <c r="L190" s="1">
        <v>2.0</v>
      </c>
      <c r="M190" s="1">
        <v>3.0</v>
      </c>
      <c r="N190" s="1">
        <v>0.0</v>
      </c>
      <c r="O190" s="1">
        <v>2.0</v>
      </c>
      <c r="P190" s="1">
        <v>2.0</v>
      </c>
      <c r="Q190" s="1">
        <v>1.0</v>
      </c>
      <c r="R190" s="1">
        <v>3.0</v>
      </c>
      <c r="S190" s="1">
        <v>0.0</v>
      </c>
      <c r="T190" s="1">
        <v>3.0</v>
      </c>
      <c r="U190" s="1">
        <v>4.0</v>
      </c>
      <c r="V190" s="1">
        <v>0.0</v>
      </c>
      <c r="W190" s="1">
        <v>3.0</v>
      </c>
      <c r="X190" s="1">
        <v>3.0</v>
      </c>
      <c r="Y190" s="1">
        <v>3.0</v>
      </c>
      <c r="Z190" s="1">
        <v>3.0</v>
      </c>
      <c r="AA190" s="1">
        <v>27.0</v>
      </c>
      <c r="AB190" s="1">
        <v>4.0</v>
      </c>
      <c r="AC190" s="1">
        <v>4.0</v>
      </c>
      <c r="AD190" s="1">
        <v>22.0</v>
      </c>
      <c r="AE190" s="1">
        <v>8.0</v>
      </c>
      <c r="AF190" s="1">
        <v>3.0</v>
      </c>
      <c r="AG190" s="1">
        <v>3.0</v>
      </c>
      <c r="AH190" s="1">
        <v>106.0</v>
      </c>
      <c r="AI190" s="1">
        <v>13.0</v>
      </c>
      <c r="AJ190" s="1">
        <v>13.0</v>
      </c>
      <c r="AK190" s="1">
        <v>13.0</v>
      </c>
      <c r="AL190" s="1">
        <v>10.0</v>
      </c>
      <c r="AM190" s="1">
        <v>19.0</v>
      </c>
      <c r="AN190" s="1">
        <v>6.0</v>
      </c>
      <c r="AO190" s="1">
        <v>8.0</v>
      </c>
      <c r="AP190" s="1">
        <v>69.0</v>
      </c>
      <c r="AQ190" s="1">
        <v>3.0</v>
      </c>
      <c r="AR190" s="1">
        <v>12.0</v>
      </c>
      <c r="AS190" s="1">
        <v>8.0</v>
      </c>
      <c r="AT190" s="1">
        <v>4.0</v>
      </c>
      <c r="AU190" s="1">
        <v>8.0</v>
      </c>
      <c r="AV190" s="1">
        <v>15.0</v>
      </c>
      <c r="AW190" s="1">
        <v>13.0</v>
      </c>
      <c r="AX190" s="1">
        <v>2.0</v>
      </c>
      <c r="AY190" s="1">
        <v>5.0</v>
      </c>
      <c r="AZ190" s="1">
        <v>19.0</v>
      </c>
      <c r="BA190" s="1">
        <v>3.0</v>
      </c>
      <c r="BB190" s="1">
        <v>20.0</v>
      </c>
      <c r="BC190" s="1">
        <v>7.0</v>
      </c>
      <c r="BD190" s="1">
        <v>18.0</v>
      </c>
      <c r="BE190" s="1">
        <v>9.0</v>
      </c>
      <c r="BF190" s="1">
        <v>16.0</v>
      </c>
      <c r="BG190" s="1">
        <v>11.0</v>
      </c>
      <c r="BH190" s="1">
        <v>14.0</v>
      </c>
      <c r="BI190" s="1">
        <v>1.0</v>
      </c>
      <c r="BJ190" s="1">
        <v>17.0</v>
      </c>
      <c r="BK190" s="1">
        <v>6.0</v>
      </c>
      <c r="BL190" s="1">
        <v>12.0</v>
      </c>
      <c r="BM190" s="1">
        <v>10.0</v>
      </c>
      <c r="BN190" s="1">
        <v>73.0</v>
      </c>
    </row>
    <row r="191">
      <c r="A191" s="1">
        <v>43372.0</v>
      </c>
      <c r="B191" s="1">
        <v>1.0</v>
      </c>
      <c r="C191" s="1">
        <v>1990.0</v>
      </c>
      <c r="D191" s="3">
        <v>45962.65597222222</v>
      </c>
      <c r="E191" s="1" t="s">
        <v>104</v>
      </c>
      <c r="F191" s="1">
        <v>2.0</v>
      </c>
      <c r="G191" s="1">
        <v>1.0</v>
      </c>
      <c r="H191" s="1">
        <v>2.0</v>
      </c>
      <c r="I191" s="1">
        <v>3.0</v>
      </c>
      <c r="J191" s="1">
        <v>1.0</v>
      </c>
      <c r="K191" s="1">
        <v>3.0</v>
      </c>
      <c r="L191" s="1">
        <v>3.0</v>
      </c>
      <c r="M191" s="1">
        <v>3.0</v>
      </c>
      <c r="N191" s="1">
        <v>1.0</v>
      </c>
      <c r="O191" s="1">
        <v>0.0</v>
      </c>
      <c r="P191" s="1">
        <v>2.0</v>
      </c>
      <c r="Q191" s="1">
        <v>1.0</v>
      </c>
      <c r="R191" s="1">
        <v>3.0</v>
      </c>
      <c r="S191" s="1">
        <v>4.0</v>
      </c>
      <c r="T191" s="1">
        <v>2.0</v>
      </c>
      <c r="U191" s="1">
        <v>2.0</v>
      </c>
      <c r="V191" s="1">
        <v>2.0</v>
      </c>
      <c r="W191" s="1">
        <v>2.0</v>
      </c>
      <c r="X191" s="1">
        <v>2.0</v>
      </c>
      <c r="Y191" s="1">
        <v>3.0</v>
      </c>
      <c r="Z191" s="1">
        <v>2.0</v>
      </c>
      <c r="AA191" s="1">
        <v>2.0</v>
      </c>
      <c r="AB191" s="1">
        <v>2.0</v>
      </c>
      <c r="AC191" s="1">
        <v>3.0</v>
      </c>
      <c r="AD191" s="1">
        <v>2.0</v>
      </c>
      <c r="AE191" s="1">
        <v>3.0</v>
      </c>
      <c r="AF191" s="1">
        <v>4.0</v>
      </c>
      <c r="AG191" s="1">
        <v>3.0</v>
      </c>
      <c r="AH191" s="1">
        <v>2.0</v>
      </c>
      <c r="AI191" s="1">
        <v>3.0</v>
      </c>
      <c r="AJ191" s="1">
        <v>2.0</v>
      </c>
      <c r="AK191" s="1">
        <v>4.0</v>
      </c>
      <c r="AL191" s="1">
        <v>6.0</v>
      </c>
      <c r="AM191" s="1">
        <v>24.0</v>
      </c>
      <c r="AN191" s="1">
        <v>3.0</v>
      </c>
      <c r="AO191" s="1">
        <v>4.0</v>
      </c>
      <c r="AP191" s="1">
        <v>5.0</v>
      </c>
      <c r="AQ191" s="1">
        <v>2.0</v>
      </c>
      <c r="AR191" s="1">
        <v>4.0</v>
      </c>
      <c r="AS191" s="1">
        <v>7.0</v>
      </c>
      <c r="AT191" s="1">
        <v>6.0</v>
      </c>
      <c r="AU191" s="1">
        <v>5.0</v>
      </c>
      <c r="AV191" s="1">
        <v>10.0</v>
      </c>
      <c r="AW191" s="1">
        <v>15.0</v>
      </c>
      <c r="AX191" s="1">
        <v>18.0</v>
      </c>
      <c r="AY191" s="1">
        <v>17.0</v>
      </c>
      <c r="AZ191" s="1">
        <v>9.0</v>
      </c>
      <c r="BA191" s="1">
        <v>20.0</v>
      </c>
      <c r="BB191" s="1">
        <v>7.0</v>
      </c>
      <c r="BC191" s="1">
        <v>16.0</v>
      </c>
      <c r="BD191" s="1">
        <v>13.0</v>
      </c>
      <c r="BE191" s="1">
        <v>19.0</v>
      </c>
      <c r="BF191" s="1">
        <v>3.0</v>
      </c>
      <c r="BG191" s="1">
        <v>4.0</v>
      </c>
      <c r="BH191" s="1">
        <v>11.0</v>
      </c>
      <c r="BI191" s="1">
        <v>1.0</v>
      </c>
      <c r="BJ191" s="1">
        <v>14.0</v>
      </c>
      <c r="BK191" s="1">
        <v>2.0</v>
      </c>
      <c r="BL191" s="1">
        <v>8.0</v>
      </c>
      <c r="BM191" s="1">
        <v>12.0</v>
      </c>
      <c r="BN191" s="1">
        <v>38.0</v>
      </c>
    </row>
    <row r="192">
      <c r="A192" s="1">
        <v>43373.0</v>
      </c>
      <c r="B192" s="1">
        <v>0.0</v>
      </c>
      <c r="C192" s="1">
        <v>2002.0</v>
      </c>
      <c r="D192" s="3">
        <v>45962.65652777778</v>
      </c>
      <c r="E192" s="1" t="s">
        <v>104</v>
      </c>
      <c r="F192" s="1">
        <v>4.0</v>
      </c>
      <c r="G192" s="1">
        <v>2.0</v>
      </c>
      <c r="H192" s="1">
        <v>3.0</v>
      </c>
      <c r="I192" s="1">
        <v>2.0</v>
      </c>
      <c r="J192" s="1">
        <v>1.0</v>
      </c>
      <c r="K192" s="1">
        <v>4.0</v>
      </c>
      <c r="L192" s="1">
        <v>4.0</v>
      </c>
      <c r="M192" s="1">
        <v>3.0</v>
      </c>
      <c r="N192" s="1">
        <v>1.0</v>
      </c>
      <c r="O192" s="1">
        <v>3.0</v>
      </c>
      <c r="P192" s="1">
        <v>2.0</v>
      </c>
      <c r="Q192" s="1">
        <v>2.0</v>
      </c>
      <c r="R192" s="1">
        <v>2.0</v>
      </c>
      <c r="S192" s="1">
        <v>3.0</v>
      </c>
      <c r="T192" s="1">
        <v>3.0</v>
      </c>
      <c r="U192" s="1">
        <v>4.0</v>
      </c>
      <c r="V192" s="1">
        <v>2.0</v>
      </c>
      <c r="W192" s="1">
        <v>3.0</v>
      </c>
      <c r="X192" s="1">
        <v>0.0</v>
      </c>
      <c r="Y192" s="1">
        <v>1.0</v>
      </c>
      <c r="Z192" s="1">
        <v>4.0</v>
      </c>
      <c r="AA192" s="1">
        <v>9.0</v>
      </c>
      <c r="AB192" s="1">
        <v>4.0</v>
      </c>
      <c r="AC192" s="1">
        <v>4.0</v>
      </c>
      <c r="AD192" s="1">
        <v>7.0</v>
      </c>
      <c r="AE192" s="1">
        <v>3.0</v>
      </c>
      <c r="AF192" s="1">
        <v>3.0</v>
      </c>
      <c r="AG192" s="1">
        <v>4.0</v>
      </c>
      <c r="AH192" s="1">
        <v>5.0</v>
      </c>
      <c r="AI192" s="1">
        <v>3.0</v>
      </c>
      <c r="AJ192" s="1">
        <v>6.0</v>
      </c>
      <c r="AK192" s="1">
        <v>13.0</v>
      </c>
      <c r="AL192" s="1">
        <v>6.0</v>
      </c>
      <c r="AM192" s="1">
        <v>3.0</v>
      </c>
      <c r="AN192" s="1">
        <v>3.0</v>
      </c>
      <c r="AO192" s="1">
        <v>9.0</v>
      </c>
      <c r="AP192" s="1">
        <v>6.0</v>
      </c>
      <c r="AQ192" s="1">
        <v>2.0</v>
      </c>
      <c r="AR192" s="1">
        <v>6.0</v>
      </c>
      <c r="AS192" s="1">
        <v>3.0</v>
      </c>
      <c r="AT192" s="1">
        <v>20.0</v>
      </c>
      <c r="AU192" s="1">
        <v>9.0</v>
      </c>
      <c r="AV192" s="1">
        <v>17.0</v>
      </c>
      <c r="AW192" s="1">
        <v>3.0</v>
      </c>
      <c r="AX192" s="1">
        <v>7.0</v>
      </c>
      <c r="AY192" s="1">
        <v>5.0</v>
      </c>
      <c r="AZ192" s="1">
        <v>6.0</v>
      </c>
      <c r="BA192" s="1">
        <v>11.0</v>
      </c>
      <c r="BB192" s="1">
        <v>2.0</v>
      </c>
      <c r="BC192" s="1">
        <v>12.0</v>
      </c>
      <c r="BD192" s="1">
        <v>15.0</v>
      </c>
      <c r="BE192" s="1">
        <v>14.0</v>
      </c>
      <c r="BF192" s="1">
        <v>8.0</v>
      </c>
      <c r="BG192" s="1">
        <v>13.0</v>
      </c>
      <c r="BH192" s="1">
        <v>4.0</v>
      </c>
      <c r="BI192" s="1">
        <v>1.0</v>
      </c>
      <c r="BJ192" s="1">
        <v>10.0</v>
      </c>
      <c r="BK192" s="1">
        <v>16.0</v>
      </c>
      <c r="BL192" s="1">
        <v>18.0</v>
      </c>
      <c r="BM192" s="1">
        <v>19.0</v>
      </c>
      <c r="BN192" s="1">
        <v>40.0</v>
      </c>
    </row>
    <row r="193">
      <c r="A193" s="1">
        <v>43374.0</v>
      </c>
      <c r="B193" s="1">
        <v>0.0</v>
      </c>
      <c r="C193" s="1">
        <v>2004.0</v>
      </c>
      <c r="D193" s="3">
        <v>45962.658171296294</v>
      </c>
      <c r="E193" s="1" t="s">
        <v>104</v>
      </c>
      <c r="F193" s="1">
        <v>0.0</v>
      </c>
      <c r="G193" s="1">
        <v>0.0</v>
      </c>
      <c r="H193" s="1">
        <v>0.0</v>
      </c>
      <c r="I193" s="1">
        <v>2.0</v>
      </c>
      <c r="J193" s="1">
        <v>0.0</v>
      </c>
      <c r="K193" s="1">
        <v>3.0</v>
      </c>
      <c r="L193" s="1">
        <v>3.0</v>
      </c>
      <c r="M193" s="1">
        <v>4.0</v>
      </c>
      <c r="N193" s="1">
        <v>2.0</v>
      </c>
      <c r="O193" s="1">
        <v>2.0</v>
      </c>
      <c r="P193" s="1">
        <v>3.0</v>
      </c>
      <c r="Q193" s="1">
        <v>2.0</v>
      </c>
      <c r="R193" s="1">
        <v>2.0</v>
      </c>
      <c r="S193" s="1">
        <v>0.0</v>
      </c>
      <c r="T193" s="1">
        <v>3.0</v>
      </c>
      <c r="U193" s="1">
        <v>3.0</v>
      </c>
      <c r="V193" s="1">
        <v>0.0</v>
      </c>
      <c r="W193" s="1">
        <v>0.0</v>
      </c>
      <c r="X193" s="1">
        <v>2.0</v>
      </c>
      <c r="Y193" s="1">
        <v>3.0</v>
      </c>
      <c r="Z193" s="1">
        <v>3.0</v>
      </c>
      <c r="AA193" s="1">
        <v>43.0</v>
      </c>
      <c r="AB193" s="1">
        <v>5.0</v>
      </c>
      <c r="AC193" s="1">
        <v>3.0</v>
      </c>
      <c r="AD193" s="1">
        <v>4.0</v>
      </c>
      <c r="AE193" s="1">
        <v>7.0</v>
      </c>
      <c r="AF193" s="1">
        <v>7.0</v>
      </c>
      <c r="AG193" s="1">
        <v>2.0</v>
      </c>
      <c r="AH193" s="1">
        <v>5.0</v>
      </c>
      <c r="AI193" s="1">
        <v>8.0</v>
      </c>
      <c r="AJ193" s="1">
        <v>6.0</v>
      </c>
      <c r="AK193" s="1">
        <v>9.0</v>
      </c>
      <c r="AL193" s="1">
        <v>6.0</v>
      </c>
      <c r="AM193" s="1">
        <v>4.0</v>
      </c>
      <c r="AN193" s="1">
        <v>3.0</v>
      </c>
      <c r="AO193" s="1">
        <v>6.0</v>
      </c>
      <c r="AP193" s="1">
        <v>8.0</v>
      </c>
      <c r="AQ193" s="1">
        <v>12.0</v>
      </c>
      <c r="AR193" s="1">
        <v>4.0</v>
      </c>
      <c r="AS193" s="1">
        <v>3.0</v>
      </c>
      <c r="AT193" s="1">
        <v>7.0</v>
      </c>
      <c r="AU193" s="1">
        <v>1.0</v>
      </c>
      <c r="AV193" s="1">
        <v>10.0</v>
      </c>
      <c r="AW193" s="1">
        <v>14.0</v>
      </c>
      <c r="AX193" s="1">
        <v>8.0</v>
      </c>
      <c r="AY193" s="1">
        <v>3.0</v>
      </c>
      <c r="AZ193" s="1">
        <v>16.0</v>
      </c>
      <c r="BA193" s="1">
        <v>19.0</v>
      </c>
      <c r="BB193" s="1">
        <v>6.0</v>
      </c>
      <c r="BC193" s="1">
        <v>2.0</v>
      </c>
      <c r="BD193" s="1">
        <v>13.0</v>
      </c>
      <c r="BE193" s="1">
        <v>11.0</v>
      </c>
      <c r="BF193" s="1">
        <v>20.0</v>
      </c>
      <c r="BG193" s="1">
        <v>18.0</v>
      </c>
      <c r="BH193" s="1">
        <v>12.0</v>
      </c>
      <c r="BI193" s="1">
        <v>15.0</v>
      </c>
      <c r="BJ193" s="1">
        <v>17.0</v>
      </c>
      <c r="BK193" s="1">
        <v>5.0</v>
      </c>
      <c r="BL193" s="1">
        <v>4.0</v>
      </c>
      <c r="BM193" s="1">
        <v>9.0</v>
      </c>
      <c r="BN193" s="1">
        <v>59.0</v>
      </c>
    </row>
    <row r="194">
      <c r="A194" s="1">
        <v>40964.0</v>
      </c>
      <c r="B194" s="1">
        <v>0.0</v>
      </c>
      <c r="C194" s="1">
        <v>2003.0</v>
      </c>
      <c r="D194" s="3">
        <v>45962.6584375</v>
      </c>
      <c r="E194" s="1" t="s">
        <v>109</v>
      </c>
      <c r="F194" s="1">
        <v>4.0</v>
      </c>
      <c r="G194" s="1">
        <v>0.0</v>
      </c>
      <c r="H194" s="1">
        <v>4.0</v>
      </c>
      <c r="I194" s="1">
        <v>2.0</v>
      </c>
      <c r="J194" s="1">
        <v>0.0</v>
      </c>
      <c r="K194" s="1">
        <v>3.0</v>
      </c>
      <c r="L194" s="1">
        <v>3.0</v>
      </c>
      <c r="M194" s="1">
        <v>2.0</v>
      </c>
      <c r="N194" s="1">
        <v>1.0</v>
      </c>
      <c r="O194" s="1">
        <v>3.0</v>
      </c>
      <c r="P194" s="1">
        <v>3.0</v>
      </c>
      <c r="Q194" s="1">
        <v>1.0</v>
      </c>
      <c r="R194" s="1">
        <v>3.0</v>
      </c>
      <c r="S194" s="1">
        <v>0.0</v>
      </c>
      <c r="T194" s="1">
        <v>3.0</v>
      </c>
      <c r="U194" s="1">
        <v>3.0</v>
      </c>
      <c r="V194" s="1">
        <v>4.0</v>
      </c>
      <c r="W194" s="1">
        <v>0.0</v>
      </c>
      <c r="X194" s="1">
        <v>1.0</v>
      </c>
      <c r="Y194" s="1">
        <v>1.0</v>
      </c>
      <c r="Z194" s="1">
        <v>4.0</v>
      </c>
      <c r="AA194" s="1">
        <v>38.0</v>
      </c>
      <c r="AB194" s="1">
        <v>4.0</v>
      </c>
      <c r="AC194" s="1">
        <v>7.0</v>
      </c>
      <c r="AD194" s="1">
        <v>4.0</v>
      </c>
      <c r="AE194" s="1">
        <v>4.0</v>
      </c>
      <c r="AF194" s="1">
        <v>2.0</v>
      </c>
      <c r="AG194" s="1">
        <v>5.0</v>
      </c>
      <c r="AH194" s="1">
        <v>5.0</v>
      </c>
      <c r="AI194" s="1">
        <v>8.0</v>
      </c>
      <c r="AJ194" s="1">
        <v>10.0</v>
      </c>
      <c r="AK194" s="1">
        <v>8.0</v>
      </c>
      <c r="AL194" s="1">
        <v>5.0</v>
      </c>
      <c r="AM194" s="1">
        <v>5.0</v>
      </c>
      <c r="AN194" s="1">
        <v>2.0</v>
      </c>
      <c r="AO194" s="1">
        <v>9.0</v>
      </c>
      <c r="AP194" s="1">
        <v>7.0</v>
      </c>
      <c r="AQ194" s="1">
        <v>4.0</v>
      </c>
      <c r="AR194" s="1">
        <v>98.0</v>
      </c>
      <c r="AS194" s="1">
        <v>3.0</v>
      </c>
      <c r="AT194" s="1">
        <v>20.0</v>
      </c>
      <c r="AU194" s="1">
        <v>5.0</v>
      </c>
      <c r="AV194" s="1">
        <v>15.0</v>
      </c>
      <c r="AW194" s="1">
        <v>11.0</v>
      </c>
      <c r="AX194" s="1">
        <v>18.0</v>
      </c>
      <c r="AY194" s="1">
        <v>14.0</v>
      </c>
      <c r="AZ194" s="1">
        <v>3.0</v>
      </c>
      <c r="BA194" s="1">
        <v>1.0</v>
      </c>
      <c r="BB194" s="1">
        <v>19.0</v>
      </c>
      <c r="BC194" s="1">
        <v>13.0</v>
      </c>
      <c r="BD194" s="1">
        <v>17.0</v>
      </c>
      <c r="BE194" s="1">
        <v>9.0</v>
      </c>
      <c r="BF194" s="1">
        <v>8.0</v>
      </c>
      <c r="BG194" s="1">
        <v>4.0</v>
      </c>
      <c r="BH194" s="1">
        <v>16.0</v>
      </c>
      <c r="BI194" s="1">
        <v>7.0</v>
      </c>
      <c r="BJ194" s="1">
        <v>10.0</v>
      </c>
      <c r="BK194" s="1">
        <v>12.0</v>
      </c>
      <c r="BL194" s="1">
        <v>2.0</v>
      </c>
      <c r="BM194" s="1">
        <v>6.0</v>
      </c>
      <c r="BN194" s="1">
        <v>71.0</v>
      </c>
    </row>
    <row r="195">
      <c r="A195" s="1">
        <v>43375.0</v>
      </c>
      <c r="B195" s="1">
        <v>0.0</v>
      </c>
      <c r="C195" s="1">
        <v>2001.0</v>
      </c>
      <c r="D195" s="3">
        <v>45962.66082175926</v>
      </c>
      <c r="E195" s="1" t="s">
        <v>104</v>
      </c>
      <c r="F195" s="1">
        <v>3.0</v>
      </c>
      <c r="G195" s="1">
        <v>0.0</v>
      </c>
      <c r="H195" s="1">
        <v>3.0</v>
      </c>
      <c r="I195" s="1">
        <v>1.0</v>
      </c>
      <c r="J195" s="1">
        <v>1.0</v>
      </c>
      <c r="K195" s="1">
        <v>4.0</v>
      </c>
      <c r="L195" s="1">
        <v>4.0</v>
      </c>
      <c r="M195" s="1">
        <v>2.0</v>
      </c>
      <c r="N195" s="1">
        <v>1.0</v>
      </c>
      <c r="O195" s="1">
        <v>3.0</v>
      </c>
      <c r="P195" s="1">
        <v>3.0</v>
      </c>
      <c r="Q195" s="1">
        <v>2.0</v>
      </c>
      <c r="R195" s="1">
        <v>3.0</v>
      </c>
      <c r="S195" s="1">
        <v>4.0</v>
      </c>
      <c r="T195" s="1">
        <v>2.0</v>
      </c>
      <c r="U195" s="1">
        <v>4.0</v>
      </c>
      <c r="V195" s="1">
        <v>4.0</v>
      </c>
      <c r="W195" s="1">
        <v>2.0</v>
      </c>
      <c r="X195" s="1">
        <v>1.0</v>
      </c>
      <c r="Y195" s="1">
        <v>1.0</v>
      </c>
      <c r="Z195" s="1">
        <v>8.0</v>
      </c>
      <c r="AA195" s="1">
        <v>14.0</v>
      </c>
      <c r="AB195" s="1">
        <v>13.0</v>
      </c>
      <c r="AC195" s="1">
        <v>9.0</v>
      </c>
      <c r="AD195" s="1">
        <v>6.0</v>
      </c>
      <c r="AE195" s="1">
        <v>4.0</v>
      </c>
      <c r="AF195" s="1">
        <v>2.0</v>
      </c>
      <c r="AG195" s="1">
        <v>3.0</v>
      </c>
      <c r="AH195" s="1">
        <v>5.0</v>
      </c>
      <c r="AI195" s="1">
        <v>13.0</v>
      </c>
      <c r="AJ195" s="1">
        <v>5.0</v>
      </c>
      <c r="AK195" s="1">
        <v>9.0</v>
      </c>
      <c r="AL195" s="1">
        <v>5.0</v>
      </c>
      <c r="AM195" s="1">
        <v>7.0</v>
      </c>
      <c r="AN195" s="1">
        <v>5.0</v>
      </c>
      <c r="AO195" s="1">
        <v>4.0</v>
      </c>
      <c r="AP195" s="1">
        <v>6.0</v>
      </c>
      <c r="AQ195" s="1">
        <v>15.0</v>
      </c>
      <c r="AR195" s="1">
        <v>11.0</v>
      </c>
      <c r="AS195" s="1">
        <v>5.0</v>
      </c>
      <c r="AT195" s="1">
        <v>16.0</v>
      </c>
      <c r="AU195" s="1">
        <v>10.0</v>
      </c>
      <c r="AV195" s="1">
        <v>1.0</v>
      </c>
      <c r="AW195" s="1">
        <v>12.0</v>
      </c>
      <c r="AX195" s="1">
        <v>20.0</v>
      </c>
      <c r="AY195" s="1">
        <v>4.0</v>
      </c>
      <c r="AZ195" s="1">
        <v>9.0</v>
      </c>
      <c r="BA195" s="1">
        <v>2.0</v>
      </c>
      <c r="BB195" s="1">
        <v>17.0</v>
      </c>
      <c r="BC195" s="1">
        <v>3.0</v>
      </c>
      <c r="BD195" s="1">
        <v>15.0</v>
      </c>
      <c r="BE195" s="1">
        <v>13.0</v>
      </c>
      <c r="BF195" s="1">
        <v>19.0</v>
      </c>
      <c r="BG195" s="1">
        <v>18.0</v>
      </c>
      <c r="BH195" s="1">
        <v>11.0</v>
      </c>
      <c r="BI195" s="1">
        <v>7.0</v>
      </c>
      <c r="BJ195" s="1">
        <v>8.0</v>
      </c>
      <c r="BK195" s="1">
        <v>6.0</v>
      </c>
      <c r="BL195" s="1">
        <v>14.0</v>
      </c>
      <c r="BM195" s="1">
        <v>5.0</v>
      </c>
      <c r="BN195" s="1">
        <v>42.0</v>
      </c>
    </row>
    <row r="196">
      <c r="A196" s="1">
        <v>43377.0</v>
      </c>
      <c r="B196" s="1">
        <v>0.0</v>
      </c>
      <c r="C196" s="1">
        <v>2001.0</v>
      </c>
      <c r="D196" s="3">
        <v>45962.66248842593</v>
      </c>
      <c r="E196" s="1" t="s">
        <v>104</v>
      </c>
      <c r="F196" s="1">
        <v>4.0</v>
      </c>
      <c r="G196" s="1">
        <v>0.0</v>
      </c>
      <c r="H196" s="1">
        <v>3.0</v>
      </c>
      <c r="I196" s="1">
        <v>2.0</v>
      </c>
      <c r="J196" s="1">
        <v>1.0</v>
      </c>
      <c r="K196" s="1">
        <v>2.0</v>
      </c>
      <c r="L196" s="1">
        <v>2.0</v>
      </c>
      <c r="M196" s="1">
        <v>2.0</v>
      </c>
      <c r="N196" s="1">
        <v>2.0</v>
      </c>
      <c r="O196" s="1">
        <v>3.0</v>
      </c>
      <c r="P196" s="1">
        <v>0.0</v>
      </c>
      <c r="Q196" s="1">
        <v>1.0</v>
      </c>
      <c r="R196" s="1">
        <v>0.0</v>
      </c>
      <c r="S196" s="1">
        <v>3.0</v>
      </c>
      <c r="T196" s="1">
        <v>3.0</v>
      </c>
      <c r="U196" s="1">
        <v>3.0</v>
      </c>
      <c r="V196" s="1">
        <v>3.0</v>
      </c>
      <c r="W196" s="1">
        <v>2.0</v>
      </c>
      <c r="X196" s="1">
        <v>2.0</v>
      </c>
      <c r="Y196" s="1">
        <v>3.0</v>
      </c>
      <c r="Z196" s="1">
        <v>6.0</v>
      </c>
      <c r="AA196" s="1">
        <v>13.0</v>
      </c>
      <c r="AB196" s="1">
        <v>4.0</v>
      </c>
      <c r="AC196" s="1">
        <v>5.0</v>
      </c>
      <c r="AD196" s="1">
        <v>4.0</v>
      </c>
      <c r="AE196" s="1">
        <v>10.0</v>
      </c>
      <c r="AF196" s="1">
        <v>11.0</v>
      </c>
      <c r="AG196" s="1">
        <v>2.0</v>
      </c>
      <c r="AH196" s="1">
        <v>5.0</v>
      </c>
      <c r="AI196" s="1">
        <v>8.0</v>
      </c>
      <c r="AJ196" s="1">
        <v>8.0</v>
      </c>
      <c r="AK196" s="1">
        <v>17.0</v>
      </c>
      <c r="AL196" s="1">
        <v>8.0</v>
      </c>
      <c r="AM196" s="1">
        <v>5.0</v>
      </c>
      <c r="AN196" s="1">
        <v>3.0</v>
      </c>
      <c r="AO196" s="1">
        <v>5.0</v>
      </c>
      <c r="AP196" s="1">
        <v>16.0</v>
      </c>
      <c r="AQ196" s="1">
        <v>3.0</v>
      </c>
      <c r="AR196" s="1">
        <v>17.0</v>
      </c>
      <c r="AS196" s="1">
        <v>5.0</v>
      </c>
      <c r="AT196" s="1">
        <v>1.0</v>
      </c>
      <c r="AU196" s="1">
        <v>7.0</v>
      </c>
      <c r="AV196" s="1">
        <v>4.0</v>
      </c>
      <c r="AW196" s="1">
        <v>11.0</v>
      </c>
      <c r="AX196" s="1">
        <v>13.0</v>
      </c>
      <c r="AY196" s="1">
        <v>10.0</v>
      </c>
      <c r="AZ196" s="1">
        <v>3.0</v>
      </c>
      <c r="BA196" s="1">
        <v>18.0</v>
      </c>
      <c r="BB196" s="1">
        <v>19.0</v>
      </c>
      <c r="BC196" s="1">
        <v>15.0</v>
      </c>
      <c r="BD196" s="1">
        <v>5.0</v>
      </c>
      <c r="BE196" s="1">
        <v>2.0</v>
      </c>
      <c r="BF196" s="1">
        <v>17.0</v>
      </c>
      <c r="BG196" s="1">
        <v>16.0</v>
      </c>
      <c r="BH196" s="1">
        <v>8.0</v>
      </c>
      <c r="BI196" s="1">
        <v>9.0</v>
      </c>
      <c r="BJ196" s="1">
        <v>6.0</v>
      </c>
      <c r="BK196" s="1">
        <v>20.0</v>
      </c>
      <c r="BL196" s="1">
        <v>12.0</v>
      </c>
      <c r="BM196" s="1">
        <v>14.0</v>
      </c>
      <c r="BN196" s="1">
        <v>61.0</v>
      </c>
    </row>
    <row r="197">
      <c r="A197" s="1">
        <v>43379.0</v>
      </c>
      <c r="B197" s="1">
        <v>0.0</v>
      </c>
      <c r="C197" s="1">
        <v>2001.0</v>
      </c>
      <c r="D197" s="3">
        <v>45962.672326388885</v>
      </c>
      <c r="E197" s="1" t="s">
        <v>110</v>
      </c>
      <c r="F197" s="1">
        <v>4.0</v>
      </c>
      <c r="G197" s="1">
        <v>0.0</v>
      </c>
      <c r="H197" s="1">
        <v>2.0</v>
      </c>
      <c r="I197" s="1">
        <v>2.0</v>
      </c>
      <c r="J197" s="1">
        <v>0.0</v>
      </c>
      <c r="K197" s="1">
        <v>2.0</v>
      </c>
      <c r="L197" s="1">
        <v>1.0</v>
      </c>
      <c r="M197" s="1">
        <v>3.0</v>
      </c>
      <c r="N197" s="1">
        <v>2.0</v>
      </c>
      <c r="O197" s="1">
        <v>3.0</v>
      </c>
      <c r="P197" s="1">
        <v>1.0</v>
      </c>
      <c r="Q197" s="1">
        <v>1.0</v>
      </c>
      <c r="R197" s="1">
        <v>2.0</v>
      </c>
      <c r="S197" s="1">
        <v>3.0</v>
      </c>
      <c r="T197" s="1">
        <v>3.0</v>
      </c>
      <c r="U197" s="1">
        <v>4.0</v>
      </c>
      <c r="V197" s="1">
        <v>3.0</v>
      </c>
      <c r="W197" s="1">
        <v>3.0</v>
      </c>
      <c r="X197" s="1">
        <v>2.0</v>
      </c>
      <c r="Y197" s="1">
        <v>4.0</v>
      </c>
      <c r="Z197" s="1">
        <v>8.0</v>
      </c>
      <c r="AA197" s="1">
        <v>11.0</v>
      </c>
      <c r="AB197" s="1">
        <v>9.0</v>
      </c>
      <c r="AC197" s="1">
        <v>6.0</v>
      </c>
      <c r="AD197" s="1">
        <v>5.0</v>
      </c>
      <c r="AE197" s="1">
        <v>15.0</v>
      </c>
      <c r="AF197" s="1">
        <v>24.0</v>
      </c>
      <c r="AG197" s="1">
        <v>4.0</v>
      </c>
      <c r="AH197" s="1">
        <v>6.0</v>
      </c>
      <c r="AI197" s="1">
        <v>26.0</v>
      </c>
      <c r="AJ197" s="1">
        <v>5.0</v>
      </c>
      <c r="AK197" s="1">
        <v>26.0</v>
      </c>
      <c r="AL197" s="1">
        <v>12.0</v>
      </c>
      <c r="AM197" s="1">
        <v>4.0</v>
      </c>
      <c r="AN197" s="1">
        <v>4.0</v>
      </c>
      <c r="AO197" s="1">
        <v>6.0</v>
      </c>
      <c r="AP197" s="1">
        <v>8.0</v>
      </c>
      <c r="AQ197" s="1">
        <v>6.0</v>
      </c>
      <c r="AR197" s="1">
        <v>11.0</v>
      </c>
      <c r="AS197" s="1">
        <v>6.0</v>
      </c>
      <c r="AT197" s="1">
        <v>2.0</v>
      </c>
      <c r="AU197" s="1">
        <v>5.0</v>
      </c>
      <c r="AV197" s="1">
        <v>19.0</v>
      </c>
      <c r="AW197" s="1">
        <v>18.0</v>
      </c>
      <c r="AX197" s="1">
        <v>11.0</v>
      </c>
      <c r="AY197" s="1">
        <v>4.0</v>
      </c>
      <c r="AZ197" s="1">
        <v>17.0</v>
      </c>
      <c r="BA197" s="1">
        <v>13.0</v>
      </c>
      <c r="BB197" s="1">
        <v>9.0</v>
      </c>
      <c r="BC197" s="1">
        <v>8.0</v>
      </c>
      <c r="BD197" s="1">
        <v>10.0</v>
      </c>
      <c r="BE197" s="1">
        <v>6.0</v>
      </c>
      <c r="BF197" s="1">
        <v>16.0</v>
      </c>
      <c r="BG197" s="1">
        <v>3.0</v>
      </c>
      <c r="BH197" s="1">
        <v>7.0</v>
      </c>
      <c r="BI197" s="1">
        <v>14.0</v>
      </c>
      <c r="BJ197" s="1">
        <v>20.0</v>
      </c>
      <c r="BK197" s="1">
        <v>1.0</v>
      </c>
      <c r="BL197" s="1">
        <v>12.0</v>
      </c>
      <c r="BM197" s="1">
        <v>15.0</v>
      </c>
      <c r="BN197" s="1">
        <v>63.0</v>
      </c>
    </row>
    <row r="198">
      <c r="A198" s="1">
        <v>43383.0</v>
      </c>
      <c r="B198" s="1">
        <v>0.0</v>
      </c>
      <c r="C198" s="1">
        <v>2010.0</v>
      </c>
      <c r="D198" s="3">
        <v>45962.685</v>
      </c>
      <c r="E198" s="1" t="s">
        <v>104</v>
      </c>
      <c r="F198" s="1">
        <v>3.0</v>
      </c>
      <c r="G198" s="1">
        <v>3.0</v>
      </c>
      <c r="H198" s="1">
        <v>3.0</v>
      </c>
      <c r="I198" s="1">
        <v>4.0</v>
      </c>
      <c r="J198" s="1">
        <v>1.0</v>
      </c>
      <c r="K198" s="1">
        <v>2.0</v>
      </c>
      <c r="L198" s="1">
        <v>1.0</v>
      </c>
      <c r="M198" s="1">
        <v>1.0</v>
      </c>
      <c r="N198" s="1">
        <v>2.0</v>
      </c>
      <c r="O198" s="1">
        <v>4.0</v>
      </c>
      <c r="P198" s="1">
        <v>3.0</v>
      </c>
      <c r="Q198" s="1">
        <v>1.0</v>
      </c>
      <c r="R198" s="1">
        <v>4.0</v>
      </c>
      <c r="S198" s="1">
        <v>2.0</v>
      </c>
      <c r="T198" s="1">
        <v>3.0</v>
      </c>
      <c r="U198" s="1">
        <v>0.0</v>
      </c>
      <c r="V198" s="1">
        <v>2.0</v>
      </c>
      <c r="W198" s="1">
        <v>4.0</v>
      </c>
      <c r="X198" s="1">
        <v>2.0</v>
      </c>
      <c r="Y198" s="1">
        <v>4.0</v>
      </c>
      <c r="Z198" s="1">
        <v>23.0</v>
      </c>
      <c r="AA198" s="1">
        <v>40.0</v>
      </c>
      <c r="AB198" s="1">
        <v>7.0</v>
      </c>
      <c r="AC198" s="1">
        <v>5.0</v>
      </c>
      <c r="AD198" s="1">
        <v>6.0</v>
      </c>
      <c r="AE198" s="1">
        <v>8.0</v>
      </c>
      <c r="AF198" s="1">
        <v>3.0</v>
      </c>
      <c r="AG198" s="1">
        <v>2.0</v>
      </c>
      <c r="AH198" s="1">
        <v>9.0</v>
      </c>
      <c r="AI198" s="1">
        <v>16.0</v>
      </c>
      <c r="AJ198" s="1">
        <v>7.0</v>
      </c>
      <c r="AK198" s="1">
        <v>28.0</v>
      </c>
      <c r="AL198" s="1">
        <v>17.0</v>
      </c>
      <c r="AM198" s="1">
        <v>24.0</v>
      </c>
      <c r="AN198" s="1">
        <v>2.0</v>
      </c>
      <c r="AO198" s="1">
        <v>29.0</v>
      </c>
      <c r="AP198" s="1">
        <v>9.0</v>
      </c>
      <c r="AQ198" s="1">
        <v>6.0</v>
      </c>
      <c r="AR198" s="1">
        <v>14.0</v>
      </c>
      <c r="AS198" s="1">
        <v>10.0</v>
      </c>
      <c r="AT198" s="1">
        <v>14.0</v>
      </c>
      <c r="AU198" s="1">
        <v>15.0</v>
      </c>
      <c r="AV198" s="1">
        <v>11.0</v>
      </c>
      <c r="AW198" s="1">
        <v>17.0</v>
      </c>
      <c r="AX198" s="1">
        <v>9.0</v>
      </c>
      <c r="AY198" s="1">
        <v>6.0</v>
      </c>
      <c r="AZ198" s="1">
        <v>8.0</v>
      </c>
      <c r="BA198" s="1">
        <v>20.0</v>
      </c>
      <c r="BB198" s="1">
        <v>10.0</v>
      </c>
      <c r="BC198" s="1">
        <v>18.0</v>
      </c>
      <c r="BD198" s="1">
        <v>13.0</v>
      </c>
      <c r="BE198" s="1">
        <v>4.0</v>
      </c>
      <c r="BF198" s="1">
        <v>19.0</v>
      </c>
      <c r="BG198" s="1">
        <v>16.0</v>
      </c>
      <c r="BH198" s="1">
        <v>7.0</v>
      </c>
      <c r="BI198" s="1">
        <v>1.0</v>
      </c>
      <c r="BJ198" s="1">
        <v>12.0</v>
      </c>
      <c r="BK198" s="1">
        <v>5.0</v>
      </c>
      <c r="BL198" s="1">
        <v>3.0</v>
      </c>
      <c r="BM198" s="1">
        <v>2.0</v>
      </c>
      <c r="BN198" s="1">
        <v>14.0</v>
      </c>
    </row>
    <row r="199">
      <c r="A199" s="1">
        <v>43384.0</v>
      </c>
      <c r="B199" s="1">
        <v>1.0</v>
      </c>
      <c r="C199" s="1">
        <v>2000.0</v>
      </c>
      <c r="D199" s="3">
        <v>45962.68886574074</v>
      </c>
      <c r="E199" s="1" t="s">
        <v>110</v>
      </c>
      <c r="F199" s="1">
        <v>4.0</v>
      </c>
      <c r="G199" s="1">
        <v>2.0</v>
      </c>
      <c r="H199" s="1">
        <v>3.0</v>
      </c>
      <c r="I199" s="1">
        <v>4.0</v>
      </c>
      <c r="J199" s="1">
        <v>1.0</v>
      </c>
      <c r="K199" s="1">
        <v>1.0</v>
      </c>
      <c r="L199" s="1">
        <v>3.0</v>
      </c>
      <c r="M199" s="1">
        <v>1.0</v>
      </c>
      <c r="N199" s="1">
        <v>3.0</v>
      </c>
      <c r="O199" s="1">
        <v>3.0</v>
      </c>
      <c r="P199" s="1">
        <v>0.0</v>
      </c>
      <c r="Q199" s="1">
        <v>2.0</v>
      </c>
      <c r="R199" s="1">
        <v>3.0</v>
      </c>
      <c r="S199" s="1">
        <v>4.0</v>
      </c>
      <c r="T199" s="1">
        <v>2.0</v>
      </c>
      <c r="U199" s="1">
        <v>1.0</v>
      </c>
      <c r="V199" s="1">
        <v>2.0</v>
      </c>
      <c r="W199" s="1">
        <v>2.0</v>
      </c>
      <c r="X199" s="1">
        <v>0.0</v>
      </c>
      <c r="Y199" s="1">
        <v>2.0</v>
      </c>
      <c r="Z199" s="1">
        <v>3.0</v>
      </c>
      <c r="AA199" s="1">
        <v>12.0</v>
      </c>
      <c r="AB199" s="1">
        <v>6.0</v>
      </c>
      <c r="AC199" s="1">
        <v>7.0</v>
      </c>
      <c r="AD199" s="1">
        <v>5.0</v>
      </c>
      <c r="AE199" s="1">
        <v>5.0</v>
      </c>
      <c r="AF199" s="1">
        <v>3.0</v>
      </c>
      <c r="AG199" s="1">
        <v>2.0</v>
      </c>
      <c r="AH199" s="1">
        <v>8.0</v>
      </c>
      <c r="AI199" s="1">
        <v>12.0</v>
      </c>
      <c r="AJ199" s="1">
        <v>17.0</v>
      </c>
      <c r="AK199" s="1">
        <v>22.0</v>
      </c>
      <c r="AL199" s="1">
        <v>5.0</v>
      </c>
      <c r="AM199" s="1">
        <v>4.0</v>
      </c>
      <c r="AN199" s="1">
        <v>5.0</v>
      </c>
      <c r="AO199" s="1">
        <v>7.0</v>
      </c>
      <c r="AP199" s="1">
        <v>9.0</v>
      </c>
      <c r="AQ199" s="1">
        <v>4.0</v>
      </c>
      <c r="AR199" s="1">
        <v>7.0</v>
      </c>
      <c r="AS199" s="1">
        <v>4.0</v>
      </c>
      <c r="AT199" s="1">
        <v>12.0</v>
      </c>
      <c r="AU199" s="1">
        <v>20.0</v>
      </c>
      <c r="AV199" s="1">
        <v>19.0</v>
      </c>
      <c r="AW199" s="1">
        <v>17.0</v>
      </c>
      <c r="AX199" s="1">
        <v>5.0</v>
      </c>
      <c r="AY199" s="1">
        <v>9.0</v>
      </c>
      <c r="AZ199" s="1">
        <v>11.0</v>
      </c>
      <c r="BA199" s="1">
        <v>15.0</v>
      </c>
      <c r="BB199" s="1">
        <v>18.0</v>
      </c>
      <c r="BC199" s="1">
        <v>6.0</v>
      </c>
      <c r="BD199" s="1">
        <v>10.0</v>
      </c>
      <c r="BE199" s="1">
        <v>3.0</v>
      </c>
      <c r="BF199" s="1">
        <v>14.0</v>
      </c>
      <c r="BG199" s="1">
        <v>7.0</v>
      </c>
      <c r="BH199" s="1">
        <v>4.0</v>
      </c>
      <c r="BI199" s="1">
        <v>1.0</v>
      </c>
      <c r="BJ199" s="1">
        <v>16.0</v>
      </c>
      <c r="BK199" s="1">
        <v>13.0</v>
      </c>
      <c r="BL199" s="1">
        <v>2.0</v>
      </c>
      <c r="BM199" s="1">
        <v>8.0</v>
      </c>
      <c r="BN199" s="1">
        <v>72.0</v>
      </c>
    </row>
    <row r="200">
      <c r="A200" s="1">
        <v>43386.0</v>
      </c>
      <c r="B200" s="1">
        <v>0.0</v>
      </c>
      <c r="C200" s="1">
        <v>2001.0</v>
      </c>
      <c r="D200" s="3">
        <v>45962.69011574074</v>
      </c>
      <c r="E200" s="1" t="s">
        <v>104</v>
      </c>
      <c r="F200" s="1">
        <v>3.0</v>
      </c>
      <c r="G200" s="1">
        <v>1.0</v>
      </c>
      <c r="H200" s="1">
        <v>2.0</v>
      </c>
      <c r="I200" s="1">
        <v>1.0</v>
      </c>
      <c r="J200" s="1">
        <v>1.0</v>
      </c>
      <c r="K200" s="1">
        <v>4.0</v>
      </c>
      <c r="L200" s="1">
        <v>1.0</v>
      </c>
      <c r="M200" s="1">
        <v>2.0</v>
      </c>
      <c r="N200" s="1">
        <v>2.0</v>
      </c>
      <c r="O200" s="1">
        <v>2.0</v>
      </c>
      <c r="P200" s="1">
        <v>2.0</v>
      </c>
      <c r="Q200" s="1">
        <v>1.0</v>
      </c>
      <c r="R200" s="1">
        <v>3.0</v>
      </c>
      <c r="S200" s="1">
        <v>3.0</v>
      </c>
      <c r="T200" s="1">
        <v>3.0</v>
      </c>
      <c r="U200" s="1">
        <v>2.0</v>
      </c>
      <c r="V200" s="1">
        <v>2.0</v>
      </c>
      <c r="W200" s="1">
        <v>1.0</v>
      </c>
      <c r="X200" s="1">
        <v>2.0</v>
      </c>
      <c r="Y200" s="1">
        <v>1.0</v>
      </c>
      <c r="Z200" s="1">
        <v>4.0</v>
      </c>
      <c r="AA200" s="1">
        <v>7.0</v>
      </c>
      <c r="AB200" s="1">
        <v>4.0</v>
      </c>
      <c r="AC200" s="1">
        <v>6.0</v>
      </c>
      <c r="AD200" s="1">
        <v>4.0</v>
      </c>
      <c r="AE200" s="1">
        <v>4.0</v>
      </c>
      <c r="AF200" s="1">
        <v>4.0</v>
      </c>
      <c r="AG200" s="1">
        <v>3.0</v>
      </c>
      <c r="AH200" s="1">
        <v>4.0</v>
      </c>
      <c r="AI200" s="1">
        <v>6.0</v>
      </c>
      <c r="AJ200" s="1">
        <v>7.0</v>
      </c>
      <c r="AK200" s="1">
        <v>6.0</v>
      </c>
      <c r="AL200" s="1">
        <v>4.0</v>
      </c>
      <c r="AM200" s="1">
        <v>6.0</v>
      </c>
      <c r="AN200" s="1">
        <v>3.0</v>
      </c>
      <c r="AO200" s="1">
        <v>9.0</v>
      </c>
      <c r="AP200" s="1">
        <v>7.0</v>
      </c>
      <c r="AQ200" s="1">
        <v>5.0</v>
      </c>
      <c r="AR200" s="1">
        <v>5.0</v>
      </c>
      <c r="AS200" s="1">
        <v>3.0</v>
      </c>
      <c r="AT200" s="1">
        <v>8.0</v>
      </c>
      <c r="AU200" s="1">
        <v>17.0</v>
      </c>
      <c r="AV200" s="1">
        <v>7.0</v>
      </c>
      <c r="AW200" s="1">
        <v>18.0</v>
      </c>
      <c r="AX200" s="1">
        <v>13.0</v>
      </c>
      <c r="AY200" s="1">
        <v>12.0</v>
      </c>
      <c r="AZ200" s="1">
        <v>2.0</v>
      </c>
      <c r="BA200" s="1">
        <v>16.0</v>
      </c>
      <c r="BB200" s="1">
        <v>3.0</v>
      </c>
      <c r="BC200" s="1">
        <v>10.0</v>
      </c>
      <c r="BD200" s="1">
        <v>20.0</v>
      </c>
      <c r="BE200" s="1">
        <v>9.0</v>
      </c>
      <c r="BF200" s="1">
        <v>5.0</v>
      </c>
      <c r="BG200" s="1">
        <v>4.0</v>
      </c>
      <c r="BH200" s="1">
        <v>15.0</v>
      </c>
      <c r="BI200" s="1">
        <v>1.0</v>
      </c>
      <c r="BJ200" s="1">
        <v>6.0</v>
      </c>
      <c r="BK200" s="1">
        <v>14.0</v>
      </c>
      <c r="BL200" s="1">
        <v>19.0</v>
      </c>
      <c r="BM200" s="1">
        <v>11.0</v>
      </c>
      <c r="BN200" s="1">
        <v>58.0</v>
      </c>
    </row>
    <row r="201">
      <c r="A201" s="1">
        <v>43388.0</v>
      </c>
      <c r="B201" s="1">
        <v>0.0</v>
      </c>
      <c r="C201" s="1">
        <v>2002.0</v>
      </c>
      <c r="D201" s="3">
        <v>45962.69388888889</v>
      </c>
      <c r="E201" s="1" t="s">
        <v>104</v>
      </c>
      <c r="F201" s="1">
        <v>3.0</v>
      </c>
      <c r="G201" s="1">
        <v>1.0</v>
      </c>
      <c r="H201" s="1">
        <v>2.0</v>
      </c>
      <c r="I201" s="1">
        <v>1.0</v>
      </c>
      <c r="J201" s="1">
        <v>1.0</v>
      </c>
      <c r="K201" s="1">
        <v>4.0</v>
      </c>
      <c r="L201" s="1">
        <v>3.0</v>
      </c>
      <c r="M201" s="1">
        <v>3.0</v>
      </c>
      <c r="N201" s="1">
        <v>1.0</v>
      </c>
      <c r="O201" s="1">
        <v>2.0</v>
      </c>
      <c r="P201" s="1">
        <v>2.0</v>
      </c>
      <c r="Q201" s="1">
        <v>0.0</v>
      </c>
      <c r="R201" s="1">
        <v>2.0</v>
      </c>
      <c r="S201" s="1">
        <v>4.0</v>
      </c>
      <c r="T201" s="1">
        <v>1.0</v>
      </c>
      <c r="U201" s="1">
        <v>3.0</v>
      </c>
      <c r="V201" s="1">
        <v>0.0</v>
      </c>
      <c r="W201" s="1">
        <v>1.0</v>
      </c>
      <c r="X201" s="1">
        <v>2.0</v>
      </c>
      <c r="Y201" s="1">
        <v>2.0</v>
      </c>
      <c r="Z201" s="1">
        <v>4.0</v>
      </c>
      <c r="AA201" s="1">
        <v>5.0</v>
      </c>
      <c r="AB201" s="1">
        <v>3.0</v>
      </c>
      <c r="AC201" s="1">
        <v>4.0</v>
      </c>
      <c r="AD201" s="1">
        <v>2.0</v>
      </c>
      <c r="AE201" s="1">
        <v>3.0</v>
      </c>
      <c r="AF201" s="1">
        <v>2.0</v>
      </c>
      <c r="AG201" s="1">
        <v>2.0</v>
      </c>
      <c r="AH201" s="1">
        <v>4.0</v>
      </c>
      <c r="AI201" s="1">
        <v>6.0</v>
      </c>
      <c r="AJ201" s="1">
        <v>3.0</v>
      </c>
      <c r="AK201" s="1">
        <v>5.0</v>
      </c>
      <c r="AL201" s="1">
        <v>3.0</v>
      </c>
      <c r="AM201" s="1">
        <v>4.0</v>
      </c>
      <c r="AN201" s="1">
        <v>2.0</v>
      </c>
      <c r="AO201" s="1">
        <v>3.0</v>
      </c>
      <c r="AP201" s="1">
        <v>15.0</v>
      </c>
      <c r="AQ201" s="1">
        <v>4.0</v>
      </c>
      <c r="AR201" s="1">
        <v>15.0</v>
      </c>
      <c r="AS201" s="1">
        <v>6.0</v>
      </c>
      <c r="AT201" s="1">
        <v>1.0</v>
      </c>
      <c r="AU201" s="1">
        <v>3.0</v>
      </c>
      <c r="AV201" s="1">
        <v>9.0</v>
      </c>
      <c r="AW201" s="1">
        <v>5.0</v>
      </c>
      <c r="AX201" s="1">
        <v>6.0</v>
      </c>
      <c r="AY201" s="1">
        <v>13.0</v>
      </c>
      <c r="AZ201" s="1">
        <v>17.0</v>
      </c>
      <c r="BA201" s="1">
        <v>4.0</v>
      </c>
      <c r="BB201" s="1">
        <v>19.0</v>
      </c>
      <c r="BC201" s="1">
        <v>18.0</v>
      </c>
      <c r="BD201" s="1">
        <v>8.0</v>
      </c>
      <c r="BE201" s="1">
        <v>2.0</v>
      </c>
      <c r="BF201" s="1">
        <v>11.0</v>
      </c>
      <c r="BG201" s="1">
        <v>20.0</v>
      </c>
      <c r="BH201" s="1">
        <v>12.0</v>
      </c>
      <c r="BI201" s="1">
        <v>10.0</v>
      </c>
      <c r="BJ201" s="1">
        <v>14.0</v>
      </c>
      <c r="BK201" s="1">
        <v>15.0</v>
      </c>
      <c r="BL201" s="1">
        <v>7.0</v>
      </c>
      <c r="BM201" s="1">
        <v>16.0</v>
      </c>
      <c r="BN201" s="1">
        <v>19.0</v>
      </c>
    </row>
    <row r="202">
      <c r="A202" s="1">
        <v>43387.0</v>
      </c>
      <c r="B202" s="1">
        <v>1.0</v>
      </c>
      <c r="C202" s="1">
        <v>2000.0</v>
      </c>
      <c r="D202" s="3">
        <v>45962.69641203704</v>
      </c>
      <c r="E202" s="1" t="s">
        <v>104</v>
      </c>
      <c r="F202" s="1">
        <v>3.0</v>
      </c>
      <c r="G202" s="1">
        <v>3.0</v>
      </c>
      <c r="H202" s="1">
        <v>3.0</v>
      </c>
      <c r="I202" s="1">
        <v>2.0</v>
      </c>
      <c r="J202" s="1">
        <v>2.0</v>
      </c>
      <c r="K202" s="1">
        <v>3.0</v>
      </c>
      <c r="L202" s="1">
        <v>3.0</v>
      </c>
      <c r="M202" s="1">
        <v>3.0</v>
      </c>
      <c r="N202" s="1">
        <v>1.0</v>
      </c>
      <c r="O202" s="1">
        <v>2.0</v>
      </c>
      <c r="P202" s="1">
        <v>2.0</v>
      </c>
      <c r="Q202" s="1">
        <v>1.0</v>
      </c>
      <c r="R202" s="1">
        <v>2.0</v>
      </c>
      <c r="S202" s="1">
        <v>3.0</v>
      </c>
      <c r="T202" s="1">
        <v>4.0</v>
      </c>
      <c r="U202" s="1">
        <v>3.0</v>
      </c>
      <c r="V202" s="1">
        <v>3.0</v>
      </c>
      <c r="W202" s="1">
        <v>3.0</v>
      </c>
      <c r="X202" s="1">
        <v>2.0</v>
      </c>
      <c r="Y202" s="1">
        <v>3.0</v>
      </c>
      <c r="Z202" s="1">
        <v>11.0</v>
      </c>
      <c r="AA202" s="1">
        <v>43.0</v>
      </c>
      <c r="AB202" s="1">
        <v>6.0</v>
      </c>
      <c r="AC202" s="1">
        <v>9.0</v>
      </c>
      <c r="AD202" s="1">
        <v>6.0</v>
      </c>
      <c r="AE202" s="1">
        <v>8.0</v>
      </c>
      <c r="AF202" s="1">
        <v>10.0</v>
      </c>
      <c r="AG202" s="1">
        <v>2.0</v>
      </c>
      <c r="AH202" s="1">
        <v>9.0</v>
      </c>
      <c r="AI202" s="1">
        <v>34.0</v>
      </c>
      <c r="AJ202" s="1">
        <v>31.0</v>
      </c>
      <c r="AK202" s="1">
        <v>16.0</v>
      </c>
      <c r="AL202" s="1">
        <v>14.0</v>
      </c>
      <c r="AM202" s="1">
        <v>12.0</v>
      </c>
      <c r="AN202" s="1">
        <v>4.0</v>
      </c>
      <c r="AO202" s="1">
        <v>10.0</v>
      </c>
      <c r="AP202" s="1">
        <v>18.0</v>
      </c>
      <c r="AQ202" s="1">
        <v>5.0</v>
      </c>
      <c r="AR202" s="1">
        <v>14.0</v>
      </c>
      <c r="AS202" s="1">
        <v>7.0</v>
      </c>
      <c r="AT202" s="1">
        <v>16.0</v>
      </c>
      <c r="AU202" s="1">
        <v>6.0</v>
      </c>
      <c r="AV202" s="1">
        <v>15.0</v>
      </c>
      <c r="AW202" s="1">
        <v>5.0</v>
      </c>
      <c r="AX202" s="1">
        <v>13.0</v>
      </c>
      <c r="AY202" s="1">
        <v>19.0</v>
      </c>
      <c r="AZ202" s="1">
        <v>14.0</v>
      </c>
      <c r="BA202" s="1">
        <v>17.0</v>
      </c>
      <c r="BB202" s="1">
        <v>20.0</v>
      </c>
      <c r="BC202" s="1">
        <v>8.0</v>
      </c>
      <c r="BD202" s="1">
        <v>2.0</v>
      </c>
      <c r="BE202" s="1">
        <v>3.0</v>
      </c>
      <c r="BF202" s="1">
        <v>7.0</v>
      </c>
      <c r="BG202" s="1">
        <v>4.0</v>
      </c>
      <c r="BH202" s="1">
        <v>1.0</v>
      </c>
      <c r="BI202" s="1">
        <v>9.0</v>
      </c>
      <c r="BJ202" s="1">
        <v>12.0</v>
      </c>
      <c r="BK202" s="1">
        <v>18.0</v>
      </c>
      <c r="BL202" s="1">
        <v>11.0</v>
      </c>
      <c r="BM202" s="1">
        <v>10.0</v>
      </c>
      <c r="BN202" s="1">
        <v>46.0</v>
      </c>
    </row>
    <row r="203">
      <c r="A203" s="1">
        <v>43391.0</v>
      </c>
      <c r="B203" s="1">
        <v>1.0</v>
      </c>
      <c r="C203" s="1">
        <v>1997.0</v>
      </c>
      <c r="D203" s="3">
        <v>45962.69969907407</v>
      </c>
      <c r="E203" s="1" t="s">
        <v>104</v>
      </c>
      <c r="F203" s="1">
        <v>3.0</v>
      </c>
      <c r="G203" s="1">
        <v>2.0</v>
      </c>
      <c r="H203" s="1">
        <v>3.0</v>
      </c>
      <c r="I203" s="1">
        <v>3.0</v>
      </c>
      <c r="J203" s="1">
        <v>1.0</v>
      </c>
      <c r="K203" s="1">
        <v>2.0</v>
      </c>
      <c r="L203" s="1">
        <v>3.0</v>
      </c>
      <c r="M203" s="1">
        <v>2.0</v>
      </c>
      <c r="N203" s="1">
        <v>3.0</v>
      </c>
      <c r="O203" s="1">
        <v>2.0</v>
      </c>
      <c r="P203" s="1">
        <v>2.0</v>
      </c>
      <c r="Q203" s="1">
        <v>3.0</v>
      </c>
      <c r="R203" s="1">
        <v>3.0</v>
      </c>
      <c r="S203" s="1">
        <v>2.0</v>
      </c>
      <c r="T203" s="1">
        <v>3.0</v>
      </c>
      <c r="U203" s="1">
        <v>2.0</v>
      </c>
      <c r="V203" s="1">
        <v>3.0</v>
      </c>
      <c r="W203" s="1">
        <v>1.0</v>
      </c>
      <c r="X203" s="1">
        <v>3.0</v>
      </c>
      <c r="Y203" s="1">
        <v>2.0</v>
      </c>
      <c r="Z203" s="1">
        <v>5.0</v>
      </c>
      <c r="AA203" s="1">
        <v>4.0</v>
      </c>
      <c r="AB203" s="1">
        <v>6.0</v>
      </c>
      <c r="AC203" s="1">
        <v>2.0</v>
      </c>
      <c r="AD203" s="1">
        <v>3.0</v>
      </c>
      <c r="AE203" s="1">
        <v>4.0</v>
      </c>
      <c r="AF203" s="1">
        <v>6.0</v>
      </c>
      <c r="AG203" s="1">
        <v>1.0</v>
      </c>
      <c r="AH203" s="1">
        <v>2.0</v>
      </c>
      <c r="AI203" s="1">
        <v>3.0</v>
      </c>
      <c r="AJ203" s="1">
        <v>4.0</v>
      </c>
      <c r="AK203" s="1">
        <v>2.0</v>
      </c>
      <c r="AL203" s="1">
        <v>4.0</v>
      </c>
      <c r="AM203" s="1">
        <v>5.0</v>
      </c>
      <c r="AN203" s="1">
        <v>2.0</v>
      </c>
      <c r="AO203" s="1">
        <v>2.0</v>
      </c>
      <c r="AP203" s="1">
        <v>10.0</v>
      </c>
      <c r="AQ203" s="1">
        <v>3.0</v>
      </c>
      <c r="AR203" s="1">
        <v>4.0</v>
      </c>
      <c r="AS203" s="1">
        <v>5.0</v>
      </c>
      <c r="AT203" s="1">
        <v>1.0</v>
      </c>
      <c r="AU203" s="1">
        <v>4.0</v>
      </c>
      <c r="AV203" s="1">
        <v>17.0</v>
      </c>
      <c r="AW203" s="1">
        <v>9.0</v>
      </c>
      <c r="AX203" s="1">
        <v>18.0</v>
      </c>
      <c r="AY203" s="1">
        <v>16.0</v>
      </c>
      <c r="AZ203" s="1">
        <v>8.0</v>
      </c>
      <c r="BA203" s="1">
        <v>14.0</v>
      </c>
      <c r="BB203" s="1">
        <v>7.0</v>
      </c>
      <c r="BC203" s="1">
        <v>11.0</v>
      </c>
      <c r="BD203" s="1">
        <v>20.0</v>
      </c>
      <c r="BE203" s="1">
        <v>12.0</v>
      </c>
      <c r="BF203" s="1">
        <v>19.0</v>
      </c>
      <c r="BG203" s="1">
        <v>2.0</v>
      </c>
      <c r="BH203" s="1">
        <v>10.0</v>
      </c>
      <c r="BI203" s="1">
        <v>15.0</v>
      </c>
      <c r="BJ203" s="1">
        <v>6.0</v>
      </c>
      <c r="BK203" s="1">
        <v>3.0</v>
      </c>
      <c r="BL203" s="1">
        <v>5.0</v>
      </c>
      <c r="BM203" s="1">
        <v>13.0</v>
      </c>
      <c r="BN203" s="1">
        <v>56.0</v>
      </c>
    </row>
    <row r="204">
      <c r="A204" s="1">
        <v>43395.0</v>
      </c>
      <c r="B204" s="1">
        <v>1.0</v>
      </c>
      <c r="C204" s="1">
        <v>2000.0</v>
      </c>
      <c r="D204" s="3">
        <v>45962.70615740741</v>
      </c>
      <c r="F204" s="1">
        <v>3.0</v>
      </c>
      <c r="G204" s="1">
        <v>2.0</v>
      </c>
      <c r="H204" s="1">
        <v>4.0</v>
      </c>
      <c r="I204" s="1">
        <v>2.0</v>
      </c>
      <c r="J204" s="1">
        <v>2.0</v>
      </c>
      <c r="K204" s="1">
        <v>3.0</v>
      </c>
      <c r="L204" s="1">
        <v>4.0</v>
      </c>
      <c r="M204" s="1">
        <v>0.0</v>
      </c>
      <c r="N204" s="1">
        <v>2.0</v>
      </c>
      <c r="O204" s="1">
        <v>3.0</v>
      </c>
      <c r="P204" s="1">
        <v>0.0</v>
      </c>
      <c r="Q204" s="1">
        <v>3.0</v>
      </c>
      <c r="R204" s="1">
        <v>3.0</v>
      </c>
      <c r="S204" s="1">
        <v>3.0</v>
      </c>
      <c r="T204" s="1">
        <v>3.0</v>
      </c>
      <c r="U204" s="1">
        <v>2.0</v>
      </c>
      <c r="V204" s="1">
        <v>3.0</v>
      </c>
      <c r="W204" s="1">
        <v>0.0</v>
      </c>
      <c r="X204" s="1">
        <v>2.0</v>
      </c>
      <c r="Y204" s="1">
        <v>4.0</v>
      </c>
      <c r="Z204" s="1">
        <v>3.0</v>
      </c>
      <c r="AA204" s="1">
        <v>9.0</v>
      </c>
      <c r="AB204" s="1">
        <v>2.0</v>
      </c>
      <c r="AC204" s="1">
        <v>5.0</v>
      </c>
      <c r="AD204" s="1">
        <v>7.0</v>
      </c>
      <c r="AE204" s="1">
        <v>5.0</v>
      </c>
      <c r="AF204" s="1">
        <v>2.0</v>
      </c>
      <c r="AG204" s="1">
        <v>2.0</v>
      </c>
      <c r="AH204" s="1">
        <v>7.0</v>
      </c>
      <c r="AI204" s="1">
        <v>4.0</v>
      </c>
      <c r="AJ204" s="1">
        <v>5.0</v>
      </c>
      <c r="AK204" s="1">
        <v>2.0</v>
      </c>
      <c r="AL204" s="1">
        <v>6.0</v>
      </c>
      <c r="AM204" s="1">
        <v>6.0</v>
      </c>
      <c r="AN204" s="1">
        <v>2.0</v>
      </c>
      <c r="AO204" s="1">
        <v>4.0</v>
      </c>
      <c r="AP204" s="1">
        <v>4.0</v>
      </c>
      <c r="AQ204" s="1">
        <v>5.0</v>
      </c>
      <c r="AR204" s="1">
        <v>4.0</v>
      </c>
      <c r="AS204" s="1">
        <v>6.0</v>
      </c>
      <c r="AT204" s="1">
        <v>14.0</v>
      </c>
      <c r="AU204" s="1">
        <v>8.0</v>
      </c>
      <c r="AV204" s="1">
        <v>20.0</v>
      </c>
      <c r="AW204" s="1">
        <v>5.0</v>
      </c>
      <c r="AX204" s="1">
        <v>9.0</v>
      </c>
      <c r="AY204" s="1">
        <v>16.0</v>
      </c>
      <c r="AZ204" s="1">
        <v>13.0</v>
      </c>
      <c r="BA204" s="1">
        <v>4.0</v>
      </c>
      <c r="BB204" s="1">
        <v>19.0</v>
      </c>
      <c r="BC204" s="1">
        <v>17.0</v>
      </c>
      <c r="BD204" s="1">
        <v>11.0</v>
      </c>
      <c r="BE204" s="1">
        <v>15.0</v>
      </c>
      <c r="BF204" s="1">
        <v>2.0</v>
      </c>
      <c r="BG204" s="1">
        <v>3.0</v>
      </c>
      <c r="BH204" s="1">
        <v>7.0</v>
      </c>
      <c r="BI204" s="1">
        <v>10.0</v>
      </c>
      <c r="BJ204" s="1">
        <v>12.0</v>
      </c>
      <c r="BK204" s="1">
        <v>18.0</v>
      </c>
      <c r="BL204" s="1">
        <v>6.0</v>
      </c>
      <c r="BM204" s="1">
        <v>1.0</v>
      </c>
      <c r="BN204" s="1">
        <v>71.0</v>
      </c>
    </row>
    <row r="205">
      <c r="A205" s="1">
        <v>43397.0</v>
      </c>
      <c r="B205" s="1">
        <v>0.0</v>
      </c>
      <c r="C205" s="1">
        <v>2004.0</v>
      </c>
      <c r="D205" s="3">
        <v>45962.70976851852</v>
      </c>
      <c r="E205" s="1" t="s">
        <v>104</v>
      </c>
      <c r="F205" s="1">
        <v>4.0</v>
      </c>
      <c r="G205" s="1">
        <v>1.0</v>
      </c>
      <c r="H205" s="1">
        <v>2.0</v>
      </c>
      <c r="I205" s="1">
        <v>4.0</v>
      </c>
      <c r="J205" s="1">
        <v>2.0</v>
      </c>
      <c r="K205" s="1">
        <v>3.0</v>
      </c>
      <c r="L205" s="1">
        <v>3.0</v>
      </c>
      <c r="M205" s="1">
        <v>3.0</v>
      </c>
      <c r="N205" s="1">
        <v>2.0</v>
      </c>
      <c r="O205" s="1">
        <v>2.0</v>
      </c>
      <c r="P205" s="1">
        <v>2.0</v>
      </c>
      <c r="Q205" s="1">
        <v>2.0</v>
      </c>
      <c r="R205" s="1">
        <v>3.0</v>
      </c>
      <c r="S205" s="1">
        <v>3.0</v>
      </c>
      <c r="T205" s="1">
        <v>2.0</v>
      </c>
      <c r="U205" s="1">
        <v>3.0</v>
      </c>
      <c r="V205" s="1">
        <v>3.0</v>
      </c>
      <c r="W205" s="1">
        <v>2.0</v>
      </c>
      <c r="X205" s="1">
        <v>2.0</v>
      </c>
      <c r="Y205" s="1">
        <v>3.0</v>
      </c>
      <c r="Z205" s="1">
        <v>3.0</v>
      </c>
      <c r="AA205" s="1">
        <v>9.0</v>
      </c>
      <c r="AB205" s="1">
        <v>9.0</v>
      </c>
      <c r="AC205" s="1">
        <v>7.0</v>
      </c>
      <c r="AD205" s="1">
        <v>8.0</v>
      </c>
      <c r="AE205" s="1">
        <v>10.0</v>
      </c>
      <c r="AF205" s="1">
        <v>23.0</v>
      </c>
      <c r="AG205" s="1">
        <v>3.0</v>
      </c>
      <c r="AH205" s="1">
        <v>9.0</v>
      </c>
      <c r="AI205" s="1">
        <v>11.0</v>
      </c>
      <c r="AJ205" s="1">
        <v>8.0</v>
      </c>
      <c r="AK205" s="1">
        <v>13.0</v>
      </c>
      <c r="AL205" s="1">
        <v>5.0</v>
      </c>
      <c r="AM205" s="1">
        <v>6.0</v>
      </c>
      <c r="AN205" s="1">
        <v>5.0</v>
      </c>
      <c r="AO205" s="1">
        <v>17.0</v>
      </c>
      <c r="AP205" s="1">
        <v>13.0</v>
      </c>
      <c r="AQ205" s="1">
        <v>6.0</v>
      </c>
      <c r="AR205" s="1">
        <v>41.0</v>
      </c>
      <c r="AS205" s="1">
        <v>6.0</v>
      </c>
      <c r="AT205" s="1">
        <v>7.0</v>
      </c>
      <c r="AU205" s="1">
        <v>11.0</v>
      </c>
      <c r="AV205" s="1">
        <v>3.0</v>
      </c>
      <c r="AW205" s="1">
        <v>12.0</v>
      </c>
      <c r="AX205" s="1">
        <v>5.0</v>
      </c>
      <c r="AY205" s="1">
        <v>20.0</v>
      </c>
      <c r="AZ205" s="1">
        <v>15.0</v>
      </c>
      <c r="BA205" s="1">
        <v>16.0</v>
      </c>
      <c r="BB205" s="1">
        <v>8.0</v>
      </c>
      <c r="BC205" s="1">
        <v>2.0</v>
      </c>
      <c r="BD205" s="1">
        <v>17.0</v>
      </c>
      <c r="BE205" s="1">
        <v>9.0</v>
      </c>
      <c r="BF205" s="1">
        <v>10.0</v>
      </c>
      <c r="BG205" s="1">
        <v>18.0</v>
      </c>
      <c r="BH205" s="1">
        <v>6.0</v>
      </c>
      <c r="BI205" s="1">
        <v>1.0</v>
      </c>
      <c r="BJ205" s="1">
        <v>19.0</v>
      </c>
      <c r="BK205" s="1">
        <v>14.0</v>
      </c>
      <c r="BL205" s="1">
        <v>13.0</v>
      </c>
      <c r="BM205" s="1">
        <v>4.0</v>
      </c>
      <c r="BN205" s="1">
        <v>54.0</v>
      </c>
    </row>
    <row r="206">
      <c r="A206" s="1">
        <v>43402.0</v>
      </c>
      <c r="B206" s="1">
        <v>0.0</v>
      </c>
      <c r="C206" s="1">
        <v>2003.0</v>
      </c>
      <c r="D206" s="3">
        <v>45962.72023148148</v>
      </c>
      <c r="E206" s="1" t="s">
        <v>110</v>
      </c>
      <c r="F206" s="1">
        <v>4.0</v>
      </c>
      <c r="G206" s="1">
        <v>3.0</v>
      </c>
      <c r="H206" s="1">
        <v>3.0</v>
      </c>
      <c r="I206" s="1">
        <v>0.0</v>
      </c>
      <c r="J206" s="1">
        <v>2.0</v>
      </c>
      <c r="K206" s="1">
        <v>3.0</v>
      </c>
      <c r="L206" s="1">
        <v>1.0</v>
      </c>
      <c r="M206" s="1">
        <v>0.0</v>
      </c>
      <c r="N206" s="1">
        <v>2.0</v>
      </c>
      <c r="O206" s="1">
        <v>3.0</v>
      </c>
      <c r="P206" s="1">
        <v>0.0</v>
      </c>
      <c r="Q206" s="1">
        <v>2.0</v>
      </c>
      <c r="R206" s="1">
        <v>0.0</v>
      </c>
      <c r="S206" s="1">
        <v>3.0</v>
      </c>
      <c r="T206" s="1">
        <v>3.0</v>
      </c>
      <c r="U206" s="1">
        <v>3.0</v>
      </c>
      <c r="V206" s="1">
        <v>3.0</v>
      </c>
      <c r="W206" s="1">
        <v>0.0</v>
      </c>
      <c r="X206" s="1">
        <v>0.0</v>
      </c>
      <c r="Y206" s="1">
        <v>2.0</v>
      </c>
      <c r="Z206" s="1">
        <v>4.0</v>
      </c>
      <c r="AA206" s="1">
        <v>16.0</v>
      </c>
      <c r="AB206" s="1">
        <v>3.0</v>
      </c>
      <c r="AC206" s="1">
        <v>4.0</v>
      </c>
      <c r="AD206" s="1">
        <v>8.0</v>
      </c>
      <c r="AE206" s="1">
        <v>33.0</v>
      </c>
      <c r="AF206" s="1">
        <v>8.0</v>
      </c>
      <c r="AG206" s="1">
        <v>3.0</v>
      </c>
      <c r="AH206" s="1">
        <v>6.0</v>
      </c>
      <c r="AI206" s="1">
        <v>12.0</v>
      </c>
      <c r="AJ206" s="1">
        <v>8.0</v>
      </c>
      <c r="AK206" s="1">
        <v>11.0</v>
      </c>
      <c r="AL206" s="1">
        <v>4.0</v>
      </c>
      <c r="AM206" s="1">
        <v>7.0</v>
      </c>
      <c r="AN206" s="1">
        <v>2.0</v>
      </c>
      <c r="AO206" s="1">
        <v>4.0</v>
      </c>
      <c r="AP206" s="1">
        <v>14.0</v>
      </c>
      <c r="AQ206" s="1">
        <v>4.0</v>
      </c>
      <c r="AR206" s="1">
        <v>3.0</v>
      </c>
      <c r="AS206" s="1">
        <v>8.0</v>
      </c>
      <c r="AT206" s="1">
        <v>20.0</v>
      </c>
      <c r="AU206" s="1">
        <v>17.0</v>
      </c>
      <c r="AV206" s="1">
        <v>7.0</v>
      </c>
      <c r="AW206" s="1">
        <v>11.0</v>
      </c>
      <c r="AX206" s="1">
        <v>9.0</v>
      </c>
      <c r="AY206" s="1">
        <v>15.0</v>
      </c>
      <c r="AZ206" s="1">
        <v>2.0</v>
      </c>
      <c r="BA206" s="1">
        <v>16.0</v>
      </c>
      <c r="BB206" s="1">
        <v>1.0</v>
      </c>
      <c r="BC206" s="1">
        <v>4.0</v>
      </c>
      <c r="BD206" s="1">
        <v>18.0</v>
      </c>
      <c r="BE206" s="1">
        <v>12.0</v>
      </c>
      <c r="BF206" s="1">
        <v>8.0</v>
      </c>
      <c r="BG206" s="1">
        <v>3.0</v>
      </c>
      <c r="BH206" s="1">
        <v>19.0</v>
      </c>
      <c r="BI206" s="1">
        <v>14.0</v>
      </c>
      <c r="BJ206" s="1">
        <v>13.0</v>
      </c>
      <c r="BK206" s="1">
        <v>5.0</v>
      </c>
      <c r="BL206" s="1">
        <v>6.0</v>
      </c>
      <c r="BM206" s="1">
        <v>10.0</v>
      </c>
      <c r="BN206" s="1">
        <v>78.0</v>
      </c>
    </row>
    <row r="207">
      <c r="A207" s="1">
        <v>43403.0</v>
      </c>
      <c r="B207" s="1">
        <v>0.0</v>
      </c>
      <c r="C207" s="1">
        <v>1984.0</v>
      </c>
      <c r="D207" s="3">
        <v>45962.7215625</v>
      </c>
      <c r="E207" s="1" t="s">
        <v>104</v>
      </c>
      <c r="F207" s="1">
        <v>2.0</v>
      </c>
      <c r="G207" s="1">
        <v>3.0</v>
      </c>
      <c r="H207" s="1">
        <v>3.0</v>
      </c>
      <c r="I207" s="1">
        <v>1.0</v>
      </c>
      <c r="J207" s="1">
        <v>1.0</v>
      </c>
      <c r="K207" s="1">
        <v>3.0</v>
      </c>
      <c r="L207" s="1">
        <v>4.0</v>
      </c>
      <c r="M207" s="1">
        <v>2.0</v>
      </c>
      <c r="N207" s="1">
        <v>4.0</v>
      </c>
      <c r="O207" s="1">
        <v>1.0</v>
      </c>
      <c r="P207" s="1">
        <v>3.0</v>
      </c>
      <c r="Q207" s="1">
        <v>2.0</v>
      </c>
      <c r="R207" s="1">
        <v>1.0</v>
      </c>
      <c r="S207" s="1">
        <v>2.0</v>
      </c>
      <c r="T207" s="1">
        <v>0.0</v>
      </c>
      <c r="U207" s="1">
        <v>0.0</v>
      </c>
      <c r="V207" s="1">
        <v>3.0</v>
      </c>
      <c r="W207" s="1">
        <v>0.0</v>
      </c>
      <c r="X207" s="1">
        <v>1.0</v>
      </c>
      <c r="Y207" s="1">
        <v>4.0</v>
      </c>
      <c r="Z207" s="1">
        <v>2.0</v>
      </c>
      <c r="AA207" s="1">
        <v>2.0</v>
      </c>
      <c r="AB207" s="1">
        <v>2.0</v>
      </c>
      <c r="AC207" s="1">
        <v>2.0</v>
      </c>
      <c r="AD207" s="1">
        <v>15.0</v>
      </c>
      <c r="AE207" s="1">
        <v>8.0</v>
      </c>
      <c r="AF207" s="1">
        <v>2.0</v>
      </c>
      <c r="AG207" s="1">
        <v>7.0</v>
      </c>
      <c r="AH207" s="1">
        <v>3.0</v>
      </c>
      <c r="AI207" s="1">
        <v>8.0</v>
      </c>
      <c r="AJ207" s="1">
        <v>1.0</v>
      </c>
      <c r="AK207" s="1">
        <v>33.0</v>
      </c>
      <c r="AL207" s="1">
        <v>6.0</v>
      </c>
      <c r="AM207" s="1">
        <v>2.0</v>
      </c>
      <c r="AN207" s="1">
        <v>2.0</v>
      </c>
      <c r="AO207" s="1">
        <v>21.0</v>
      </c>
      <c r="AP207" s="1">
        <v>2.0</v>
      </c>
      <c r="AQ207" s="1">
        <v>4.0</v>
      </c>
      <c r="AR207" s="1">
        <v>2.0</v>
      </c>
      <c r="AS207" s="1">
        <v>1.0</v>
      </c>
      <c r="AT207" s="1">
        <v>18.0</v>
      </c>
      <c r="AU207" s="1">
        <v>19.0</v>
      </c>
      <c r="AV207" s="1">
        <v>17.0</v>
      </c>
      <c r="AW207" s="1">
        <v>5.0</v>
      </c>
      <c r="AX207" s="1">
        <v>1.0</v>
      </c>
      <c r="AY207" s="1">
        <v>10.0</v>
      </c>
      <c r="AZ207" s="1">
        <v>7.0</v>
      </c>
      <c r="BA207" s="1">
        <v>2.0</v>
      </c>
      <c r="BB207" s="1">
        <v>13.0</v>
      </c>
      <c r="BC207" s="1">
        <v>9.0</v>
      </c>
      <c r="BD207" s="1">
        <v>12.0</v>
      </c>
      <c r="BE207" s="1">
        <v>8.0</v>
      </c>
      <c r="BF207" s="1">
        <v>3.0</v>
      </c>
      <c r="BG207" s="1">
        <v>15.0</v>
      </c>
      <c r="BH207" s="1">
        <v>20.0</v>
      </c>
      <c r="BI207" s="1">
        <v>4.0</v>
      </c>
      <c r="BJ207" s="1">
        <v>14.0</v>
      </c>
      <c r="BK207" s="1">
        <v>6.0</v>
      </c>
      <c r="BL207" s="1">
        <v>16.0</v>
      </c>
      <c r="BM207" s="1">
        <v>11.0</v>
      </c>
      <c r="BN207" s="1">
        <v>86.0</v>
      </c>
    </row>
    <row r="208">
      <c r="A208" s="1">
        <v>43409.0</v>
      </c>
      <c r="B208" s="1">
        <v>0.0</v>
      </c>
      <c r="C208" s="1">
        <v>1992.0</v>
      </c>
      <c r="D208" s="3">
        <v>45962.73190972222</v>
      </c>
      <c r="F208" s="1">
        <v>3.0</v>
      </c>
      <c r="G208" s="1">
        <v>3.0</v>
      </c>
      <c r="H208" s="1">
        <v>3.0</v>
      </c>
      <c r="I208" s="1">
        <v>1.0</v>
      </c>
      <c r="J208" s="1">
        <v>1.0</v>
      </c>
      <c r="K208" s="1">
        <v>3.0</v>
      </c>
      <c r="L208" s="1">
        <v>3.0</v>
      </c>
      <c r="M208" s="1">
        <v>2.0</v>
      </c>
      <c r="N208" s="1">
        <v>1.0</v>
      </c>
      <c r="O208" s="1">
        <v>1.0</v>
      </c>
      <c r="P208" s="1">
        <v>2.0</v>
      </c>
      <c r="Q208" s="1">
        <v>2.0</v>
      </c>
      <c r="R208" s="1">
        <v>3.0</v>
      </c>
      <c r="S208" s="1">
        <v>3.0</v>
      </c>
      <c r="T208" s="1">
        <v>3.0</v>
      </c>
      <c r="U208" s="1">
        <v>4.0</v>
      </c>
      <c r="V208" s="1">
        <v>3.0</v>
      </c>
      <c r="W208" s="1">
        <v>3.0</v>
      </c>
      <c r="X208" s="1">
        <v>3.0</v>
      </c>
      <c r="Y208" s="1">
        <v>3.0</v>
      </c>
      <c r="Z208" s="1">
        <v>5.0</v>
      </c>
      <c r="AA208" s="1">
        <v>14.0</v>
      </c>
      <c r="AB208" s="1">
        <v>4.0</v>
      </c>
      <c r="AC208" s="1">
        <v>3.0</v>
      </c>
      <c r="AD208" s="1">
        <v>7.0</v>
      </c>
      <c r="AE208" s="1">
        <v>8.0</v>
      </c>
      <c r="AF208" s="1">
        <v>3.0</v>
      </c>
      <c r="AG208" s="1">
        <v>3.0</v>
      </c>
      <c r="AH208" s="1">
        <v>4.0</v>
      </c>
      <c r="AI208" s="1">
        <v>5.0</v>
      </c>
      <c r="AJ208" s="1">
        <v>4.0</v>
      </c>
      <c r="AK208" s="1">
        <v>10.0</v>
      </c>
      <c r="AL208" s="1">
        <v>4.0</v>
      </c>
      <c r="AM208" s="1">
        <v>6.0</v>
      </c>
      <c r="AN208" s="1">
        <v>2.0</v>
      </c>
      <c r="AO208" s="1">
        <v>3.0</v>
      </c>
      <c r="AP208" s="1">
        <v>7.0</v>
      </c>
      <c r="AQ208" s="1">
        <v>3.0</v>
      </c>
      <c r="AR208" s="1">
        <v>5.0</v>
      </c>
      <c r="AS208" s="1">
        <v>3.0</v>
      </c>
      <c r="AT208" s="1">
        <v>9.0</v>
      </c>
      <c r="AU208" s="1">
        <v>1.0</v>
      </c>
      <c r="AV208" s="1">
        <v>17.0</v>
      </c>
      <c r="AW208" s="1">
        <v>16.0</v>
      </c>
      <c r="AX208" s="1">
        <v>6.0</v>
      </c>
      <c r="AY208" s="1">
        <v>2.0</v>
      </c>
      <c r="AZ208" s="1">
        <v>20.0</v>
      </c>
      <c r="BA208" s="1">
        <v>8.0</v>
      </c>
      <c r="BB208" s="1">
        <v>14.0</v>
      </c>
      <c r="BC208" s="1">
        <v>18.0</v>
      </c>
      <c r="BD208" s="1">
        <v>4.0</v>
      </c>
      <c r="BE208" s="1">
        <v>19.0</v>
      </c>
      <c r="BF208" s="1">
        <v>12.0</v>
      </c>
      <c r="BG208" s="1">
        <v>5.0</v>
      </c>
      <c r="BH208" s="1">
        <v>3.0</v>
      </c>
      <c r="BI208" s="1">
        <v>13.0</v>
      </c>
      <c r="BJ208" s="1">
        <v>15.0</v>
      </c>
      <c r="BK208" s="1">
        <v>10.0</v>
      </c>
      <c r="BL208" s="1">
        <v>11.0</v>
      </c>
      <c r="BM208" s="1">
        <v>7.0</v>
      </c>
      <c r="BN208" s="1">
        <v>46.0</v>
      </c>
    </row>
    <row r="209">
      <c r="A209" s="1">
        <v>40854.0</v>
      </c>
      <c r="B209" s="1">
        <v>0.0</v>
      </c>
      <c r="C209" s="1">
        <v>1983.0</v>
      </c>
      <c r="D209" s="3">
        <v>45962.75209490741</v>
      </c>
      <c r="E209" s="1" t="s">
        <v>109</v>
      </c>
      <c r="F209" s="1">
        <v>3.0</v>
      </c>
      <c r="G209" s="1">
        <v>1.0</v>
      </c>
      <c r="H209" s="1">
        <v>3.0</v>
      </c>
      <c r="I209" s="1">
        <v>2.0</v>
      </c>
      <c r="J209" s="1">
        <v>2.0</v>
      </c>
      <c r="K209" s="1">
        <v>4.0</v>
      </c>
      <c r="L209" s="1">
        <v>2.0</v>
      </c>
      <c r="M209" s="1">
        <v>4.0</v>
      </c>
      <c r="N209" s="1">
        <v>1.0</v>
      </c>
      <c r="O209" s="1">
        <v>3.0</v>
      </c>
      <c r="P209" s="1">
        <v>2.0</v>
      </c>
      <c r="Q209" s="1">
        <v>1.0</v>
      </c>
      <c r="R209" s="1">
        <v>3.0</v>
      </c>
      <c r="S209" s="1">
        <v>3.0</v>
      </c>
      <c r="T209" s="1">
        <v>2.0</v>
      </c>
      <c r="U209" s="1">
        <v>3.0</v>
      </c>
      <c r="V209" s="1">
        <v>0.0</v>
      </c>
      <c r="W209" s="1">
        <v>3.0</v>
      </c>
      <c r="X209" s="1">
        <v>2.0</v>
      </c>
      <c r="Y209" s="1">
        <v>1.0</v>
      </c>
      <c r="Z209" s="1">
        <v>3.0</v>
      </c>
      <c r="AA209" s="1">
        <v>13.0</v>
      </c>
      <c r="AB209" s="1">
        <v>5.0</v>
      </c>
      <c r="AC209" s="1">
        <v>3.0</v>
      </c>
      <c r="AD209" s="1">
        <v>5.0</v>
      </c>
      <c r="AE209" s="1">
        <v>6.0</v>
      </c>
      <c r="AF209" s="1">
        <v>2.0</v>
      </c>
      <c r="AG209" s="1">
        <v>3.0</v>
      </c>
      <c r="AH209" s="1">
        <v>7.0</v>
      </c>
      <c r="AI209" s="1">
        <v>15.0</v>
      </c>
      <c r="AJ209" s="1">
        <v>6.0</v>
      </c>
      <c r="AK209" s="1">
        <v>9.0</v>
      </c>
      <c r="AL209" s="1">
        <v>9.0</v>
      </c>
      <c r="AM209" s="1">
        <v>3.0</v>
      </c>
      <c r="AN209" s="1">
        <v>13.0</v>
      </c>
      <c r="AO209" s="1">
        <v>5.0</v>
      </c>
      <c r="AP209" s="1">
        <v>8.0</v>
      </c>
      <c r="AQ209" s="1">
        <v>3.0</v>
      </c>
      <c r="AR209" s="1">
        <v>4.0</v>
      </c>
      <c r="AS209" s="1">
        <v>10.0</v>
      </c>
      <c r="AT209" s="1">
        <v>19.0</v>
      </c>
      <c r="AU209" s="1">
        <v>5.0</v>
      </c>
      <c r="AV209" s="1">
        <v>15.0</v>
      </c>
      <c r="AW209" s="1">
        <v>13.0</v>
      </c>
      <c r="AX209" s="1">
        <v>14.0</v>
      </c>
      <c r="AY209" s="1">
        <v>7.0</v>
      </c>
      <c r="AZ209" s="1">
        <v>18.0</v>
      </c>
      <c r="BA209" s="1">
        <v>12.0</v>
      </c>
      <c r="BB209" s="1">
        <v>3.0</v>
      </c>
      <c r="BC209" s="1">
        <v>6.0</v>
      </c>
      <c r="BD209" s="1">
        <v>16.0</v>
      </c>
      <c r="BE209" s="1">
        <v>11.0</v>
      </c>
      <c r="BF209" s="1">
        <v>1.0</v>
      </c>
      <c r="BG209" s="1">
        <v>4.0</v>
      </c>
      <c r="BH209" s="1">
        <v>9.0</v>
      </c>
      <c r="BI209" s="1">
        <v>8.0</v>
      </c>
      <c r="BJ209" s="1">
        <v>17.0</v>
      </c>
      <c r="BK209" s="1">
        <v>20.0</v>
      </c>
      <c r="BL209" s="1">
        <v>2.0</v>
      </c>
      <c r="BM209" s="1">
        <v>10.0</v>
      </c>
      <c r="BN209" s="1">
        <v>52.0</v>
      </c>
    </row>
    <row r="210">
      <c r="A210" s="1">
        <v>43419.0</v>
      </c>
      <c r="B210" s="1">
        <v>0.0</v>
      </c>
      <c r="C210" s="1">
        <v>2002.0</v>
      </c>
      <c r="D210" s="3">
        <v>45962.75666666667</v>
      </c>
      <c r="E210" s="1" t="s">
        <v>110</v>
      </c>
      <c r="F210" s="1">
        <v>3.0</v>
      </c>
      <c r="G210" s="1">
        <v>2.0</v>
      </c>
      <c r="H210" s="1">
        <v>2.0</v>
      </c>
      <c r="I210" s="1">
        <v>4.0</v>
      </c>
      <c r="J210" s="1">
        <v>1.0</v>
      </c>
      <c r="K210" s="1">
        <v>2.0</v>
      </c>
      <c r="L210" s="1">
        <v>4.0</v>
      </c>
      <c r="M210" s="1">
        <v>1.0</v>
      </c>
      <c r="N210" s="1">
        <v>4.0</v>
      </c>
      <c r="O210" s="1">
        <v>0.0</v>
      </c>
      <c r="P210" s="1">
        <v>4.0</v>
      </c>
      <c r="Q210" s="1">
        <v>1.0</v>
      </c>
      <c r="R210" s="1">
        <v>3.0</v>
      </c>
      <c r="S210" s="1">
        <v>2.0</v>
      </c>
      <c r="T210" s="1">
        <v>1.0</v>
      </c>
      <c r="U210" s="1">
        <v>2.0</v>
      </c>
      <c r="V210" s="1">
        <v>4.0</v>
      </c>
      <c r="W210" s="1">
        <v>4.0</v>
      </c>
      <c r="X210" s="1">
        <v>2.0</v>
      </c>
      <c r="Y210" s="1">
        <v>3.0</v>
      </c>
      <c r="Z210" s="1">
        <v>4.0</v>
      </c>
      <c r="AA210" s="1">
        <v>10.0</v>
      </c>
      <c r="AB210" s="1">
        <v>5.0</v>
      </c>
      <c r="AC210" s="1">
        <v>6.0</v>
      </c>
      <c r="AD210" s="1">
        <v>8.0</v>
      </c>
      <c r="AE210" s="1">
        <v>6.0</v>
      </c>
      <c r="AF210" s="1">
        <v>4.0</v>
      </c>
      <c r="AG210" s="1">
        <v>1.0</v>
      </c>
      <c r="AH210" s="1">
        <v>4.0</v>
      </c>
      <c r="AI210" s="1">
        <v>5.0</v>
      </c>
      <c r="AJ210" s="1">
        <v>10.0</v>
      </c>
      <c r="AK210" s="1">
        <v>9.0</v>
      </c>
      <c r="AL210" s="1">
        <v>5.0</v>
      </c>
      <c r="AM210" s="1">
        <v>3.0</v>
      </c>
      <c r="AN210" s="1">
        <v>2.0</v>
      </c>
      <c r="AO210" s="1">
        <v>5.0</v>
      </c>
      <c r="AP210" s="1">
        <v>9.0</v>
      </c>
      <c r="AQ210" s="1">
        <v>4.0</v>
      </c>
      <c r="AR210" s="1">
        <v>14.0</v>
      </c>
      <c r="AS210" s="1">
        <v>6.0</v>
      </c>
      <c r="AT210" s="1">
        <v>7.0</v>
      </c>
      <c r="AU210" s="1">
        <v>10.0</v>
      </c>
      <c r="AV210" s="1">
        <v>5.0</v>
      </c>
      <c r="AW210" s="1">
        <v>4.0</v>
      </c>
      <c r="AX210" s="1">
        <v>8.0</v>
      </c>
      <c r="AY210" s="1">
        <v>6.0</v>
      </c>
      <c r="AZ210" s="1">
        <v>12.0</v>
      </c>
      <c r="BA210" s="1">
        <v>19.0</v>
      </c>
      <c r="BB210" s="1">
        <v>14.0</v>
      </c>
      <c r="BC210" s="1">
        <v>9.0</v>
      </c>
      <c r="BD210" s="1">
        <v>15.0</v>
      </c>
      <c r="BE210" s="1">
        <v>17.0</v>
      </c>
      <c r="BF210" s="1">
        <v>18.0</v>
      </c>
      <c r="BG210" s="1">
        <v>16.0</v>
      </c>
      <c r="BH210" s="1">
        <v>13.0</v>
      </c>
      <c r="BI210" s="1">
        <v>20.0</v>
      </c>
      <c r="BJ210" s="1">
        <v>11.0</v>
      </c>
      <c r="BK210" s="1">
        <v>2.0</v>
      </c>
      <c r="BL210" s="1">
        <v>1.0</v>
      </c>
      <c r="BM210" s="1">
        <v>3.0</v>
      </c>
      <c r="BN210" s="1">
        <v>32.0</v>
      </c>
    </row>
    <row r="211">
      <c r="A211" s="1">
        <v>43415.0</v>
      </c>
      <c r="B211" s="1">
        <v>0.0</v>
      </c>
      <c r="C211" s="1">
        <v>2005.0</v>
      </c>
      <c r="D211" s="3">
        <v>45962.76712962963</v>
      </c>
      <c r="E211" s="1" t="s">
        <v>109</v>
      </c>
      <c r="F211" s="1">
        <v>4.0</v>
      </c>
      <c r="G211" s="1">
        <v>3.0</v>
      </c>
      <c r="H211" s="1">
        <v>4.0</v>
      </c>
      <c r="I211" s="1">
        <v>2.0</v>
      </c>
      <c r="J211" s="1">
        <v>2.0</v>
      </c>
      <c r="K211" s="1">
        <v>3.0</v>
      </c>
      <c r="L211" s="1">
        <v>1.0</v>
      </c>
      <c r="M211" s="1">
        <v>4.0</v>
      </c>
      <c r="N211" s="1">
        <v>1.0</v>
      </c>
      <c r="O211" s="1">
        <v>4.0</v>
      </c>
      <c r="P211" s="1">
        <v>3.0</v>
      </c>
      <c r="Q211" s="1">
        <v>2.0</v>
      </c>
      <c r="R211" s="1">
        <v>2.0</v>
      </c>
      <c r="S211" s="1">
        <v>2.0</v>
      </c>
      <c r="T211" s="1">
        <v>4.0</v>
      </c>
      <c r="U211" s="1">
        <v>4.0</v>
      </c>
      <c r="V211" s="1">
        <v>4.0</v>
      </c>
      <c r="W211" s="1">
        <v>4.0</v>
      </c>
      <c r="X211" s="1">
        <v>3.0</v>
      </c>
      <c r="Y211" s="1">
        <v>3.0</v>
      </c>
      <c r="Z211" s="1">
        <v>3.0</v>
      </c>
      <c r="AA211" s="1">
        <v>8.0</v>
      </c>
      <c r="AB211" s="1">
        <v>2.0</v>
      </c>
      <c r="AC211" s="1">
        <v>2.0</v>
      </c>
      <c r="AD211" s="1">
        <v>4.0</v>
      </c>
      <c r="AE211" s="1">
        <v>6.0</v>
      </c>
      <c r="AF211" s="1">
        <v>2.0</v>
      </c>
      <c r="AG211" s="1">
        <v>8.0</v>
      </c>
      <c r="AH211" s="1">
        <v>4.0</v>
      </c>
      <c r="AI211" s="1">
        <v>9.0</v>
      </c>
      <c r="AJ211" s="1">
        <v>4.0</v>
      </c>
      <c r="AK211" s="1">
        <v>10.0</v>
      </c>
      <c r="AL211" s="1">
        <v>4.0</v>
      </c>
      <c r="AM211" s="1">
        <v>6.0</v>
      </c>
      <c r="AN211" s="1">
        <v>2.0</v>
      </c>
      <c r="AO211" s="1">
        <v>3.0</v>
      </c>
      <c r="AP211" s="1">
        <v>5.0</v>
      </c>
      <c r="AQ211" s="1">
        <v>3.0</v>
      </c>
      <c r="AR211" s="1">
        <v>6.0</v>
      </c>
      <c r="AS211" s="1">
        <v>2.0</v>
      </c>
      <c r="AT211" s="1">
        <v>1.0</v>
      </c>
      <c r="AU211" s="1">
        <v>6.0</v>
      </c>
      <c r="AV211" s="1">
        <v>20.0</v>
      </c>
      <c r="AW211" s="1">
        <v>8.0</v>
      </c>
      <c r="AX211" s="1">
        <v>17.0</v>
      </c>
      <c r="AY211" s="1">
        <v>14.0</v>
      </c>
      <c r="AZ211" s="1">
        <v>19.0</v>
      </c>
      <c r="BA211" s="1">
        <v>7.0</v>
      </c>
      <c r="BB211" s="1">
        <v>2.0</v>
      </c>
      <c r="BC211" s="1">
        <v>11.0</v>
      </c>
      <c r="BD211" s="1">
        <v>3.0</v>
      </c>
      <c r="BE211" s="1">
        <v>5.0</v>
      </c>
      <c r="BF211" s="1">
        <v>16.0</v>
      </c>
      <c r="BG211" s="1">
        <v>12.0</v>
      </c>
      <c r="BH211" s="1">
        <v>18.0</v>
      </c>
      <c r="BI211" s="1">
        <v>9.0</v>
      </c>
      <c r="BJ211" s="1">
        <v>13.0</v>
      </c>
      <c r="BK211" s="1">
        <v>15.0</v>
      </c>
      <c r="BL211" s="1">
        <v>10.0</v>
      </c>
      <c r="BM211" s="1">
        <v>4.0</v>
      </c>
      <c r="BN211" s="1">
        <v>5.0</v>
      </c>
    </row>
    <row r="212">
      <c r="A212" s="1">
        <v>40811.0</v>
      </c>
      <c r="B212" s="1">
        <v>0.0</v>
      </c>
      <c r="C212" s="1">
        <v>2002.0</v>
      </c>
      <c r="D212" s="3">
        <v>45962.785</v>
      </c>
      <c r="E212" s="1" t="s">
        <v>104</v>
      </c>
      <c r="F212" s="1">
        <v>4.0</v>
      </c>
      <c r="G212" s="1">
        <v>0.0</v>
      </c>
      <c r="H212" s="1">
        <v>4.0</v>
      </c>
      <c r="I212" s="1">
        <v>1.0</v>
      </c>
      <c r="J212" s="1">
        <v>2.0</v>
      </c>
      <c r="K212" s="1">
        <v>4.0</v>
      </c>
      <c r="L212" s="1">
        <v>4.0</v>
      </c>
      <c r="M212" s="1">
        <v>4.0</v>
      </c>
      <c r="N212" s="1">
        <v>1.0</v>
      </c>
      <c r="O212" s="1">
        <v>2.0</v>
      </c>
      <c r="P212" s="1">
        <v>2.0</v>
      </c>
      <c r="Q212" s="1">
        <v>0.0</v>
      </c>
      <c r="R212" s="1">
        <v>2.0</v>
      </c>
      <c r="S212" s="1">
        <v>4.0</v>
      </c>
      <c r="T212" s="1">
        <v>4.0</v>
      </c>
      <c r="U212" s="1">
        <v>4.0</v>
      </c>
      <c r="V212" s="1">
        <v>0.0</v>
      </c>
      <c r="W212" s="1">
        <v>4.0</v>
      </c>
      <c r="X212" s="1">
        <v>3.0</v>
      </c>
      <c r="Y212" s="1">
        <v>1.0</v>
      </c>
      <c r="Z212" s="1">
        <v>3.0</v>
      </c>
      <c r="AA212" s="1">
        <v>49.0</v>
      </c>
      <c r="AB212" s="1">
        <v>6.0</v>
      </c>
      <c r="AC212" s="1">
        <v>5.0</v>
      </c>
      <c r="AD212" s="1">
        <v>7.0</v>
      </c>
      <c r="AE212" s="1">
        <v>18.0</v>
      </c>
      <c r="AF212" s="1">
        <v>3.0</v>
      </c>
      <c r="AG212" s="1">
        <v>3.0</v>
      </c>
      <c r="AH212" s="1">
        <v>9.0</v>
      </c>
      <c r="AI212" s="1">
        <v>14.0</v>
      </c>
      <c r="AJ212" s="1">
        <v>27.0</v>
      </c>
      <c r="AK212" s="1">
        <v>13.0</v>
      </c>
      <c r="AL212" s="1">
        <v>7.0</v>
      </c>
      <c r="AM212" s="1">
        <v>9.0</v>
      </c>
      <c r="AN212" s="1">
        <v>3.0</v>
      </c>
      <c r="AO212" s="1">
        <v>10.0</v>
      </c>
      <c r="AP212" s="1">
        <v>19.0</v>
      </c>
      <c r="AQ212" s="1">
        <v>4.0</v>
      </c>
      <c r="AR212" s="1">
        <v>9.0</v>
      </c>
      <c r="AS212" s="1">
        <v>6.0</v>
      </c>
      <c r="AT212" s="1">
        <v>9.0</v>
      </c>
      <c r="AU212" s="1">
        <v>19.0</v>
      </c>
      <c r="AV212" s="1">
        <v>18.0</v>
      </c>
      <c r="AW212" s="1">
        <v>15.0</v>
      </c>
      <c r="AX212" s="1">
        <v>10.0</v>
      </c>
      <c r="AY212" s="1">
        <v>2.0</v>
      </c>
      <c r="AZ212" s="1">
        <v>7.0</v>
      </c>
      <c r="BA212" s="1">
        <v>20.0</v>
      </c>
      <c r="BB212" s="1">
        <v>5.0</v>
      </c>
      <c r="BC212" s="1">
        <v>17.0</v>
      </c>
      <c r="BD212" s="1">
        <v>4.0</v>
      </c>
      <c r="BE212" s="1">
        <v>16.0</v>
      </c>
      <c r="BF212" s="1">
        <v>1.0</v>
      </c>
      <c r="BG212" s="1">
        <v>13.0</v>
      </c>
      <c r="BH212" s="1">
        <v>3.0</v>
      </c>
      <c r="BI212" s="1">
        <v>6.0</v>
      </c>
      <c r="BJ212" s="1">
        <v>14.0</v>
      </c>
      <c r="BK212" s="1">
        <v>8.0</v>
      </c>
      <c r="BL212" s="1">
        <v>12.0</v>
      </c>
      <c r="BM212" s="1">
        <v>11.0</v>
      </c>
      <c r="BN212" s="1">
        <v>26.0</v>
      </c>
    </row>
    <row r="213">
      <c r="A213" s="1">
        <v>43439.0</v>
      </c>
      <c r="B213" s="1">
        <v>0.0</v>
      </c>
      <c r="C213" s="1">
        <v>1966.0</v>
      </c>
      <c r="D213" s="3">
        <v>45962.81953703704</v>
      </c>
      <c r="E213" s="1" t="s">
        <v>110</v>
      </c>
      <c r="F213" s="1">
        <v>4.0</v>
      </c>
      <c r="G213" s="1">
        <v>1.0</v>
      </c>
      <c r="H213" s="1">
        <v>3.0</v>
      </c>
      <c r="I213" s="1">
        <v>4.0</v>
      </c>
      <c r="J213" s="1">
        <v>1.0</v>
      </c>
      <c r="K213" s="1">
        <v>3.0</v>
      </c>
      <c r="L213" s="1">
        <v>1.0</v>
      </c>
      <c r="M213" s="1">
        <v>3.0</v>
      </c>
      <c r="N213" s="1">
        <v>1.0</v>
      </c>
      <c r="O213" s="1">
        <v>4.0</v>
      </c>
      <c r="P213" s="1">
        <v>1.0</v>
      </c>
      <c r="Q213" s="1">
        <v>1.0</v>
      </c>
      <c r="R213" s="1">
        <v>2.0</v>
      </c>
      <c r="S213" s="1">
        <v>4.0</v>
      </c>
      <c r="T213" s="1">
        <v>0.0</v>
      </c>
      <c r="U213" s="1">
        <v>0.0</v>
      </c>
      <c r="V213" s="1">
        <v>4.0</v>
      </c>
      <c r="W213" s="1">
        <v>2.0</v>
      </c>
      <c r="X213" s="1">
        <v>3.0</v>
      </c>
      <c r="Y213" s="1">
        <v>2.0</v>
      </c>
      <c r="Z213" s="1">
        <v>2.0</v>
      </c>
      <c r="AA213" s="1">
        <v>9.0</v>
      </c>
      <c r="AB213" s="1">
        <v>19.0</v>
      </c>
      <c r="AC213" s="1">
        <v>5.0</v>
      </c>
      <c r="AD213" s="1">
        <v>5.0</v>
      </c>
      <c r="AE213" s="1">
        <v>8.0</v>
      </c>
      <c r="AF213" s="1">
        <v>4.0</v>
      </c>
      <c r="AG213" s="1">
        <v>6.0</v>
      </c>
      <c r="AH213" s="1">
        <v>6.0</v>
      </c>
      <c r="AI213" s="1">
        <v>8.0</v>
      </c>
      <c r="AJ213" s="1">
        <v>6.0</v>
      </c>
      <c r="AK213" s="1">
        <v>16.0</v>
      </c>
      <c r="AL213" s="1">
        <v>5.0</v>
      </c>
      <c r="AM213" s="1">
        <v>6.0</v>
      </c>
      <c r="AN213" s="1">
        <v>7.0</v>
      </c>
      <c r="AO213" s="1">
        <v>7.0</v>
      </c>
      <c r="AP213" s="1">
        <v>5.0</v>
      </c>
      <c r="AQ213" s="1">
        <v>7.0</v>
      </c>
      <c r="AR213" s="1">
        <v>34.0</v>
      </c>
      <c r="AS213" s="1">
        <v>7.0</v>
      </c>
      <c r="AT213" s="1">
        <v>1.0</v>
      </c>
      <c r="AU213" s="1">
        <v>20.0</v>
      </c>
      <c r="AV213" s="1">
        <v>18.0</v>
      </c>
      <c r="AW213" s="1">
        <v>11.0</v>
      </c>
      <c r="AX213" s="1">
        <v>4.0</v>
      </c>
      <c r="AY213" s="1">
        <v>19.0</v>
      </c>
      <c r="AZ213" s="1">
        <v>8.0</v>
      </c>
      <c r="BA213" s="1">
        <v>10.0</v>
      </c>
      <c r="BB213" s="1">
        <v>5.0</v>
      </c>
      <c r="BC213" s="1">
        <v>9.0</v>
      </c>
      <c r="BD213" s="1">
        <v>17.0</v>
      </c>
      <c r="BE213" s="1">
        <v>13.0</v>
      </c>
      <c r="BF213" s="1">
        <v>14.0</v>
      </c>
      <c r="BG213" s="1">
        <v>6.0</v>
      </c>
      <c r="BH213" s="1">
        <v>15.0</v>
      </c>
      <c r="BI213" s="1">
        <v>12.0</v>
      </c>
      <c r="BJ213" s="1">
        <v>16.0</v>
      </c>
      <c r="BK213" s="1">
        <v>2.0</v>
      </c>
      <c r="BL213" s="1">
        <v>3.0</v>
      </c>
      <c r="BM213" s="1">
        <v>7.0</v>
      </c>
      <c r="BN213" s="1">
        <v>76.0</v>
      </c>
    </row>
    <row r="214">
      <c r="A214" s="1">
        <v>43443.0</v>
      </c>
      <c r="B214" s="1">
        <v>0.0</v>
      </c>
      <c r="C214" s="1">
        <v>1998.0</v>
      </c>
      <c r="D214" s="3">
        <v>45962.835706018515</v>
      </c>
      <c r="E214" s="1" t="s">
        <v>104</v>
      </c>
      <c r="F214" s="1">
        <v>4.0</v>
      </c>
      <c r="G214" s="1">
        <v>0.0</v>
      </c>
      <c r="H214" s="1">
        <v>2.0</v>
      </c>
      <c r="I214" s="1">
        <v>3.0</v>
      </c>
      <c r="J214" s="1">
        <v>1.0</v>
      </c>
      <c r="K214" s="1">
        <v>4.0</v>
      </c>
      <c r="L214" s="1">
        <v>4.0</v>
      </c>
      <c r="M214" s="1">
        <v>3.0</v>
      </c>
      <c r="N214" s="1">
        <v>2.0</v>
      </c>
      <c r="O214" s="1">
        <v>2.0</v>
      </c>
      <c r="P214" s="1">
        <v>2.0</v>
      </c>
      <c r="Q214" s="1">
        <v>1.0</v>
      </c>
      <c r="R214" s="1">
        <v>2.0</v>
      </c>
      <c r="S214" s="1">
        <v>4.0</v>
      </c>
      <c r="T214" s="1">
        <v>3.0</v>
      </c>
      <c r="U214" s="1">
        <v>3.0</v>
      </c>
      <c r="V214" s="1">
        <v>0.0</v>
      </c>
      <c r="W214" s="1">
        <v>1.0</v>
      </c>
      <c r="X214" s="1">
        <v>2.0</v>
      </c>
      <c r="Y214" s="1">
        <v>3.0</v>
      </c>
      <c r="Z214" s="1">
        <v>3.0</v>
      </c>
      <c r="AA214" s="1">
        <v>9.0</v>
      </c>
      <c r="AB214" s="1">
        <v>4.0</v>
      </c>
      <c r="AC214" s="1">
        <v>4.0</v>
      </c>
      <c r="AD214" s="1">
        <v>3.0</v>
      </c>
      <c r="AE214" s="1">
        <v>5.0</v>
      </c>
      <c r="AF214" s="1">
        <v>2.0</v>
      </c>
      <c r="AG214" s="1">
        <v>2.0</v>
      </c>
      <c r="AH214" s="1">
        <v>4.0</v>
      </c>
      <c r="AI214" s="1">
        <v>9.0</v>
      </c>
      <c r="AJ214" s="1">
        <v>7.0</v>
      </c>
      <c r="AK214" s="1">
        <v>14.0</v>
      </c>
      <c r="AL214" s="1">
        <v>5.0</v>
      </c>
      <c r="AM214" s="1">
        <v>7.0</v>
      </c>
      <c r="AN214" s="1">
        <v>5.0</v>
      </c>
      <c r="AO214" s="1">
        <v>8.0</v>
      </c>
      <c r="AP214" s="1">
        <v>9.0</v>
      </c>
      <c r="AQ214" s="1">
        <v>5.0</v>
      </c>
      <c r="AR214" s="1">
        <v>8.0</v>
      </c>
      <c r="AS214" s="1">
        <v>3.0</v>
      </c>
      <c r="AT214" s="1">
        <v>2.0</v>
      </c>
      <c r="AU214" s="1">
        <v>17.0</v>
      </c>
      <c r="AV214" s="1">
        <v>12.0</v>
      </c>
      <c r="AW214" s="1">
        <v>13.0</v>
      </c>
      <c r="AX214" s="1">
        <v>20.0</v>
      </c>
      <c r="AY214" s="1">
        <v>14.0</v>
      </c>
      <c r="AZ214" s="1">
        <v>15.0</v>
      </c>
      <c r="BA214" s="1">
        <v>5.0</v>
      </c>
      <c r="BB214" s="1">
        <v>16.0</v>
      </c>
      <c r="BC214" s="1">
        <v>4.0</v>
      </c>
      <c r="BD214" s="1">
        <v>11.0</v>
      </c>
      <c r="BE214" s="1">
        <v>6.0</v>
      </c>
      <c r="BF214" s="1">
        <v>3.0</v>
      </c>
      <c r="BG214" s="1">
        <v>1.0</v>
      </c>
      <c r="BH214" s="1">
        <v>10.0</v>
      </c>
      <c r="BI214" s="1">
        <v>7.0</v>
      </c>
      <c r="BJ214" s="1">
        <v>8.0</v>
      </c>
      <c r="BK214" s="1">
        <v>19.0</v>
      </c>
      <c r="BL214" s="1">
        <v>18.0</v>
      </c>
      <c r="BM214" s="1">
        <v>9.0</v>
      </c>
      <c r="BN214" s="1">
        <v>54.0</v>
      </c>
    </row>
    <row r="215">
      <c r="A215" s="1">
        <v>43446.0</v>
      </c>
      <c r="B215" s="1">
        <v>1.0</v>
      </c>
      <c r="C215" s="1">
        <v>2008.0</v>
      </c>
      <c r="D215" s="3">
        <v>45962.85018518518</v>
      </c>
      <c r="E215" s="1" t="s">
        <v>104</v>
      </c>
      <c r="F215" s="1">
        <v>4.0</v>
      </c>
      <c r="G215" s="1">
        <v>2.0</v>
      </c>
      <c r="H215" s="1">
        <v>2.0</v>
      </c>
      <c r="I215" s="1">
        <v>4.0</v>
      </c>
      <c r="J215" s="1">
        <v>2.0</v>
      </c>
      <c r="K215" s="1">
        <v>4.0</v>
      </c>
      <c r="L215" s="1">
        <v>0.0</v>
      </c>
      <c r="M215" s="1">
        <v>4.0</v>
      </c>
      <c r="N215" s="1">
        <v>1.0</v>
      </c>
      <c r="O215" s="1">
        <v>4.0</v>
      </c>
      <c r="P215" s="1">
        <v>4.0</v>
      </c>
      <c r="Q215" s="1">
        <v>2.0</v>
      </c>
      <c r="R215" s="1">
        <v>1.0</v>
      </c>
      <c r="S215" s="1">
        <v>3.0</v>
      </c>
      <c r="T215" s="1">
        <v>3.0</v>
      </c>
      <c r="U215" s="1">
        <v>2.0</v>
      </c>
      <c r="V215" s="1">
        <v>4.0</v>
      </c>
      <c r="W215" s="1">
        <v>4.0</v>
      </c>
      <c r="X215" s="1">
        <v>2.0</v>
      </c>
      <c r="Y215" s="1">
        <v>3.0</v>
      </c>
      <c r="Z215" s="1">
        <v>5.0</v>
      </c>
      <c r="AA215" s="1">
        <v>7.0</v>
      </c>
      <c r="AB215" s="1">
        <v>3.0</v>
      </c>
      <c r="AC215" s="1">
        <v>4.0</v>
      </c>
      <c r="AD215" s="1">
        <v>6.0</v>
      </c>
      <c r="AE215" s="1">
        <v>3.0</v>
      </c>
      <c r="AF215" s="1">
        <v>3.0</v>
      </c>
      <c r="AG215" s="1">
        <v>2.0</v>
      </c>
      <c r="AH215" s="1">
        <v>3.0</v>
      </c>
      <c r="AI215" s="1">
        <v>6.0</v>
      </c>
      <c r="AJ215" s="1">
        <v>3.0</v>
      </c>
      <c r="AK215" s="1">
        <v>14.0</v>
      </c>
      <c r="AL215" s="1">
        <v>3.0</v>
      </c>
      <c r="AM215" s="1">
        <v>3.0</v>
      </c>
      <c r="AN215" s="1">
        <v>1.0</v>
      </c>
      <c r="AO215" s="1">
        <v>7.0</v>
      </c>
      <c r="AP215" s="1">
        <v>4.0</v>
      </c>
      <c r="AQ215" s="1">
        <v>2.0</v>
      </c>
      <c r="AR215" s="1">
        <v>4.0</v>
      </c>
      <c r="AS215" s="1">
        <v>2.0</v>
      </c>
      <c r="AT215" s="1">
        <v>1.0</v>
      </c>
      <c r="AU215" s="1">
        <v>10.0</v>
      </c>
      <c r="AV215" s="1">
        <v>11.0</v>
      </c>
      <c r="AW215" s="1">
        <v>16.0</v>
      </c>
      <c r="AX215" s="1">
        <v>6.0</v>
      </c>
      <c r="AY215" s="1">
        <v>2.0</v>
      </c>
      <c r="AZ215" s="1">
        <v>5.0</v>
      </c>
      <c r="BA215" s="1">
        <v>17.0</v>
      </c>
      <c r="BB215" s="1">
        <v>19.0</v>
      </c>
      <c r="BC215" s="1">
        <v>18.0</v>
      </c>
      <c r="BD215" s="1">
        <v>13.0</v>
      </c>
      <c r="BE215" s="1">
        <v>7.0</v>
      </c>
      <c r="BF215" s="1">
        <v>14.0</v>
      </c>
      <c r="BG215" s="1">
        <v>15.0</v>
      </c>
      <c r="BH215" s="1">
        <v>12.0</v>
      </c>
      <c r="BI215" s="1">
        <v>8.0</v>
      </c>
      <c r="BJ215" s="1">
        <v>4.0</v>
      </c>
      <c r="BK215" s="1">
        <v>3.0</v>
      </c>
      <c r="BL215" s="1">
        <v>20.0</v>
      </c>
      <c r="BM215" s="1">
        <v>9.0</v>
      </c>
      <c r="BN215" s="1">
        <v>53.0</v>
      </c>
    </row>
    <row r="216">
      <c r="A216" s="1">
        <v>43461.0</v>
      </c>
      <c r="B216" s="1">
        <v>0.0</v>
      </c>
      <c r="C216" s="1">
        <v>1991.0</v>
      </c>
      <c r="D216" s="3">
        <v>45962.910150462965</v>
      </c>
      <c r="E216" s="1" t="s">
        <v>109</v>
      </c>
      <c r="F216" s="1">
        <v>3.0</v>
      </c>
      <c r="G216" s="1">
        <v>0.0</v>
      </c>
      <c r="H216" s="1">
        <v>3.0</v>
      </c>
      <c r="I216" s="1">
        <v>1.0</v>
      </c>
      <c r="J216" s="1">
        <v>1.0</v>
      </c>
      <c r="K216" s="1">
        <v>3.0</v>
      </c>
      <c r="L216" s="1">
        <v>3.0</v>
      </c>
      <c r="M216" s="1">
        <v>2.0</v>
      </c>
      <c r="N216" s="1">
        <v>1.0</v>
      </c>
      <c r="O216" s="1">
        <v>2.0</v>
      </c>
      <c r="P216" s="1">
        <v>3.0</v>
      </c>
      <c r="Q216" s="1">
        <v>1.0</v>
      </c>
      <c r="R216" s="1">
        <v>3.0</v>
      </c>
      <c r="S216" s="1">
        <v>2.0</v>
      </c>
      <c r="T216" s="1">
        <v>3.0</v>
      </c>
      <c r="U216" s="1">
        <v>2.0</v>
      </c>
      <c r="V216" s="1">
        <v>3.0</v>
      </c>
      <c r="W216" s="1">
        <v>3.0</v>
      </c>
      <c r="X216" s="1">
        <v>2.0</v>
      </c>
      <c r="Y216" s="1">
        <v>3.0</v>
      </c>
      <c r="Z216" s="1">
        <v>5.0</v>
      </c>
      <c r="AA216" s="1">
        <v>45.0</v>
      </c>
      <c r="AB216" s="1">
        <v>4.0</v>
      </c>
      <c r="AC216" s="1">
        <v>5.0</v>
      </c>
      <c r="AD216" s="1">
        <v>5.0</v>
      </c>
      <c r="AE216" s="1">
        <v>8.0</v>
      </c>
      <c r="AF216" s="1">
        <v>4.0</v>
      </c>
      <c r="AG216" s="1">
        <v>4.0</v>
      </c>
      <c r="AH216" s="1">
        <v>6.0</v>
      </c>
      <c r="AI216" s="1">
        <v>13.0</v>
      </c>
      <c r="AJ216" s="1">
        <v>11.0</v>
      </c>
      <c r="AK216" s="1">
        <v>9.0</v>
      </c>
      <c r="AL216" s="1">
        <v>5.0</v>
      </c>
      <c r="AM216" s="1">
        <v>4.0</v>
      </c>
      <c r="AN216" s="1">
        <v>5.0</v>
      </c>
      <c r="AO216" s="1">
        <v>15.0</v>
      </c>
      <c r="AP216" s="1">
        <v>13.0</v>
      </c>
      <c r="AQ216" s="1">
        <v>6.0</v>
      </c>
      <c r="AR216" s="1">
        <v>59.0</v>
      </c>
      <c r="AS216" s="1">
        <v>15.0</v>
      </c>
      <c r="AT216" s="1">
        <v>10.0</v>
      </c>
      <c r="AU216" s="1">
        <v>14.0</v>
      </c>
      <c r="AV216" s="1">
        <v>7.0</v>
      </c>
      <c r="AW216" s="1">
        <v>4.0</v>
      </c>
      <c r="AX216" s="1">
        <v>15.0</v>
      </c>
      <c r="AY216" s="1">
        <v>16.0</v>
      </c>
      <c r="AZ216" s="1">
        <v>13.0</v>
      </c>
      <c r="BA216" s="1">
        <v>18.0</v>
      </c>
      <c r="BB216" s="1">
        <v>8.0</v>
      </c>
      <c r="BC216" s="1">
        <v>19.0</v>
      </c>
      <c r="BD216" s="1">
        <v>17.0</v>
      </c>
      <c r="BE216" s="1">
        <v>9.0</v>
      </c>
      <c r="BF216" s="1">
        <v>5.0</v>
      </c>
      <c r="BG216" s="1">
        <v>6.0</v>
      </c>
      <c r="BH216" s="1">
        <v>2.0</v>
      </c>
      <c r="BI216" s="1">
        <v>12.0</v>
      </c>
      <c r="BJ216" s="1">
        <v>11.0</v>
      </c>
      <c r="BK216" s="1">
        <v>3.0</v>
      </c>
      <c r="BL216" s="1">
        <v>1.0</v>
      </c>
      <c r="BM216" s="1">
        <v>20.0</v>
      </c>
      <c r="BN216" s="1">
        <v>57.0</v>
      </c>
    </row>
    <row r="217">
      <c r="A217" s="1">
        <v>43463.0</v>
      </c>
      <c r="B217" s="1">
        <v>0.0</v>
      </c>
      <c r="C217" s="1">
        <v>2002.0</v>
      </c>
      <c r="D217" s="3">
        <v>45962.91570601852</v>
      </c>
      <c r="F217" s="1">
        <v>3.0</v>
      </c>
      <c r="G217" s="1">
        <v>2.0</v>
      </c>
      <c r="H217" s="1">
        <v>4.0</v>
      </c>
      <c r="I217" s="1">
        <v>0.0</v>
      </c>
      <c r="J217" s="1">
        <v>2.0</v>
      </c>
      <c r="K217" s="1">
        <v>3.0</v>
      </c>
      <c r="L217" s="1">
        <v>3.0</v>
      </c>
      <c r="M217" s="1">
        <v>0.0</v>
      </c>
      <c r="N217" s="1">
        <v>2.0</v>
      </c>
      <c r="O217" s="1">
        <v>2.0</v>
      </c>
      <c r="P217" s="1">
        <v>0.0</v>
      </c>
      <c r="Q217" s="1">
        <v>2.0</v>
      </c>
      <c r="R217" s="1">
        <v>0.0</v>
      </c>
      <c r="S217" s="1">
        <v>0.0</v>
      </c>
      <c r="T217" s="1">
        <v>3.0</v>
      </c>
      <c r="U217" s="1">
        <v>0.0</v>
      </c>
      <c r="V217" s="1">
        <v>3.0</v>
      </c>
      <c r="W217" s="1">
        <v>3.0</v>
      </c>
      <c r="X217" s="1">
        <v>2.0</v>
      </c>
      <c r="Y217" s="1">
        <v>3.0</v>
      </c>
      <c r="Z217" s="1">
        <v>5.0</v>
      </c>
      <c r="AA217" s="1">
        <v>17.0</v>
      </c>
      <c r="AB217" s="1">
        <v>6.0</v>
      </c>
      <c r="AC217" s="1">
        <v>4.0</v>
      </c>
      <c r="AD217" s="1">
        <v>7.0</v>
      </c>
      <c r="AE217" s="1">
        <v>53.0</v>
      </c>
      <c r="AF217" s="1">
        <v>5.0</v>
      </c>
      <c r="AG217" s="1">
        <v>4.0</v>
      </c>
      <c r="AH217" s="1">
        <v>9.0</v>
      </c>
      <c r="AI217" s="1">
        <v>10.0</v>
      </c>
      <c r="AJ217" s="1">
        <v>7.0</v>
      </c>
      <c r="AK217" s="1">
        <v>11.0</v>
      </c>
      <c r="AL217" s="1">
        <v>6.0</v>
      </c>
      <c r="AM217" s="1">
        <v>5.0</v>
      </c>
      <c r="AN217" s="1">
        <v>4.0</v>
      </c>
      <c r="AO217" s="1">
        <v>6.0</v>
      </c>
      <c r="AP217" s="1">
        <v>6.0</v>
      </c>
      <c r="AQ217" s="1">
        <v>7.0</v>
      </c>
      <c r="AR217" s="1">
        <v>7.0</v>
      </c>
      <c r="AS217" s="1">
        <v>5.0</v>
      </c>
      <c r="AT217" s="1">
        <v>19.0</v>
      </c>
      <c r="AU217" s="1">
        <v>10.0</v>
      </c>
      <c r="AV217" s="1">
        <v>18.0</v>
      </c>
      <c r="AW217" s="1">
        <v>15.0</v>
      </c>
      <c r="AX217" s="1">
        <v>9.0</v>
      </c>
      <c r="AY217" s="1">
        <v>13.0</v>
      </c>
      <c r="AZ217" s="1">
        <v>3.0</v>
      </c>
      <c r="BA217" s="1">
        <v>14.0</v>
      </c>
      <c r="BB217" s="1">
        <v>1.0</v>
      </c>
      <c r="BC217" s="1">
        <v>4.0</v>
      </c>
      <c r="BD217" s="1">
        <v>12.0</v>
      </c>
      <c r="BE217" s="1">
        <v>17.0</v>
      </c>
      <c r="BF217" s="1">
        <v>6.0</v>
      </c>
      <c r="BG217" s="1">
        <v>16.0</v>
      </c>
      <c r="BH217" s="1">
        <v>8.0</v>
      </c>
      <c r="BI217" s="1">
        <v>5.0</v>
      </c>
      <c r="BJ217" s="1">
        <v>20.0</v>
      </c>
      <c r="BK217" s="1">
        <v>7.0</v>
      </c>
      <c r="BL217" s="1">
        <v>11.0</v>
      </c>
      <c r="BM217" s="1">
        <v>2.0</v>
      </c>
      <c r="BN217" s="1">
        <v>75.0</v>
      </c>
    </row>
    <row r="218">
      <c r="A218" s="1">
        <v>43470.0</v>
      </c>
      <c r="B218" s="1">
        <v>0.0</v>
      </c>
      <c r="C218" s="1">
        <v>2003.0</v>
      </c>
      <c r="D218" s="3">
        <v>45962.96136574074</v>
      </c>
      <c r="E218" s="1" t="s">
        <v>104</v>
      </c>
      <c r="F218" s="1">
        <v>4.0</v>
      </c>
      <c r="G218" s="1">
        <v>3.0</v>
      </c>
      <c r="H218" s="1">
        <v>0.0</v>
      </c>
      <c r="I218" s="1">
        <v>4.0</v>
      </c>
      <c r="J218" s="1">
        <v>0.0</v>
      </c>
      <c r="K218" s="1">
        <v>3.0</v>
      </c>
      <c r="L218" s="1">
        <v>3.0</v>
      </c>
      <c r="M218" s="1">
        <v>3.0</v>
      </c>
      <c r="N218" s="1">
        <v>1.0</v>
      </c>
      <c r="O218" s="1">
        <v>2.0</v>
      </c>
      <c r="P218" s="1">
        <v>0.0</v>
      </c>
      <c r="Q218" s="1">
        <v>1.0</v>
      </c>
      <c r="R218" s="1">
        <v>2.0</v>
      </c>
      <c r="S218" s="1">
        <v>4.0</v>
      </c>
      <c r="T218" s="1">
        <v>0.0</v>
      </c>
      <c r="U218" s="1">
        <v>0.0</v>
      </c>
      <c r="V218" s="1">
        <v>3.0</v>
      </c>
      <c r="W218" s="1">
        <v>0.0</v>
      </c>
      <c r="X218" s="1">
        <v>0.0</v>
      </c>
      <c r="Y218" s="1">
        <v>1.0</v>
      </c>
      <c r="Z218" s="1">
        <v>7.0</v>
      </c>
      <c r="AA218" s="1">
        <v>22.0</v>
      </c>
      <c r="AB218" s="1">
        <v>5.0</v>
      </c>
      <c r="AC218" s="1">
        <v>3.0</v>
      </c>
      <c r="AD218" s="1">
        <v>6.0</v>
      </c>
      <c r="AE218" s="1">
        <v>6.0</v>
      </c>
      <c r="AF218" s="1">
        <v>3.0</v>
      </c>
      <c r="AG218" s="1">
        <v>3.0</v>
      </c>
      <c r="AH218" s="1">
        <v>5.0</v>
      </c>
      <c r="AI218" s="1">
        <v>32.0</v>
      </c>
      <c r="AJ218" s="1">
        <v>24.0</v>
      </c>
      <c r="AK218" s="1">
        <v>11.0</v>
      </c>
      <c r="AL218" s="1">
        <v>5.0</v>
      </c>
      <c r="AM218" s="1">
        <v>4.0</v>
      </c>
      <c r="AN218" s="1">
        <v>4.0</v>
      </c>
      <c r="AO218" s="1">
        <v>4.0</v>
      </c>
      <c r="AP218" s="1">
        <v>6.0</v>
      </c>
      <c r="AQ218" s="1">
        <v>3.0</v>
      </c>
      <c r="AR218" s="1">
        <v>7.0</v>
      </c>
      <c r="AS218" s="1">
        <v>8.0</v>
      </c>
      <c r="AT218" s="1">
        <v>4.0</v>
      </c>
      <c r="AU218" s="1">
        <v>10.0</v>
      </c>
      <c r="AV218" s="1">
        <v>9.0</v>
      </c>
      <c r="AW218" s="1">
        <v>15.0</v>
      </c>
      <c r="AX218" s="1">
        <v>12.0</v>
      </c>
      <c r="AY218" s="1">
        <v>17.0</v>
      </c>
      <c r="AZ218" s="1">
        <v>11.0</v>
      </c>
      <c r="BA218" s="1">
        <v>8.0</v>
      </c>
      <c r="BB218" s="1">
        <v>5.0</v>
      </c>
      <c r="BC218" s="1">
        <v>18.0</v>
      </c>
      <c r="BD218" s="1">
        <v>1.0</v>
      </c>
      <c r="BE218" s="1">
        <v>7.0</v>
      </c>
      <c r="BF218" s="1">
        <v>14.0</v>
      </c>
      <c r="BG218" s="1">
        <v>19.0</v>
      </c>
      <c r="BH218" s="1">
        <v>6.0</v>
      </c>
      <c r="BI218" s="1">
        <v>20.0</v>
      </c>
      <c r="BJ218" s="1">
        <v>13.0</v>
      </c>
      <c r="BK218" s="1">
        <v>16.0</v>
      </c>
      <c r="BL218" s="1">
        <v>2.0</v>
      </c>
      <c r="BM218" s="1">
        <v>3.0</v>
      </c>
      <c r="BN218" s="1">
        <v>36.0</v>
      </c>
    </row>
    <row r="219">
      <c r="A219" s="1">
        <v>43484.0</v>
      </c>
      <c r="B219" s="1">
        <v>1.0</v>
      </c>
      <c r="C219" s="1">
        <v>2002.0</v>
      </c>
      <c r="D219" s="3">
        <v>45963.360081018516</v>
      </c>
      <c r="F219" s="1">
        <v>4.0</v>
      </c>
      <c r="G219" s="1">
        <v>1.0</v>
      </c>
      <c r="H219" s="1">
        <v>4.0</v>
      </c>
      <c r="I219" s="1">
        <v>2.0</v>
      </c>
      <c r="J219" s="1">
        <v>4.0</v>
      </c>
      <c r="K219" s="1">
        <v>3.0</v>
      </c>
      <c r="L219" s="1">
        <v>1.0</v>
      </c>
      <c r="M219" s="1">
        <v>4.0</v>
      </c>
      <c r="N219" s="1">
        <v>1.0</v>
      </c>
      <c r="O219" s="1">
        <v>0.0</v>
      </c>
      <c r="P219" s="1">
        <v>2.0</v>
      </c>
      <c r="Q219" s="1">
        <v>2.0</v>
      </c>
      <c r="R219" s="1">
        <v>3.0</v>
      </c>
      <c r="S219" s="1">
        <v>0.0</v>
      </c>
      <c r="T219" s="1">
        <v>4.0</v>
      </c>
      <c r="U219" s="1">
        <v>3.0</v>
      </c>
      <c r="V219" s="1">
        <v>0.0</v>
      </c>
      <c r="W219" s="1">
        <v>2.0</v>
      </c>
      <c r="X219" s="1">
        <v>3.0</v>
      </c>
      <c r="Y219" s="1">
        <v>4.0</v>
      </c>
      <c r="Z219" s="1">
        <v>4.0</v>
      </c>
      <c r="AA219" s="1">
        <v>4.0</v>
      </c>
      <c r="AB219" s="1">
        <v>3.0</v>
      </c>
      <c r="AC219" s="1">
        <v>5.0</v>
      </c>
      <c r="AD219" s="1">
        <v>4.0</v>
      </c>
      <c r="AE219" s="1">
        <v>3.0</v>
      </c>
      <c r="AF219" s="1">
        <v>2.0</v>
      </c>
      <c r="AG219" s="1">
        <v>2.0</v>
      </c>
      <c r="AH219" s="1">
        <v>5.0</v>
      </c>
      <c r="AI219" s="1">
        <v>7.0</v>
      </c>
      <c r="AJ219" s="1">
        <v>11.0</v>
      </c>
      <c r="AK219" s="1">
        <v>15.0</v>
      </c>
      <c r="AL219" s="1">
        <v>4.0</v>
      </c>
      <c r="AM219" s="1">
        <v>58.0</v>
      </c>
      <c r="AN219" s="1">
        <v>7.0</v>
      </c>
      <c r="AO219" s="1">
        <v>5.0</v>
      </c>
      <c r="AP219" s="1">
        <v>4.0</v>
      </c>
      <c r="AQ219" s="1">
        <v>3.0</v>
      </c>
      <c r="AR219" s="1">
        <v>3.0</v>
      </c>
      <c r="AS219" s="1">
        <v>3.0</v>
      </c>
      <c r="AT219" s="1">
        <v>12.0</v>
      </c>
      <c r="AU219" s="1">
        <v>5.0</v>
      </c>
      <c r="AV219" s="1">
        <v>2.0</v>
      </c>
      <c r="AW219" s="1">
        <v>17.0</v>
      </c>
      <c r="AX219" s="1">
        <v>6.0</v>
      </c>
      <c r="AY219" s="1">
        <v>16.0</v>
      </c>
      <c r="AZ219" s="1">
        <v>9.0</v>
      </c>
      <c r="BA219" s="1">
        <v>8.0</v>
      </c>
      <c r="BB219" s="1">
        <v>18.0</v>
      </c>
      <c r="BC219" s="1">
        <v>14.0</v>
      </c>
      <c r="BD219" s="1">
        <v>1.0</v>
      </c>
      <c r="BE219" s="1">
        <v>20.0</v>
      </c>
      <c r="BF219" s="1">
        <v>4.0</v>
      </c>
      <c r="BG219" s="1">
        <v>3.0</v>
      </c>
      <c r="BH219" s="1">
        <v>10.0</v>
      </c>
      <c r="BI219" s="1">
        <v>19.0</v>
      </c>
      <c r="BJ219" s="1">
        <v>11.0</v>
      </c>
      <c r="BK219" s="1">
        <v>7.0</v>
      </c>
      <c r="BL219" s="1">
        <v>13.0</v>
      </c>
      <c r="BM219" s="1">
        <v>15.0</v>
      </c>
      <c r="BN219" s="1">
        <v>67.0</v>
      </c>
    </row>
    <row r="220">
      <c r="A220" s="1">
        <v>43515.0</v>
      </c>
      <c r="B220" s="1">
        <v>0.0</v>
      </c>
      <c r="C220" s="1">
        <v>2003.0</v>
      </c>
      <c r="D220" s="3">
        <v>45963.53380787037</v>
      </c>
      <c r="E220" s="1" t="s">
        <v>104</v>
      </c>
      <c r="F220" s="1">
        <v>3.0</v>
      </c>
      <c r="G220" s="1">
        <v>2.0</v>
      </c>
      <c r="H220" s="1">
        <v>2.0</v>
      </c>
      <c r="I220" s="1">
        <v>4.0</v>
      </c>
      <c r="J220" s="1">
        <v>2.0</v>
      </c>
      <c r="K220" s="1">
        <v>3.0</v>
      </c>
      <c r="L220" s="1">
        <v>3.0</v>
      </c>
      <c r="M220" s="1">
        <v>3.0</v>
      </c>
      <c r="N220" s="1">
        <v>2.0</v>
      </c>
      <c r="O220" s="1">
        <v>2.0</v>
      </c>
      <c r="P220" s="1">
        <v>2.0</v>
      </c>
      <c r="Q220" s="1">
        <v>2.0</v>
      </c>
      <c r="R220" s="1">
        <v>2.0</v>
      </c>
      <c r="S220" s="1">
        <v>4.0</v>
      </c>
      <c r="T220" s="1">
        <v>2.0</v>
      </c>
      <c r="U220" s="1">
        <v>3.0</v>
      </c>
      <c r="V220" s="1">
        <v>0.0</v>
      </c>
      <c r="W220" s="1">
        <v>2.0</v>
      </c>
      <c r="X220" s="1">
        <v>2.0</v>
      </c>
      <c r="Y220" s="1">
        <v>2.0</v>
      </c>
      <c r="Z220" s="1">
        <v>3.0</v>
      </c>
      <c r="AA220" s="1">
        <v>10.0</v>
      </c>
      <c r="AB220" s="1">
        <v>14.0</v>
      </c>
      <c r="AC220" s="1">
        <v>3.0</v>
      </c>
      <c r="AD220" s="1">
        <v>4.0</v>
      </c>
      <c r="AE220" s="1">
        <v>6.0</v>
      </c>
      <c r="AF220" s="1">
        <v>6.0</v>
      </c>
      <c r="AG220" s="1">
        <v>2.0</v>
      </c>
      <c r="AH220" s="1">
        <v>7.0</v>
      </c>
      <c r="AI220" s="1">
        <v>10.0</v>
      </c>
      <c r="AJ220" s="1">
        <v>4.0</v>
      </c>
      <c r="AK220" s="1">
        <v>14.0</v>
      </c>
      <c r="AL220" s="1">
        <v>8.0</v>
      </c>
      <c r="AM220" s="1">
        <v>4.0</v>
      </c>
      <c r="AN220" s="1">
        <v>2.0</v>
      </c>
      <c r="AO220" s="1">
        <v>6.0</v>
      </c>
      <c r="AP220" s="1">
        <v>7.0</v>
      </c>
      <c r="AQ220" s="1">
        <v>6.0</v>
      </c>
      <c r="AR220" s="1">
        <v>6.0</v>
      </c>
      <c r="AS220" s="1">
        <v>9.0</v>
      </c>
      <c r="AT220" s="1">
        <v>10.0</v>
      </c>
      <c r="AU220" s="1">
        <v>18.0</v>
      </c>
      <c r="AV220" s="1">
        <v>15.0</v>
      </c>
      <c r="AW220" s="1">
        <v>8.0</v>
      </c>
      <c r="AX220" s="1">
        <v>6.0</v>
      </c>
      <c r="AY220" s="1">
        <v>14.0</v>
      </c>
      <c r="AZ220" s="1">
        <v>1.0</v>
      </c>
      <c r="BA220" s="1">
        <v>9.0</v>
      </c>
      <c r="BB220" s="1">
        <v>19.0</v>
      </c>
      <c r="BC220" s="1">
        <v>5.0</v>
      </c>
      <c r="BD220" s="1">
        <v>12.0</v>
      </c>
      <c r="BE220" s="1">
        <v>17.0</v>
      </c>
      <c r="BF220" s="1">
        <v>11.0</v>
      </c>
      <c r="BG220" s="1">
        <v>3.0</v>
      </c>
      <c r="BH220" s="1">
        <v>20.0</v>
      </c>
      <c r="BI220" s="1">
        <v>13.0</v>
      </c>
      <c r="BJ220" s="1">
        <v>16.0</v>
      </c>
      <c r="BK220" s="1">
        <v>7.0</v>
      </c>
      <c r="BL220" s="1">
        <v>4.0</v>
      </c>
      <c r="BM220" s="1">
        <v>2.0</v>
      </c>
      <c r="BN220" s="1">
        <v>54.0</v>
      </c>
    </row>
    <row r="221">
      <c r="A221" s="1">
        <v>43514.0</v>
      </c>
      <c r="B221" s="1">
        <v>1.0</v>
      </c>
      <c r="C221" s="1">
        <v>2002.0</v>
      </c>
      <c r="D221" s="3">
        <v>45963.547581018516</v>
      </c>
      <c r="E221" s="1" t="s">
        <v>118</v>
      </c>
      <c r="F221" s="1">
        <v>3.0</v>
      </c>
      <c r="G221" s="1">
        <v>2.0</v>
      </c>
      <c r="H221" s="1">
        <v>0.0</v>
      </c>
      <c r="I221" s="1">
        <v>2.0</v>
      </c>
      <c r="J221" s="1">
        <v>2.0</v>
      </c>
      <c r="K221" s="1">
        <v>4.0</v>
      </c>
      <c r="L221" s="1">
        <v>3.0</v>
      </c>
      <c r="M221" s="1">
        <v>3.0</v>
      </c>
      <c r="N221" s="1">
        <v>2.0</v>
      </c>
      <c r="O221" s="1">
        <v>3.0</v>
      </c>
      <c r="P221" s="1">
        <v>2.0</v>
      </c>
      <c r="Q221" s="1">
        <v>0.0</v>
      </c>
      <c r="R221" s="1">
        <v>3.0</v>
      </c>
      <c r="S221" s="1">
        <v>3.0</v>
      </c>
      <c r="T221" s="1">
        <v>2.0</v>
      </c>
      <c r="U221" s="1">
        <v>0.0</v>
      </c>
      <c r="V221" s="1">
        <v>3.0</v>
      </c>
      <c r="W221" s="1">
        <v>2.0</v>
      </c>
      <c r="X221" s="1">
        <v>3.0</v>
      </c>
      <c r="Y221" s="1">
        <v>3.0</v>
      </c>
      <c r="Z221" s="1">
        <v>2.0</v>
      </c>
      <c r="AA221" s="1">
        <v>6.0</v>
      </c>
      <c r="AB221" s="1">
        <v>4.0</v>
      </c>
      <c r="AC221" s="1">
        <v>5.0</v>
      </c>
      <c r="AD221" s="1">
        <v>7.0</v>
      </c>
      <c r="AE221" s="1">
        <v>10.0</v>
      </c>
      <c r="AF221" s="1">
        <v>2.0</v>
      </c>
      <c r="AG221" s="1">
        <v>3.0</v>
      </c>
      <c r="AH221" s="1">
        <v>11.0</v>
      </c>
      <c r="AI221" s="1">
        <v>11.0</v>
      </c>
      <c r="AJ221" s="1">
        <v>5.0</v>
      </c>
      <c r="AK221" s="1">
        <v>6.0</v>
      </c>
      <c r="AL221" s="1">
        <v>1297.0</v>
      </c>
      <c r="AM221" s="1">
        <v>3.0</v>
      </c>
      <c r="AN221" s="1">
        <v>5.0</v>
      </c>
      <c r="AO221" s="1">
        <v>26.0</v>
      </c>
      <c r="AP221" s="1">
        <v>5.0</v>
      </c>
      <c r="AQ221" s="1">
        <v>5.0</v>
      </c>
      <c r="AR221" s="1">
        <v>3.0</v>
      </c>
      <c r="AS221" s="1">
        <v>4.0</v>
      </c>
      <c r="AT221" s="1">
        <v>16.0</v>
      </c>
      <c r="AU221" s="1">
        <v>17.0</v>
      </c>
      <c r="AV221" s="1">
        <v>14.0</v>
      </c>
      <c r="AW221" s="1">
        <v>7.0</v>
      </c>
      <c r="AX221" s="1">
        <v>10.0</v>
      </c>
      <c r="AY221" s="1">
        <v>1.0</v>
      </c>
      <c r="AZ221" s="1">
        <v>3.0</v>
      </c>
      <c r="BA221" s="1">
        <v>12.0</v>
      </c>
      <c r="BB221" s="1">
        <v>2.0</v>
      </c>
      <c r="BC221" s="1">
        <v>8.0</v>
      </c>
      <c r="BD221" s="1">
        <v>4.0</v>
      </c>
      <c r="BE221" s="1">
        <v>9.0</v>
      </c>
      <c r="BF221" s="1">
        <v>6.0</v>
      </c>
      <c r="BG221" s="1">
        <v>20.0</v>
      </c>
      <c r="BH221" s="1">
        <v>18.0</v>
      </c>
      <c r="BI221" s="1">
        <v>5.0</v>
      </c>
      <c r="BJ221" s="1">
        <v>19.0</v>
      </c>
      <c r="BK221" s="1">
        <v>11.0</v>
      </c>
      <c r="BL221" s="1">
        <v>15.0</v>
      </c>
      <c r="BM221" s="1">
        <v>13.0</v>
      </c>
      <c r="BN221" s="1">
        <v>70.0</v>
      </c>
    </row>
    <row r="222">
      <c r="A222" s="1">
        <v>43533.0</v>
      </c>
      <c r="B222" s="1">
        <v>1.0</v>
      </c>
      <c r="C222" s="1">
        <v>2002.0</v>
      </c>
      <c r="D222" s="3">
        <v>45963.60962962963</v>
      </c>
      <c r="E222" s="1" t="s">
        <v>132</v>
      </c>
      <c r="F222" s="1">
        <v>2.0</v>
      </c>
      <c r="G222" s="1">
        <v>0.0</v>
      </c>
      <c r="H222" s="1">
        <v>1.0</v>
      </c>
      <c r="I222" s="1">
        <v>1.0</v>
      </c>
      <c r="J222" s="1">
        <v>1.0</v>
      </c>
      <c r="K222" s="1">
        <v>2.0</v>
      </c>
      <c r="L222" s="1">
        <v>4.0</v>
      </c>
      <c r="M222" s="1">
        <v>2.0</v>
      </c>
      <c r="N222" s="1">
        <v>2.0</v>
      </c>
      <c r="O222" s="1">
        <v>0.0</v>
      </c>
      <c r="P222" s="1">
        <v>1.0</v>
      </c>
      <c r="Q222" s="1">
        <v>1.0</v>
      </c>
      <c r="R222" s="1">
        <v>2.0</v>
      </c>
      <c r="S222" s="1">
        <v>4.0</v>
      </c>
      <c r="T222" s="1">
        <v>3.0</v>
      </c>
      <c r="U222" s="1">
        <v>0.0</v>
      </c>
      <c r="V222" s="1">
        <v>4.0</v>
      </c>
      <c r="W222" s="1">
        <v>1.0</v>
      </c>
      <c r="X222" s="1">
        <v>3.0</v>
      </c>
      <c r="Y222" s="1">
        <v>2.0</v>
      </c>
      <c r="Z222" s="1">
        <v>10.0</v>
      </c>
      <c r="AA222" s="1">
        <v>6.0</v>
      </c>
      <c r="AB222" s="1">
        <v>5.0</v>
      </c>
      <c r="AC222" s="1">
        <v>5.0</v>
      </c>
      <c r="AD222" s="1">
        <v>8.0</v>
      </c>
      <c r="AE222" s="1">
        <v>8.0</v>
      </c>
      <c r="AF222" s="1">
        <v>2.0</v>
      </c>
      <c r="AG222" s="1">
        <v>5.0</v>
      </c>
      <c r="AH222" s="1">
        <v>7.0</v>
      </c>
      <c r="AI222" s="1">
        <v>8.0</v>
      </c>
      <c r="AJ222" s="1">
        <v>6.0</v>
      </c>
      <c r="AK222" s="1">
        <v>9.0</v>
      </c>
      <c r="AL222" s="1">
        <v>7.0</v>
      </c>
      <c r="AM222" s="1">
        <v>3.0</v>
      </c>
      <c r="AN222" s="1">
        <v>5.0</v>
      </c>
      <c r="AO222" s="1">
        <v>7.0</v>
      </c>
      <c r="AP222" s="1">
        <v>6.0</v>
      </c>
      <c r="AQ222" s="1">
        <v>5.0</v>
      </c>
      <c r="AR222" s="1">
        <v>8.0</v>
      </c>
      <c r="AS222" s="1">
        <v>6.0</v>
      </c>
      <c r="AT222" s="1">
        <v>7.0</v>
      </c>
      <c r="AU222" s="1">
        <v>9.0</v>
      </c>
      <c r="AV222" s="1">
        <v>8.0</v>
      </c>
      <c r="AW222" s="1">
        <v>12.0</v>
      </c>
      <c r="AX222" s="1">
        <v>10.0</v>
      </c>
      <c r="AY222" s="1">
        <v>1.0</v>
      </c>
      <c r="AZ222" s="1">
        <v>19.0</v>
      </c>
      <c r="BA222" s="1">
        <v>5.0</v>
      </c>
      <c r="BB222" s="1">
        <v>20.0</v>
      </c>
      <c r="BC222" s="1">
        <v>15.0</v>
      </c>
      <c r="BD222" s="1">
        <v>17.0</v>
      </c>
      <c r="BE222" s="1">
        <v>13.0</v>
      </c>
      <c r="BF222" s="1">
        <v>16.0</v>
      </c>
      <c r="BG222" s="1">
        <v>18.0</v>
      </c>
      <c r="BH222" s="1">
        <v>6.0</v>
      </c>
      <c r="BI222" s="1">
        <v>3.0</v>
      </c>
      <c r="BJ222" s="1">
        <v>4.0</v>
      </c>
      <c r="BK222" s="1">
        <v>14.0</v>
      </c>
      <c r="BL222" s="1">
        <v>2.0</v>
      </c>
      <c r="BM222" s="1">
        <v>11.0</v>
      </c>
      <c r="BN222" s="1">
        <v>55.0</v>
      </c>
    </row>
    <row r="223">
      <c r="A223" s="1">
        <v>43534.0</v>
      </c>
      <c r="B223" s="1">
        <v>1.0</v>
      </c>
      <c r="C223" s="1">
        <v>1994.0</v>
      </c>
      <c r="D223" s="3">
        <v>45963.615439814814</v>
      </c>
      <c r="F223" s="1">
        <v>4.0</v>
      </c>
      <c r="G223" s="1">
        <v>0.0</v>
      </c>
      <c r="H223" s="1">
        <v>1.0</v>
      </c>
      <c r="I223" s="1">
        <v>4.0</v>
      </c>
      <c r="J223" s="1">
        <v>2.0</v>
      </c>
      <c r="K223" s="1">
        <v>2.0</v>
      </c>
      <c r="L223" s="1">
        <v>3.0</v>
      </c>
      <c r="M223" s="1">
        <v>3.0</v>
      </c>
      <c r="N223" s="1">
        <v>2.0</v>
      </c>
      <c r="O223" s="1">
        <v>3.0</v>
      </c>
      <c r="P223" s="1">
        <v>2.0</v>
      </c>
      <c r="Q223" s="1">
        <v>1.0</v>
      </c>
      <c r="R223" s="1">
        <v>4.0</v>
      </c>
      <c r="S223" s="1">
        <v>3.0</v>
      </c>
      <c r="T223" s="1">
        <v>3.0</v>
      </c>
      <c r="U223" s="1">
        <v>2.0</v>
      </c>
      <c r="V223" s="1">
        <v>3.0</v>
      </c>
      <c r="W223" s="1">
        <v>4.0</v>
      </c>
      <c r="X223" s="1">
        <v>3.0</v>
      </c>
      <c r="Y223" s="1">
        <v>3.0</v>
      </c>
      <c r="Z223" s="1">
        <v>4.0</v>
      </c>
      <c r="AA223" s="1">
        <v>20.0</v>
      </c>
      <c r="AB223" s="1">
        <v>7.0</v>
      </c>
      <c r="AC223" s="1">
        <v>4.0</v>
      </c>
      <c r="AD223" s="1">
        <v>7.0</v>
      </c>
      <c r="AE223" s="1">
        <v>7.0</v>
      </c>
      <c r="AF223" s="1">
        <v>12.0</v>
      </c>
      <c r="AG223" s="1">
        <v>145.0</v>
      </c>
      <c r="AH223" s="1">
        <v>11.0</v>
      </c>
      <c r="AI223" s="1">
        <v>19.0</v>
      </c>
      <c r="AJ223" s="1">
        <v>14.0</v>
      </c>
      <c r="AK223" s="1">
        <v>15.0</v>
      </c>
      <c r="AL223" s="1">
        <v>4.0</v>
      </c>
      <c r="AM223" s="1">
        <v>16.0</v>
      </c>
      <c r="AN223" s="1">
        <v>3.0</v>
      </c>
      <c r="AO223" s="1">
        <v>32.0</v>
      </c>
      <c r="AP223" s="1">
        <v>82.0</v>
      </c>
      <c r="AQ223" s="1">
        <v>7.0</v>
      </c>
      <c r="AR223" s="1">
        <v>53.0</v>
      </c>
      <c r="AS223" s="1">
        <v>4.0</v>
      </c>
      <c r="AT223" s="1">
        <v>14.0</v>
      </c>
      <c r="AU223" s="1">
        <v>18.0</v>
      </c>
      <c r="AV223" s="1">
        <v>10.0</v>
      </c>
      <c r="AW223" s="1">
        <v>20.0</v>
      </c>
      <c r="AX223" s="1">
        <v>6.0</v>
      </c>
      <c r="AY223" s="1">
        <v>9.0</v>
      </c>
      <c r="AZ223" s="1">
        <v>15.0</v>
      </c>
      <c r="BA223" s="1">
        <v>8.0</v>
      </c>
      <c r="BB223" s="1">
        <v>1.0</v>
      </c>
      <c r="BC223" s="1">
        <v>3.0</v>
      </c>
      <c r="BD223" s="1">
        <v>5.0</v>
      </c>
      <c r="BE223" s="1">
        <v>2.0</v>
      </c>
      <c r="BF223" s="1">
        <v>13.0</v>
      </c>
      <c r="BG223" s="1">
        <v>7.0</v>
      </c>
      <c r="BH223" s="1">
        <v>4.0</v>
      </c>
      <c r="BI223" s="1">
        <v>16.0</v>
      </c>
      <c r="BJ223" s="1">
        <v>17.0</v>
      </c>
      <c r="BK223" s="1">
        <v>12.0</v>
      </c>
      <c r="BL223" s="1">
        <v>11.0</v>
      </c>
      <c r="BM223" s="1">
        <v>19.0</v>
      </c>
      <c r="BN223" s="1">
        <v>54.0</v>
      </c>
    </row>
    <row r="224">
      <c r="A224" s="1">
        <v>43540.0</v>
      </c>
      <c r="B224" s="1">
        <v>0.0</v>
      </c>
      <c r="C224" s="1">
        <v>2003.0</v>
      </c>
      <c r="D224" s="3">
        <v>45963.62525462963</v>
      </c>
      <c r="E224" s="1" t="s">
        <v>133</v>
      </c>
      <c r="F224" s="1">
        <v>2.0</v>
      </c>
      <c r="G224" s="1">
        <v>1.0</v>
      </c>
      <c r="H224" s="1">
        <v>2.0</v>
      </c>
      <c r="I224" s="1">
        <v>1.0</v>
      </c>
      <c r="J224" s="1">
        <v>2.0</v>
      </c>
      <c r="K224" s="1">
        <v>1.0</v>
      </c>
      <c r="L224" s="1">
        <v>2.0</v>
      </c>
      <c r="M224" s="1">
        <v>3.0</v>
      </c>
      <c r="N224" s="1">
        <v>2.0</v>
      </c>
      <c r="O224" s="1">
        <v>3.0</v>
      </c>
      <c r="P224" s="1">
        <v>4.0</v>
      </c>
      <c r="Q224" s="1">
        <v>1.0</v>
      </c>
      <c r="R224" s="1">
        <v>2.0</v>
      </c>
      <c r="S224" s="1">
        <v>4.0</v>
      </c>
      <c r="T224" s="1">
        <v>0.0</v>
      </c>
      <c r="U224" s="1">
        <v>3.0</v>
      </c>
      <c r="V224" s="1">
        <v>0.0</v>
      </c>
      <c r="W224" s="1">
        <v>4.0</v>
      </c>
      <c r="X224" s="1">
        <v>3.0</v>
      </c>
      <c r="Y224" s="1">
        <v>2.0</v>
      </c>
      <c r="Z224" s="1">
        <v>6.0</v>
      </c>
      <c r="AA224" s="1">
        <v>7.0</v>
      </c>
      <c r="AB224" s="1">
        <v>4.0</v>
      </c>
      <c r="AC224" s="1">
        <v>5.0</v>
      </c>
      <c r="AD224" s="1">
        <v>6.0</v>
      </c>
      <c r="AE224" s="1">
        <v>5.0</v>
      </c>
      <c r="AF224" s="1">
        <v>14.0</v>
      </c>
      <c r="AG224" s="1">
        <v>2.0</v>
      </c>
      <c r="AH224" s="1">
        <v>6.0</v>
      </c>
      <c r="AI224" s="1">
        <v>9.0</v>
      </c>
      <c r="AJ224" s="1">
        <v>4.0</v>
      </c>
      <c r="AK224" s="1">
        <v>9.0</v>
      </c>
      <c r="AL224" s="1">
        <v>5.0</v>
      </c>
      <c r="AM224" s="1">
        <v>5.0</v>
      </c>
      <c r="AN224" s="1">
        <v>5.0</v>
      </c>
      <c r="AO224" s="1">
        <v>5.0</v>
      </c>
      <c r="AP224" s="1">
        <v>8.0</v>
      </c>
      <c r="AQ224" s="1">
        <v>5.0</v>
      </c>
      <c r="AR224" s="1">
        <v>5.0</v>
      </c>
      <c r="AS224" s="1">
        <v>5.0</v>
      </c>
      <c r="AT224" s="1">
        <v>18.0</v>
      </c>
      <c r="AU224" s="1">
        <v>16.0</v>
      </c>
      <c r="AV224" s="1">
        <v>7.0</v>
      </c>
      <c r="AW224" s="1">
        <v>9.0</v>
      </c>
      <c r="AX224" s="1">
        <v>14.0</v>
      </c>
      <c r="AY224" s="1">
        <v>10.0</v>
      </c>
      <c r="AZ224" s="1">
        <v>1.0</v>
      </c>
      <c r="BA224" s="1">
        <v>20.0</v>
      </c>
      <c r="BB224" s="1">
        <v>13.0</v>
      </c>
      <c r="BC224" s="1">
        <v>4.0</v>
      </c>
      <c r="BD224" s="1">
        <v>19.0</v>
      </c>
      <c r="BE224" s="1">
        <v>12.0</v>
      </c>
      <c r="BF224" s="1">
        <v>11.0</v>
      </c>
      <c r="BG224" s="1">
        <v>15.0</v>
      </c>
      <c r="BH224" s="1">
        <v>2.0</v>
      </c>
      <c r="BI224" s="1">
        <v>5.0</v>
      </c>
      <c r="BJ224" s="1">
        <v>17.0</v>
      </c>
      <c r="BK224" s="1">
        <v>3.0</v>
      </c>
      <c r="BL224" s="1">
        <v>8.0</v>
      </c>
      <c r="BM224" s="1">
        <v>6.0</v>
      </c>
      <c r="BN224" s="1">
        <v>63.0</v>
      </c>
    </row>
    <row r="225">
      <c r="A225" s="1">
        <v>43549.0</v>
      </c>
      <c r="B225" s="1">
        <v>0.0</v>
      </c>
      <c r="C225" s="1">
        <v>2001.0</v>
      </c>
      <c r="D225" s="3">
        <v>45963.64635416667</v>
      </c>
      <c r="E225" s="1" t="s">
        <v>134</v>
      </c>
      <c r="F225" s="1">
        <v>4.0</v>
      </c>
      <c r="G225" s="1">
        <v>1.0</v>
      </c>
      <c r="H225" s="1">
        <v>2.0</v>
      </c>
      <c r="I225" s="1">
        <v>3.0</v>
      </c>
      <c r="J225" s="1">
        <v>2.0</v>
      </c>
      <c r="K225" s="1">
        <v>4.0</v>
      </c>
      <c r="L225" s="1">
        <v>2.0</v>
      </c>
      <c r="M225" s="1">
        <v>4.0</v>
      </c>
      <c r="N225" s="1">
        <v>1.0</v>
      </c>
      <c r="O225" s="1">
        <v>3.0</v>
      </c>
      <c r="P225" s="1">
        <v>0.0</v>
      </c>
      <c r="Q225" s="1">
        <v>1.0</v>
      </c>
      <c r="R225" s="1">
        <v>2.0</v>
      </c>
      <c r="S225" s="1">
        <v>4.0</v>
      </c>
      <c r="T225" s="1">
        <v>3.0</v>
      </c>
      <c r="U225" s="1">
        <v>3.0</v>
      </c>
      <c r="V225" s="1">
        <v>2.0</v>
      </c>
      <c r="W225" s="1">
        <v>2.0</v>
      </c>
      <c r="X225" s="1">
        <v>3.0</v>
      </c>
      <c r="Y225" s="1">
        <v>3.0</v>
      </c>
      <c r="Z225" s="1">
        <v>3.0</v>
      </c>
      <c r="AA225" s="1">
        <v>14.0</v>
      </c>
      <c r="AB225" s="1">
        <v>11.0</v>
      </c>
      <c r="AC225" s="1">
        <v>2.0</v>
      </c>
      <c r="AD225" s="1">
        <v>6.0</v>
      </c>
      <c r="AE225" s="1">
        <v>4.0</v>
      </c>
      <c r="AF225" s="1">
        <v>3.0</v>
      </c>
      <c r="AG225" s="1">
        <v>3.0</v>
      </c>
      <c r="AH225" s="1">
        <v>5.0</v>
      </c>
      <c r="AI225" s="1">
        <v>24.0</v>
      </c>
      <c r="AJ225" s="1">
        <v>9.0</v>
      </c>
      <c r="AK225" s="1">
        <v>12.0</v>
      </c>
      <c r="AL225" s="1">
        <v>3.0</v>
      </c>
      <c r="AM225" s="1">
        <v>3.0</v>
      </c>
      <c r="AN225" s="1">
        <v>3.0</v>
      </c>
      <c r="AO225" s="1">
        <v>6.0</v>
      </c>
      <c r="AP225" s="1">
        <v>4.0</v>
      </c>
      <c r="AQ225" s="1">
        <v>3.0</v>
      </c>
      <c r="AR225" s="1">
        <v>16.0</v>
      </c>
      <c r="AS225" s="1">
        <v>3.0</v>
      </c>
      <c r="AT225" s="1">
        <v>17.0</v>
      </c>
      <c r="AU225" s="1">
        <v>14.0</v>
      </c>
      <c r="AV225" s="1">
        <v>1.0</v>
      </c>
      <c r="AW225" s="1">
        <v>9.0</v>
      </c>
      <c r="AX225" s="1">
        <v>13.0</v>
      </c>
      <c r="AY225" s="1">
        <v>7.0</v>
      </c>
      <c r="AZ225" s="1">
        <v>6.0</v>
      </c>
      <c r="BA225" s="1">
        <v>15.0</v>
      </c>
      <c r="BB225" s="1">
        <v>4.0</v>
      </c>
      <c r="BC225" s="1">
        <v>2.0</v>
      </c>
      <c r="BD225" s="1">
        <v>8.0</v>
      </c>
      <c r="BE225" s="1">
        <v>10.0</v>
      </c>
      <c r="BF225" s="1">
        <v>20.0</v>
      </c>
      <c r="BG225" s="1">
        <v>11.0</v>
      </c>
      <c r="BH225" s="1">
        <v>12.0</v>
      </c>
      <c r="BI225" s="1">
        <v>19.0</v>
      </c>
      <c r="BJ225" s="1">
        <v>5.0</v>
      </c>
      <c r="BK225" s="1">
        <v>18.0</v>
      </c>
      <c r="BL225" s="1">
        <v>3.0</v>
      </c>
      <c r="BM225" s="1">
        <v>16.0</v>
      </c>
      <c r="BN225" s="1">
        <v>48.0</v>
      </c>
    </row>
    <row r="226">
      <c r="A226" s="1">
        <v>43551.0</v>
      </c>
      <c r="B226" s="1">
        <v>1.0</v>
      </c>
      <c r="C226" s="1">
        <v>1991.0</v>
      </c>
      <c r="D226" s="3">
        <v>45963.64871527778</v>
      </c>
      <c r="E226" s="1" t="s">
        <v>109</v>
      </c>
      <c r="F226" s="1">
        <v>3.0</v>
      </c>
      <c r="G226" s="1">
        <v>0.0</v>
      </c>
      <c r="H226" s="1">
        <v>3.0</v>
      </c>
      <c r="I226" s="1">
        <v>3.0</v>
      </c>
      <c r="J226" s="1">
        <v>0.0</v>
      </c>
      <c r="K226" s="1">
        <v>3.0</v>
      </c>
      <c r="L226" s="1">
        <v>2.0</v>
      </c>
      <c r="M226" s="1">
        <v>1.0</v>
      </c>
      <c r="N226" s="1">
        <v>1.0</v>
      </c>
      <c r="O226" s="1">
        <v>4.0</v>
      </c>
      <c r="P226" s="1">
        <v>1.0</v>
      </c>
      <c r="Q226" s="1">
        <v>1.0</v>
      </c>
      <c r="R226" s="1">
        <v>1.0</v>
      </c>
      <c r="S226" s="1">
        <v>2.0</v>
      </c>
      <c r="T226" s="1">
        <v>1.0</v>
      </c>
      <c r="U226" s="1">
        <v>1.0</v>
      </c>
      <c r="V226" s="1">
        <v>4.0</v>
      </c>
      <c r="W226" s="1">
        <v>2.0</v>
      </c>
      <c r="X226" s="1">
        <v>1.0</v>
      </c>
      <c r="Y226" s="1">
        <v>1.0</v>
      </c>
      <c r="Z226" s="1">
        <v>2.0</v>
      </c>
      <c r="AA226" s="1">
        <v>7.0</v>
      </c>
      <c r="AB226" s="1">
        <v>3.0</v>
      </c>
      <c r="AC226" s="1">
        <v>2.0</v>
      </c>
      <c r="AD226" s="1">
        <v>3.0</v>
      </c>
      <c r="AE226" s="1">
        <v>8.0</v>
      </c>
      <c r="AF226" s="1">
        <v>2.0</v>
      </c>
      <c r="AG226" s="1">
        <v>2.0</v>
      </c>
      <c r="AH226" s="1">
        <v>3.0</v>
      </c>
      <c r="AI226" s="1">
        <v>3.0</v>
      </c>
      <c r="AJ226" s="1">
        <v>5.0</v>
      </c>
      <c r="AK226" s="1">
        <v>8.0</v>
      </c>
      <c r="AL226" s="1">
        <v>3.0</v>
      </c>
      <c r="AM226" s="1">
        <v>7.0</v>
      </c>
      <c r="AN226" s="1">
        <v>1.0</v>
      </c>
      <c r="AO226" s="1">
        <v>3.0</v>
      </c>
      <c r="AP226" s="1">
        <v>7.0</v>
      </c>
      <c r="AQ226" s="1">
        <v>4.0</v>
      </c>
      <c r="AR226" s="1">
        <v>7.0</v>
      </c>
      <c r="AS226" s="1">
        <v>4.0</v>
      </c>
      <c r="AT226" s="1">
        <v>15.0</v>
      </c>
      <c r="AU226" s="1">
        <v>9.0</v>
      </c>
      <c r="AV226" s="1">
        <v>16.0</v>
      </c>
      <c r="AW226" s="1">
        <v>5.0</v>
      </c>
      <c r="AX226" s="1">
        <v>20.0</v>
      </c>
      <c r="AY226" s="1">
        <v>8.0</v>
      </c>
      <c r="AZ226" s="1">
        <v>13.0</v>
      </c>
      <c r="BA226" s="1">
        <v>2.0</v>
      </c>
      <c r="BB226" s="1">
        <v>3.0</v>
      </c>
      <c r="BC226" s="1">
        <v>11.0</v>
      </c>
      <c r="BD226" s="1">
        <v>12.0</v>
      </c>
      <c r="BE226" s="1">
        <v>18.0</v>
      </c>
      <c r="BF226" s="1">
        <v>17.0</v>
      </c>
      <c r="BG226" s="1">
        <v>6.0</v>
      </c>
      <c r="BH226" s="1">
        <v>19.0</v>
      </c>
      <c r="BI226" s="1">
        <v>14.0</v>
      </c>
      <c r="BJ226" s="1">
        <v>7.0</v>
      </c>
      <c r="BK226" s="1">
        <v>10.0</v>
      </c>
      <c r="BL226" s="1">
        <v>1.0</v>
      </c>
      <c r="BM226" s="1">
        <v>4.0</v>
      </c>
      <c r="BN226" s="1">
        <v>64.0</v>
      </c>
    </row>
    <row r="227">
      <c r="A227" s="1">
        <v>43553.0</v>
      </c>
      <c r="B227" s="1">
        <v>0.0</v>
      </c>
      <c r="C227" s="1">
        <v>1996.0</v>
      </c>
      <c r="D227" s="3">
        <v>45963.64962962963</v>
      </c>
      <c r="E227" s="1" t="s">
        <v>104</v>
      </c>
      <c r="F227" s="1">
        <v>4.0</v>
      </c>
      <c r="G227" s="1">
        <v>1.0</v>
      </c>
      <c r="H227" s="1">
        <v>3.0</v>
      </c>
      <c r="I227" s="1">
        <v>1.0</v>
      </c>
      <c r="J227" s="1">
        <v>1.0</v>
      </c>
      <c r="K227" s="1">
        <v>3.0</v>
      </c>
      <c r="L227" s="1">
        <v>2.0</v>
      </c>
      <c r="M227" s="1">
        <v>3.0</v>
      </c>
      <c r="N227" s="1">
        <v>2.0</v>
      </c>
      <c r="O227" s="1">
        <v>3.0</v>
      </c>
      <c r="P227" s="1">
        <v>3.0</v>
      </c>
      <c r="Q227" s="1">
        <v>1.0</v>
      </c>
      <c r="R227" s="1">
        <v>2.0</v>
      </c>
      <c r="S227" s="1">
        <v>3.0</v>
      </c>
      <c r="T227" s="1">
        <v>3.0</v>
      </c>
      <c r="U227" s="1">
        <v>0.0</v>
      </c>
      <c r="V227" s="1">
        <v>3.0</v>
      </c>
      <c r="W227" s="1">
        <v>2.0</v>
      </c>
      <c r="X227" s="1">
        <v>2.0</v>
      </c>
      <c r="Y227" s="1">
        <v>2.0</v>
      </c>
      <c r="Z227" s="1">
        <v>4.0</v>
      </c>
      <c r="AA227" s="1">
        <v>8.0</v>
      </c>
      <c r="AB227" s="1">
        <v>4.0</v>
      </c>
      <c r="AC227" s="1">
        <v>5.0</v>
      </c>
      <c r="AD227" s="1">
        <v>6.0</v>
      </c>
      <c r="AE227" s="1">
        <v>6.0</v>
      </c>
      <c r="AF227" s="1">
        <v>3.0</v>
      </c>
      <c r="AG227" s="1">
        <v>2.0</v>
      </c>
      <c r="AH227" s="1">
        <v>4.0</v>
      </c>
      <c r="AI227" s="1">
        <v>12.0</v>
      </c>
      <c r="AJ227" s="1">
        <v>6.0</v>
      </c>
      <c r="AK227" s="1">
        <v>8.0</v>
      </c>
      <c r="AL227" s="1">
        <v>6.0</v>
      </c>
      <c r="AM227" s="1">
        <v>6.0</v>
      </c>
      <c r="AN227" s="1">
        <v>10.0</v>
      </c>
      <c r="AO227" s="1">
        <v>5.0</v>
      </c>
      <c r="AP227" s="1">
        <v>6.0</v>
      </c>
      <c r="AQ227" s="1">
        <v>6.0</v>
      </c>
      <c r="AR227" s="1">
        <v>6.0</v>
      </c>
      <c r="AS227" s="1">
        <v>6.0</v>
      </c>
      <c r="AT227" s="1">
        <v>5.0</v>
      </c>
      <c r="AU227" s="1">
        <v>20.0</v>
      </c>
      <c r="AV227" s="1">
        <v>15.0</v>
      </c>
      <c r="AW227" s="1">
        <v>8.0</v>
      </c>
      <c r="AX227" s="1">
        <v>19.0</v>
      </c>
      <c r="AY227" s="1">
        <v>3.0</v>
      </c>
      <c r="AZ227" s="1">
        <v>7.0</v>
      </c>
      <c r="BA227" s="1">
        <v>11.0</v>
      </c>
      <c r="BB227" s="1">
        <v>14.0</v>
      </c>
      <c r="BC227" s="1">
        <v>4.0</v>
      </c>
      <c r="BD227" s="1">
        <v>16.0</v>
      </c>
      <c r="BE227" s="1">
        <v>12.0</v>
      </c>
      <c r="BF227" s="1">
        <v>10.0</v>
      </c>
      <c r="BG227" s="1">
        <v>2.0</v>
      </c>
      <c r="BH227" s="1">
        <v>1.0</v>
      </c>
      <c r="BI227" s="1">
        <v>17.0</v>
      </c>
      <c r="BJ227" s="1">
        <v>6.0</v>
      </c>
      <c r="BK227" s="1">
        <v>18.0</v>
      </c>
      <c r="BL227" s="1">
        <v>13.0</v>
      </c>
      <c r="BM227" s="1">
        <v>9.0</v>
      </c>
      <c r="BN227" s="1">
        <v>55.0</v>
      </c>
    </row>
    <row r="228">
      <c r="A228" s="1">
        <v>43555.0</v>
      </c>
      <c r="B228" s="1">
        <v>1.0</v>
      </c>
      <c r="C228" s="1">
        <v>1974.0</v>
      </c>
      <c r="D228" s="3">
        <v>45963.65299768518</v>
      </c>
      <c r="E228" s="1" t="s">
        <v>104</v>
      </c>
      <c r="F228" s="1">
        <v>4.0</v>
      </c>
      <c r="G228" s="1">
        <v>2.0</v>
      </c>
      <c r="H228" s="1">
        <v>3.0</v>
      </c>
      <c r="I228" s="1">
        <v>4.0</v>
      </c>
      <c r="J228" s="1">
        <v>2.0</v>
      </c>
      <c r="K228" s="1">
        <v>4.0</v>
      </c>
      <c r="L228" s="1">
        <v>4.0</v>
      </c>
      <c r="M228" s="1">
        <v>3.0</v>
      </c>
      <c r="N228" s="1">
        <v>2.0</v>
      </c>
      <c r="O228" s="1">
        <v>2.0</v>
      </c>
      <c r="P228" s="1">
        <v>2.0</v>
      </c>
      <c r="Q228" s="1">
        <v>1.0</v>
      </c>
      <c r="R228" s="1">
        <v>3.0</v>
      </c>
      <c r="S228" s="1">
        <v>3.0</v>
      </c>
      <c r="T228" s="1">
        <v>3.0</v>
      </c>
      <c r="U228" s="1">
        <v>3.0</v>
      </c>
      <c r="V228" s="1">
        <v>2.0</v>
      </c>
      <c r="W228" s="1">
        <v>1.0</v>
      </c>
      <c r="X228" s="1">
        <v>1.0</v>
      </c>
      <c r="Y228" s="1">
        <v>4.0</v>
      </c>
      <c r="Z228" s="1">
        <v>7.0</v>
      </c>
      <c r="AA228" s="1">
        <v>11.0</v>
      </c>
      <c r="AB228" s="1">
        <v>14.0</v>
      </c>
      <c r="AC228" s="1">
        <v>10.0</v>
      </c>
      <c r="AD228" s="1">
        <v>9.0</v>
      </c>
      <c r="AE228" s="1">
        <v>10.0</v>
      </c>
      <c r="AF228" s="1">
        <v>5.0</v>
      </c>
      <c r="AG228" s="1">
        <v>12.0</v>
      </c>
      <c r="AH228" s="1">
        <v>16.0</v>
      </c>
      <c r="AI228" s="1">
        <v>33.0</v>
      </c>
      <c r="AJ228" s="1">
        <v>28.0</v>
      </c>
      <c r="AK228" s="1">
        <v>19.0</v>
      </c>
      <c r="AL228" s="1">
        <v>10.0</v>
      </c>
      <c r="AM228" s="1">
        <v>13.0</v>
      </c>
      <c r="AN228" s="1">
        <v>3.0</v>
      </c>
      <c r="AO228" s="1">
        <v>11.0</v>
      </c>
      <c r="AP228" s="1">
        <v>11.0</v>
      </c>
      <c r="AQ228" s="1">
        <v>16.0</v>
      </c>
      <c r="AR228" s="1">
        <v>26.0</v>
      </c>
      <c r="AS228" s="1">
        <v>9.0</v>
      </c>
      <c r="AT228" s="1">
        <v>6.0</v>
      </c>
      <c r="AU228" s="1">
        <v>8.0</v>
      </c>
      <c r="AV228" s="1">
        <v>15.0</v>
      </c>
      <c r="AW228" s="1">
        <v>17.0</v>
      </c>
      <c r="AX228" s="1">
        <v>7.0</v>
      </c>
      <c r="AY228" s="1">
        <v>13.0</v>
      </c>
      <c r="AZ228" s="1">
        <v>5.0</v>
      </c>
      <c r="BA228" s="1">
        <v>3.0</v>
      </c>
      <c r="BB228" s="1">
        <v>20.0</v>
      </c>
      <c r="BC228" s="1">
        <v>12.0</v>
      </c>
      <c r="BD228" s="1">
        <v>18.0</v>
      </c>
      <c r="BE228" s="1">
        <v>19.0</v>
      </c>
      <c r="BF228" s="1">
        <v>1.0</v>
      </c>
      <c r="BG228" s="1">
        <v>9.0</v>
      </c>
      <c r="BH228" s="1">
        <v>11.0</v>
      </c>
      <c r="BI228" s="1">
        <v>10.0</v>
      </c>
      <c r="BJ228" s="1">
        <v>16.0</v>
      </c>
      <c r="BK228" s="1">
        <v>2.0</v>
      </c>
      <c r="BL228" s="1">
        <v>14.0</v>
      </c>
      <c r="BM228" s="1">
        <v>4.0</v>
      </c>
      <c r="BN228" s="1">
        <v>55.0</v>
      </c>
    </row>
    <row r="229">
      <c r="A229" s="1">
        <v>43572.0</v>
      </c>
      <c r="B229" s="1">
        <v>0.0</v>
      </c>
      <c r="C229" s="1">
        <v>2006.0</v>
      </c>
      <c r="D229" s="3">
        <v>45963.70233796296</v>
      </c>
      <c r="E229" s="1" t="s">
        <v>110</v>
      </c>
      <c r="F229" s="1">
        <v>1.0</v>
      </c>
      <c r="G229" s="1">
        <v>0.0</v>
      </c>
      <c r="H229" s="1">
        <v>0.0</v>
      </c>
      <c r="I229" s="1">
        <v>3.0</v>
      </c>
      <c r="J229" s="1">
        <v>0.0</v>
      </c>
      <c r="K229" s="1">
        <v>2.0</v>
      </c>
      <c r="L229" s="1">
        <v>2.0</v>
      </c>
      <c r="M229" s="1">
        <v>0.0</v>
      </c>
      <c r="N229" s="1">
        <v>0.0</v>
      </c>
      <c r="O229" s="1">
        <v>3.0</v>
      </c>
      <c r="P229" s="1">
        <v>4.0</v>
      </c>
      <c r="Q229" s="1">
        <v>1.0</v>
      </c>
      <c r="R229" s="1">
        <v>2.0</v>
      </c>
      <c r="S229" s="1">
        <v>3.0</v>
      </c>
      <c r="T229" s="1">
        <v>2.0</v>
      </c>
      <c r="U229" s="1">
        <v>4.0</v>
      </c>
      <c r="V229" s="1">
        <v>0.0</v>
      </c>
      <c r="W229" s="1">
        <v>3.0</v>
      </c>
      <c r="X229" s="1">
        <v>2.0</v>
      </c>
      <c r="Y229" s="1">
        <v>1.0</v>
      </c>
      <c r="Z229" s="1">
        <v>5.0</v>
      </c>
      <c r="AA229" s="1">
        <v>15.0</v>
      </c>
      <c r="AB229" s="1">
        <v>5.0</v>
      </c>
      <c r="AC229" s="1">
        <v>5.0</v>
      </c>
      <c r="AD229" s="1">
        <v>5.0</v>
      </c>
      <c r="AE229" s="1">
        <v>8.0</v>
      </c>
      <c r="AF229" s="1">
        <v>8.0</v>
      </c>
      <c r="AG229" s="1">
        <v>3.0</v>
      </c>
      <c r="AH229" s="1">
        <v>6.0</v>
      </c>
      <c r="AI229" s="1">
        <v>16.0</v>
      </c>
      <c r="AJ229" s="1">
        <v>5.0</v>
      </c>
      <c r="AK229" s="1">
        <v>48.0</v>
      </c>
      <c r="AL229" s="1">
        <v>6.0</v>
      </c>
      <c r="AM229" s="1">
        <v>6.0</v>
      </c>
      <c r="AN229" s="1">
        <v>4.0</v>
      </c>
      <c r="AO229" s="1">
        <v>4.0</v>
      </c>
      <c r="AP229" s="1">
        <v>9.0</v>
      </c>
      <c r="AQ229" s="1">
        <v>5.0</v>
      </c>
      <c r="AR229" s="1">
        <v>6.0</v>
      </c>
      <c r="AS229" s="1">
        <v>52.0</v>
      </c>
      <c r="AT229" s="1">
        <v>12.0</v>
      </c>
      <c r="AU229" s="1">
        <v>9.0</v>
      </c>
      <c r="AV229" s="1">
        <v>10.0</v>
      </c>
      <c r="AW229" s="1">
        <v>4.0</v>
      </c>
      <c r="AX229" s="1">
        <v>14.0</v>
      </c>
      <c r="AY229" s="1">
        <v>11.0</v>
      </c>
      <c r="AZ229" s="1">
        <v>1.0</v>
      </c>
      <c r="BA229" s="1">
        <v>3.0</v>
      </c>
      <c r="BB229" s="1">
        <v>18.0</v>
      </c>
      <c r="BC229" s="1">
        <v>20.0</v>
      </c>
      <c r="BD229" s="1">
        <v>5.0</v>
      </c>
      <c r="BE229" s="1">
        <v>6.0</v>
      </c>
      <c r="BF229" s="1">
        <v>17.0</v>
      </c>
      <c r="BG229" s="1">
        <v>8.0</v>
      </c>
      <c r="BH229" s="1">
        <v>13.0</v>
      </c>
      <c r="BI229" s="1">
        <v>19.0</v>
      </c>
      <c r="BJ229" s="1">
        <v>15.0</v>
      </c>
      <c r="BK229" s="1">
        <v>16.0</v>
      </c>
      <c r="BL229" s="1">
        <v>7.0</v>
      </c>
      <c r="BM229" s="1">
        <v>2.0</v>
      </c>
      <c r="BN229" s="1">
        <v>51.0</v>
      </c>
    </row>
    <row r="230">
      <c r="A230" s="1">
        <v>43587.0</v>
      </c>
      <c r="B230" s="1">
        <v>0.0</v>
      </c>
      <c r="C230" s="1">
        <v>1960.0</v>
      </c>
      <c r="D230" s="3">
        <v>45963.72222222222</v>
      </c>
      <c r="E230" s="1" t="s">
        <v>104</v>
      </c>
      <c r="F230" s="1">
        <v>3.0</v>
      </c>
      <c r="G230" s="1">
        <v>2.0</v>
      </c>
      <c r="H230" s="1">
        <v>3.0</v>
      </c>
      <c r="I230" s="1">
        <v>2.0</v>
      </c>
      <c r="J230" s="1">
        <v>0.0</v>
      </c>
      <c r="K230" s="1">
        <v>3.0</v>
      </c>
      <c r="L230" s="1">
        <v>3.0</v>
      </c>
      <c r="M230" s="1">
        <v>4.0</v>
      </c>
      <c r="N230" s="1">
        <v>1.0</v>
      </c>
      <c r="O230" s="1">
        <v>3.0</v>
      </c>
      <c r="P230" s="1">
        <v>2.0</v>
      </c>
      <c r="Q230" s="1">
        <v>2.0</v>
      </c>
      <c r="R230" s="1">
        <v>3.0</v>
      </c>
      <c r="S230" s="1">
        <v>3.0</v>
      </c>
      <c r="T230" s="1">
        <v>3.0</v>
      </c>
      <c r="U230" s="1">
        <v>3.0</v>
      </c>
      <c r="V230" s="1">
        <v>3.0</v>
      </c>
      <c r="W230" s="1">
        <v>1.0</v>
      </c>
      <c r="X230" s="1">
        <v>3.0</v>
      </c>
      <c r="Y230" s="1">
        <v>3.0</v>
      </c>
      <c r="Z230" s="1">
        <v>5.0</v>
      </c>
      <c r="AA230" s="1">
        <v>16.0</v>
      </c>
      <c r="AB230" s="1">
        <v>8.0</v>
      </c>
      <c r="AC230" s="1">
        <v>20.0</v>
      </c>
      <c r="AD230" s="1">
        <v>8.0</v>
      </c>
      <c r="AE230" s="1">
        <v>6.0</v>
      </c>
      <c r="AF230" s="1">
        <v>13.0</v>
      </c>
      <c r="AG230" s="1">
        <v>3.0</v>
      </c>
      <c r="AH230" s="1">
        <v>9.0</v>
      </c>
      <c r="AI230" s="1">
        <v>13.0</v>
      </c>
      <c r="AJ230" s="1">
        <v>10.0</v>
      </c>
      <c r="AK230" s="1">
        <v>31.0</v>
      </c>
      <c r="AL230" s="1">
        <v>7.0</v>
      </c>
      <c r="AM230" s="1">
        <v>9.0</v>
      </c>
      <c r="AN230" s="1">
        <v>4.0</v>
      </c>
      <c r="AO230" s="1">
        <v>8.0</v>
      </c>
      <c r="AP230" s="1">
        <v>11.0</v>
      </c>
      <c r="AQ230" s="1">
        <v>17.0</v>
      </c>
      <c r="AR230" s="1">
        <v>6.0</v>
      </c>
      <c r="AS230" s="1">
        <v>12.0</v>
      </c>
      <c r="AT230" s="1">
        <v>15.0</v>
      </c>
      <c r="AU230" s="1">
        <v>18.0</v>
      </c>
      <c r="AV230" s="1">
        <v>4.0</v>
      </c>
      <c r="AW230" s="1">
        <v>5.0</v>
      </c>
      <c r="AX230" s="1">
        <v>11.0</v>
      </c>
      <c r="AY230" s="1">
        <v>6.0</v>
      </c>
      <c r="AZ230" s="1">
        <v>12.0</v>
      </c>
      <c r="BA230" s="1">
        <v>2.0</v>
      </c>
      <c r="BB230" s="1">
        <v>17.0</v>
      </c>
      <c r="BC230" s="1">
        <v>10.0</v>
      </c>
      <c r="BD230" s="1">
        <v>7.0</v>
      </c>
      <c r="BE230" s="1">
        <v>19.0</v>
      </c>
      <c r="BF230" s="1">
        <v>8.0</v>
      </c>
      <c r="BG230" s="1">
        <v>3.0</v>
      </c>
      <c r="BH230" s="1">
        <v>13.0</v>
      </c>
      <c r="BI230" s="1">
        <v>16.0</v>
      </c>
      <c r="BJ230" s="1">
        <v>14.0</v>
      </c>
      <c r="BK230" s="1">
        <v>1.0</v>
      </c>
      <c r="BL230" s="1">
        <v>9.0</v>
      </c>
      <c r="BM230" s="1">
        <v>20.0</v>
      </c>
      <c r="BN230" s="1">
        <v>43.0</v>
      </c>
    </row>
    <row r="231">
      <c r="A231" s="1">
        <v>43590.0</v>
      </c>
      <c r="B231" s="1">
        <v>1.0</v>
      </c>
      <c r="C231" s="1">
        <v>1955.0</v>
      </c>
      <c r="D231" s="3">
        <v>45963.72719907408</v>
      </c>
      <c r="E231" s="1" t="s">
        <v>104</v>
      </c>
      <c r="F231" s="1">
        <v>3.0</v>
      </c>
      <c r="G231" s="1">
        <v>3.0</v>
      </c>
      <c r="H231" s="1">
        <v>2.0</v>
      </c>
      <c r="I231" s="1">
        <v>4.0</v>
      </c>
      <c r="J231" s="1">
        <v>4.0</v>
      </c>
      <c r="K231" s="1">
        <v>4.0</v>
      </c>
      <c r="L231" s="1">
        <v>3.0</v>
      </c>
      <c r="M231" s="1">
        <v>4.0</v>
      </c>
      <c r="N231" s="1">
        <v>1.0</v>
      </c>
      <c r="O231" s="1">
        <v>3.0</v>
      </c>
      <c r="P231" s="1">
        <v>2.0</v>
      </c>
      <c r="Q231" s="1">
        <v>4.0</v>
      </c>
      <c r="R231" s="1">
        <v>3.0</v>
      </c>
      <c r="S231" s="1">
        <v>4.0</v>
      </c>
      <c r="T231" s="1">
        <v>2.0</v>
      </c>
      <c r="U231" s="1">
        <v>3.0</v>
      </c>
      <c r="V231" s="1">
        <v>4.0</v>
      </c>
      <c r="W231" s="1">
        <v>1.0</v>
      </c>
      <c r="X231" s="1">
        <v>3.0</v>
      </c>
      <c r="Y231" s="1">
        <v>4.0</v>
      </c>
      <c r="Z231" s="1">
        <v>6.0</v>
      </c>
      <c r="AA231" s="1">
        <v>22.0</v>
      </c>
      <c r="AB231" s="1">
        <v>7.0</v>
      </c>
      <c r="AC231" s="1">
        <v>5.0</v>
      </c>
      <c r="AD231" s="1">
        <v>7.0</v>
      </c>
      <c r="AE231" s="1">
        <v>6.0</v>
      </c>
      <c r="AF231" s="1">
        <v>5.0</v>
      </c>
      <c r="AG231" s="1">
        <v>5.0</v>
      </c>
      <c r="AH231" s="1">
        <v>10.0</v>
      </c>
      <c r="AI231" s="1">
        <v>14.0</v>
      </c>
      <c r="AJ231" s="1">
        <v>10.0</v>
      </c>
      <c r="AK231" s="1">
        <v>11.0</v>
      </c>
      <c r="AL231" s="1">
        <v>13.0</v>
      </c>
      <c r="AM231" s="1">
        <v>5.0</v>
      </c>
      <c r="AN231" s="1">
        <v>5.0</v>
      </c>
      <c r="AO231" s="1">
        <v>20.0</v>
      </c>
      <c r="AP231" s="1">
        <v>6.0</v>
      </c>
      <c r="AQ231" s="1">
        <v>24.0</v>
      </c>
      <c r="AR231" s="1">
        <v>11.0</v>
      </c>
      <c r="AS231" s="1">
        <v>15.0</v>
      </c>
      <c r="AT231" s="1">
        <v>6.0</v>
      </c>
      <c r="AU231" s="1">
        <v>4.0</v>
      </c>
      <c r="AV231" s="1">
        <v>5.0</v>
      </c>
      <c r="AW231" s="1">
        <v>7.0</v>
      </c>
      <c r="AX231" s="1">
        <v>19.0</v>
      </c>
      <c r="AY231" s="1">
        <v>17.0</v>
      </c>
      <c r="AZ231" s="1">
        <v>16.0</v>
      </c>
      <c r="BA231" s="1">
        <v>8.0</v>
      </c>
      <c r="BB231" s="1">
        <v>10.0</v>
      </c>
      <c r="BC231" s="1">
        <v>3.0</v>
      </c>
      <c r="BD231" s="1">
        <v>9.0</v>
      </c>
      <c r="BE231" s="1">
        <v>11.0</v>
      </c>
      <c r="BF231" s="1">
        <v>20.0</v>
      </c>
      <c r="BG231" s="1">
        <v>13.0</v>
      </c>
      <c r="BH231" s="1">
        <v>15.0</v>
      </c>
      <c r="BI231" s="1">
        <v>12.0</v>
      </c>
      <c r="BJ231" s="1">
        <v>14.0</v>
      </c>
      <c r="BK231" s="1">
        <v>2.0</v>
      </c>
      <c r="BL231" s="1">
        <v>18.0</v>
      </c>
      <c r="BM231" s="1">
        <v>1.0</v>
      </c>
      <c r="BN231" s="1">
        <v>51.0</v>
      </c>
    </row>
    <row r="232">
      <c r="A232" s="1">
        <v>43602.0</v>
      </c>
      <c r="B232" s="1">
        <v>0.0</v>
      </c>
      <c r="C232" s="1">
        <v>1954.0</v>
      </c>
      <c r="D232" s="3">
        <v>45963.74549768519</v>
      </c>
      <c r="E232" s="1" t="s">
        <v>135</v>
      </c>
      <c r="F232" s="1">
        <v>4.0</v>
      </c>
      <c r="G232" s="1">
        <v>1.0</v>
      </c>
      <c r="H232" s="1">
        <v>4.0</v>
      </c>
      <c r="I232" s="1">
        <v>1.0</v>
      </c>
      <c r="J232" s="1">
        <v>1.0</v>
      </c>
      <c r="K232" s="1">
        <v>4.0</v>
      </c>
      <c r="L232" s="1">
        <v>1.0</v>
      </c>
      <c r="M232" s="1">
        <v>4.0</v>
      </c>
      <c r="N232" s="1">
        <v>1.0</v>
      </c>
      <c r="O232" s="1">
        <v>4.0</v>
      </c>
      <c r="P232" s="1">
        <v>4.0</v>
      </c>
      <c r="Q232" s="1">
        <v>4.0</v>
      </c>
      <c r="R232" s="1">
        <v>2.0</v>
      </c>
      <c r="S232" s="1">
        <v>4.0</v>
      </c>
      <c r="T232" s="1">
        <v>4.0</v>
      </c>
      <c r="U232" s="1">
        <v>4.0</v>
      </c>
      <c r="V232" s="1">
        <v>1.0</v>
      </c>
      <c r="W232" s="1">
        <v>4.0</v>
      </c>
      <c r="X232" s="1">
        <v>1.0</v>
      </c>
      <c r="Y232" s="1">
        <v>2.0</v>
      </c>
      <c r="Z232" s="1">
        <v>3.0</v>
      </c>
      <c r="AA232" s="1">
        <v>5.0</v>
      </c>
      <c r="AB232" s="1">
        <v>2.0</v>
      </c>
      <c r="AC232" s="1">
        <v>5.0</v>
      </c>
      <c r="AD232" s="1">
        <v>31.0</v>
      </c>
      <c r="AE232" s="1">
        <v>5.0</v>
      </c>
      <c r="AF232" s="1">
        <v>7.0</v>
      </c>
      <c r="AG232" s="1">
        <v>3.0</v>
      </c>
      <c r="AH232" s="1">
        <v>4.0</v>
      </c>
      <c r="AI232" s="1">
        <v>10.0</v>
      </c>
      <c r="AJ232" s="1">
        <v>4.0</v>
      </c>
      <c r="AK232" s="1">
        <v>12.0</v>
      </c>
      <c r="AL232" s="1">
        <v>15.0</v>
      </c>
      <c r="AM232" s="1">
        <v>3.0</v>
      </c>
      <c r="AN232" s="1">
        <v>2.0</v>
      </c>
      <c r="AO232" s="1">
        <v>6.0</v>
      </c>
      <c r="AP232" s="1">
        <v>12.0</v>
      </c>
      <c r="AQ232" s="1">
        <v>4.0</v>
      </c>
      <c r="AR232" s="1">
        <v>7.0</v>
      </c>
      <c r="AS232" s="1">
        <v>8.0</v>
      </c>
      <c r="AT232" s="1">
        <v>7.0</v>
      </c>
      <c r="AU232" s="1">
        <v>6.0</v>
      </c>
      <c r="AV232" s="1">
        <v>4.0</v>
      </c>
      <c r="AW232" s="1">
        <v>5.0</v>
      </c>
      <c r="AX232" s="1">
        <v>9.0</v>
      </c>
      <c r="AY232" s="1">
        <v>3.0</v>
      </c>
      <c r="AZ232" s="1">
        <v>19.0</v>
      </c>
      <c r="BA232" s="1">
        <v>11.0</v>
      </c>
      <c r="BB232" s="1">
        <v>16.0</v>
      </c>
      <c r="BC232" s="1">
        <v>2.0</v>
      </c>
      <c r="BD232" s="1">
        <v>14.0</v>
      </c>
      <c r="BE232" s="1">
        <v>13.0</v>
      </c>
      <c r="BF232" s="1">
        <v>1.0</v>
      </c>
      <c r="BG232" s="1">
        <v>12.0</v>
      </c>
      <c r="BH232" s="1">
        <v>15.0</v>
      </c>
      <c r="BI232" s="1">
        <v>8.0</v>
      </c>
      <c r="BJ232" s="1">
        <v>17.0</v>
      </c>
      <c r="BK232" s="1">
        <v>20.0</v>
      </c>
      <c r="BL232" s="1">
        <v>18.0</v>
      </c>
      <c r="BM232" s="1">
        <v>10.0</v>
      </c>
      <c r="BN232" s="1">
        <v>43.0</v>
      </c>
    </row>
    <row r="233">
      <c r="A233" s="1">
        <v>43600.0</v>
      </c>
      <c r="B233" s="1">
        <v>0.0</v>
      </c>
      <c r="C233" s="1">
        <v>1974.0</v>
      </c>
      <c r="D233" s="3">
        <v>45963.755162037036</v>
      </c>
      <c r="E233" s="1" t="s">
        <v>104</v>
      </c>
      <c r="F233" s="1">
        <v>3.0</v>
      </c>
      <c r="G233" s="1">
        <v>1.0</v>
      </c>
      <c r="H233" s="1">
        <v>2.0</v>
      </c>
      <c r="I233" s="1">
        <v>4.0</v>
      </c>
      <c r="J233" s="1">
        <v>1.0</v>
      </c>
      <c r="K233" s="1">
        <v>3.0</v>
      </c>
      <c r="L233" s="1">
        <v>3.0</v>
      </c>
      <c r="M233" s="1">
        <v>3.0</v>
      </c>
      <c r="N233" s="1">
        <v>1.0</v>
      </c>
      <c r="O233" s="1">
        <v>2.0</v>
      </c>
      <c r="P233" s="1">
        <v>2.0</v>
      </c>
      <c r="Q233" s="1">
        <v>1.0</v>
      </c>
      <c r="R233" s="1">
        <v>3.0</v>
      </c>
      <c r="S233" s="1">
        <v>2.0</v>
      </c>
      <c r="T233" s="1">
        <v>3.0</v>
      </c>
      <c r="U233" s="1">
        <v>2.0</v>
      </c>
      <c r="V233" s="1">
        <v>3.0</v>
      </c>
      <c r="W233" s="1">
        <v>1.0</v>
      </c>
      <c r="X233" s="1">
        <v>2.0</v>
      </c>
      <c r="Y233" s="1">
        <v>3.0</v>
      </c>
      <c r="Z233" s="1">
        <v>6.0</v>
      </c>
      <c r="AA233" s="1">
        <v>13.0</v>
      </c>
      <c r="AB233" s="1">
        <v>6.0</v>
      </c>
      <c r="AC233" s="1">
        <v>3.0</v>
      </c>
      <c r="AD233" s="1">
        <v>5.0</v>
      </c>
      <c r="AE233" s="1">
        <v>12.0</v>
      </c>
      <c r="AF233" s="1">
        <v>5.0</v>
      </c>
      <c r="AG233" s="1">
        <v>4.0</v>
      </c>
      <c r="AH233" s="1">
        <v>6.0</v>
      </c>
      <c r="AI233" s="1">
        <v>25.0</v>
      </c>
      <c r="AJ233" s="1">
        <v>12.0</v>
      </c>
      <c r="AK233" s="1">
        <v>22.0</v>
      </c>
      <c r="AL233" s="1">
        <v>33.0</v>
      </c>
      <c r="AM233" s="1">
        <v>5.0</v>
      </c>
      <c r="AN233" s="1">
        <v>6.0</v>
      </c>
      <c r="AO233" s="1">
        <v>16.0</v>
      </c>
      <c r="AP233" s="1">
        <v>7.0</v>
      </c>
      <c r="AQ233" s="1">
        <v>5.0</v>
      </c>
      <c r="AR233" s="1">
        <v>8.0</v>
      </c>
      <c r="AS233" s="1">
        <v>5.0</v>
      </c>
      <c r="AT233" s="1">
        <v>7.0</v>
      </c>
      <c r="AU233" s="1">
        <v>14.0</v>
      </c>
      <c r="AV233" s="1">
        <v>19.0</v>
      </c>
      <c r="AW233" s="1">
        <v>12.0</v>
      </c>
      <c r="AX233" s="1">
        <v>15.0</v>
      </c>
      <c r="AY233" s="1">
        <v>5.0</v>
      </c>
      <c r="AZ233" s="1">
        <v>16.0</v>
      </c>
      <c r="BA233" s="1">
        <v>9.0</v>
      </c>
      <c r="BB233" s="1">
        <v>4.0</v>
      </c>
      <c r="BC233" s="1">
        <v>17.0</v>
      </c>
      <c r="BD233" s="1">
        <v>13.0</v>
      </c>
      <c r="BE233" s="1">
        <v>3.0</v>
      </c>
      <c r="BF233" s="1">
        <v>10.0</v>
      </c>
      <c r="BG233" s="1">
        <v>8.0</v>
      </c>
      <c r="BH233" s="1">
        <v>11.0</v>
      </c>
      <c r="BI233" s="1">
        <v>1.0</v>
      </c>
      <c r="BJ233" s="1">
        <v>6.0</v>
      </c>
      <c r="BK233" s="1">
        <v>18.0</v>
      </c>
      <c r="BL233" s="1">
        <v>20.0</v>
      </c>
      <c r="BM233" s="1">
        <v>2.0</v>
      </c>
      <c r="BN233" s="1">
        <v>58.0</v>
      </c>
    </row>
    <row r="234">
      <c r="A234" s="1">
        <v>43622.0</v>
      </c>
      <c r="B234" s="1">
        <v>0.0</v>
      </c>
      <c r="C234" s="1">
        <v>2002.0</v>
      </c>
      <c r="D234" s="3">
        <v>45963.7572337963</v>
      </c>
      <c r="E234" s="1" t="s">
        <v>107</v>
      </c>
      <c r="F234" s="1">
        <v>3.0</v>
      </c>
      <c r="G234" s="1">
        <v>0.0</v>
      </c>
      <c r="H234" s="1">
        <v>3.0</v>
      </c>
      <c r="I234" s="1">
        <v>4.0</v>
      </c>
      <c r="J234" s="1">
        <v>3.0</v>
      </c>
      <c r="K234" s="1">
        <v>0.0</v>
      </c>
      <c r="L234" s="1">
        <v>2.0</v>
      </c>
      <c r="M234" s="1">
        <v>0.0</v>
      </c>
      <c r="N234" s="1">
        <v>2.0</v>
      </c>
      <c r="O234" s="1">
        <v>3.0</v>
      </c>
      <c r="P234" s="1">
        <v>4.0</v>
      </c>
      <c r="Q234" s="1">
        <v>0.0</v>
      </c>
      <c r="R234" s="1">
        <v>3.0</v>
      </c>
      <c r="S234" s="1">
        <v>3.0</v>
      </c>
      <c r="T234" s="1">
        <v>3.0</v>
      </c>
      <c r="U234" s="1">
        <v>3.0</v>
      </c>
      <c r="V234" s="1">
        <v>4.0</v>
      </c>
      <c r="W234" s="1">
        <v>4.0</v>
      </c>
      <c r="X234" s="1">
        <v>2.0</v>
      </c>
      <c r="Y234" s="1">
        <v>3.0</v>
      </c>
      <c r="Z234" s="1">
        <v>6.0</v>
      </c>
      <c r="AA234" s="1">
        <v>6.0</v>
      </c>
      <c r="AB234" s="1">
        <v>3.0</v>
      </c>
      <c r="AC234" s="1">
        <v>2.0</v>
      </c>
      <c r="AD234" s="1">
        <v>9.0</v>
      </c>
      <c r="AE234" s="1">
        <v>7.0</v>
      </c>
      <c r="AF234" s="1">
        <v>2.0</v>
      </c>
      <c r="AG234" s="1">
        <v>2.0</v>
      </c>
      <c r="AH234" s="1">
        <v>6.0</v>
      </c>
      <c r="AI234" s="1">
        <v>6.0</v>
      </c>
      <c r="AJ234" s="1">
        <v>7.0</v>
      </c>
      <c r="AK234" s="1">
        <v>14.0</v>
      </c>
      <c r="AL234" s="1">
        <v>3.0</v>
      </c>
      <c r="AM234" s="1">
        <v>3.0</v>
      </c>
      <c r="AN234" s="1">
        <v>2.0</v>
      </c>
      <c r="AO234" s="1">
        <v>3.0</v>
      </c>
      <c r="AP234" s="1">
        <v>6.0</v>
      </c>
      <c r="AQ234" s="1">
        <v>2.0</v>
      </c>
      <c r="AR234" s="1">
        <v>6.0</v>
      </c>
      <c r="AS234" s="1">
        <v>2.0</v>
      </c>
      <c r="AT234" s="1">
        <v>2.0</v>
      </c>
      <c r="AU234" s="1">
        <v>17.0</v>
      </c>
      <c r="AV234" s="1">
        <v>8.0</v>
      </c>
      <c r="AW234" s="1">
        <v>5.0</v>
      </c>
      <c r="AX234" s="1">
        <v>4.0</v>
      </c>
      <c r="AY234" s="1">
        <v>7.0</v>
      </c>
      <c r="AZ234" s="1">
        <v>16.0</v>
      </c>
      <c r="BA234" s="1">
        <v>15.0</v>
      </c>
      <c r="BB234" s="1">
        <v>9.0</v>
      </c>
      <c r="BC234" s="1">
        <v>14.0</v>
      </c>
      <c r="BD234" s="1">
        <v>1.0</v>
      </c>
      <c r="BE234" s="1">
        <v>11.0</v>
      </c>
      <c r="BF234" s="1">
        <v>18.0</v>
      </c>
      <c r="BG234" s="1">
        <v>20.0</v>
      </c>
      <c r="BH234" s="1">
        <v>10.0</v>
      </c>
      <c r="BI234" s="1">
        <v>19.0</v>
      </c>
      <c r="BJ234" s="1">
        <v>12.0</v>
      </c>
      <c r="BK234" s="1">
        <v>13.0</v>
      </c>
      <c r="BL234" s="1">
        <v>3.0</v>
      </c>
      <c r="BM234" s="1">
        <v>6.0</v>
      </c>
      <c r="BN234" s="1">
        <v>20.0</v>
      </c>
    </row>
    <row r="235">
      <c r="A235" s="1">
        <v>43612.0</v>
      </c>
      <c r="B235" s="1">
        <v>0.0</v>
      </c>
      <c r="C235" s="1">
        <v>2008.0</v>
      </c>
      <c r="D235" s="3">
        <v>45963.765173611115</v>
      </c>
      <c r="F235" s="1">
        <v>4.0</v>
      </c>
      <c r="G235" s="1">
        <v>0.0</v>
      </c>
      <c r="H235" s="1">
        <v>3.0</v>
      </c>
      <c r="I235" s="1">
        <v>4.0</v>
      </c>
      <c r="J235" s="1">
        <v>1.0</v>
      </c>
      <c r="K235" s="1">
        <v>0.0</v>
      </c>
      <c r="L235" s="1">
        <v>4.0</v>
      </c>
      <c r="M235" s="1">
        <v>1.0</v>
      </c>
      <c r="N235" s="1">
        <v>3.0</v>
      </c>
      <c r="O235" s="1">
        <v>2.0</v>
      </c>
      <c r="P235" s="1">
        <v>0.0</v>
      </c>
      <c r="Q235" s="1">
        <v>2.0</v>
      </c>
      <c r="R235" s="1">
        <v>4.0</v>
      </c>
      <c r="S235" s="1">
        <v>2.0</v>
      </c>
      <c r="T235" s="1">
        <v>4.0</v>
      </c>
      <c r="U235" s="1">
        <v>0.0</v>
      </c>
      <c r="V235" s="1">
        <v>4.0</v>
      </c>
      <c r="W235" s="1">
        <v>4.0</v>
      </c>
      <c r="X235" s="1">
        <v>3.0</v>
      </c>
      <c r="Y235" s="1">
        <v>4.0</v>
      </c>
      <c r="Z235" s="1">
        <v>3.0</v>
      </c>
      <c r="AA235" s="1">
        <v>9.0</v>
      </c>
      <c r="AB235" s="1">
        <v>4.0</v>
      </c>
      <c r="AC235" s="1">
        <v>2.0</v>
      </c>
      <c r="AD235" s="1">
        <v>4.0</v>
      </c>
      <c r="AE235" s="1">
        <v>4.0</v>
      </c>
      <c r="AF235" s="1">
        <v>3.0</v>
      </c>
      <c r="AG235" s="1">
        <v>2.0</v>
      </c>
      <c r="AH235" s="1">
        <v>5.0</v>
      </c>
      <c r="AI235" s="1">
        <v>6.0</v>
      </c>
      <c r="AJ235" s="1">
        <v>7.0</v>
      </c>
      <c r="AK235" s="1">
        <v>7.0</v>
      </c>
      <c r="AL235" s="1">
        <v>3.0</v>
      </c>
      <c r="AM235" s="1">
        <v>7.0</v>
      </c>
      <c r="AN235" s="1">
        <v>3.0</v>
      </c>
      <c r="AO235" s="1">
        <v>7.0</v>
      </c>
      <c r="AP235" s="1">
        <v>5.0</v>
      </c>
      <c r="AQ235" s="1">
        <v>4.0</v>
      </c>
      <c r="AR235" s="1">
        <v>4.0</v>
      </c>
      <c r="AS235" s="1">
        <v>3.0</v>
      </c>
      <c r="AT235" s="1">
        <v>9.0</v>
      </c>
      <c r="AU235" s="1">
        <v>19.0</v>
      </c>
      <c r="AV235" s="1">
        <v>5.0</v>
      </c>
      <c r="AW235" s="1">
        <v>14.0</v>
      </c>
      <c r="AX235" s="1">
        <v>6.0</v>
      </c>
      <c r="AY235" s="1">
        <v>4.0</v>
      </c>
      <c r="AZ235" s="1">
        <v>13.0</v>
      </c>
      <c r="BA235" s="1">
        <v>16.0</v>
      </c>
      <c r="BB235" s="1">
        <v>15.0</v>
      </c>
      <c r="BC235" s="1">
        <v>8.0</v>
      </c>
      <c r="BD235" s="1">
        <v>1.0</v>
      </c>
      <c r="BE235" s="1">
        <v>18.0</v>
      </c>
      <c r="BF235" s="1">
        <v>7.0</v>
      </c>
      <c r="BG235" s="1">
        <v>10.0</v>
      </c>
      <c r="BH235" s="1">
        <v>2.0</v>
      </c>
      <c r="BI235" s="1">
        <v>20.0</v>
      </c>
      <c r="BJ235" s="1">
        <v>12.0</v>
      </c>
      <c r="BK235" s="1">
        <v>17.0</v>
      </c>
      <c r="BL235" s="1">
        <v>11.0</v>
      </c>
      <c r="BM235" s="1">
        <v>3.0</v>
      </c>
      <c r="BN235" s="1">
        <v>55.0</v>
      </c>
    </row>
    <row r="236">
      <c r="A236" s="1">
        <v>43640.0</v>
      </c>
      <c r="B236" s="1">
        <v>0.0</v>
      </c>
      <c r="C236" s="1">
        <v>2000.0</v>
      </c>
      <c r="D236" s="3">
        <v>45963.773368055554</v>
      </c>
      <c r="E236" s="1" t="s">
        <v>136</v>
      </c>
      <c r="F236" s="1">
        <v>3.0</v>
      </c>
      <c r="G236" s="1">
        <v>0.0</v>
      </c>
      <c r="H236" s="1">
        <v>4.0</v>
      </c>
      <c r="I236" s="1">
        <v>2.0</v>
      </c>
      <c r="J236" s="1">
        <v>1.0</v>
      </c>
      <c r="K236" s="1">
        <v>3.0</v>
      </c>
      <c r="L236" s="1">
        <v>2.0</v>
      </c>
      <c r="M236" s="1">
        <v>1.0</v>
      </c>
      <c r="N236" s="1">
        <v>2.0</v>
      </c>
      <c r="O236" s="1">
        <v>0.0</v>
      </c>
      <c r="P236" s="1">
        <v>3.0</v>
      </c>
      <c r="Q236" s="1">
        <v>2.0</v>
      </c>
      <c r="R236" s="1">
        <v>2.0</v>
      </c>
      <c r="S236" s="1">
        <v>4.0</v>
      </c>
      <c r="T236" s="1">
        <v>3.0</v>
      </c>
      <c r="U236" s="1">
        <v>3.0</v>
      </c>
      <c r="V236" s="1">
        <v>3.0</v>
      </c>
      <c r="W236" s="1">
        <v>3.0</v>
      </c>
      <c r="X236" s="1">
        <v>2.0</v>
      </c>
      <c r="Y236" s="1">
        <v>3.0</v>
      </c>
      <c r="Z236" s="1">
        <v>5.0</v>
      </c>
      <c r="AA236" s="1">
        <v>7.0</v>
      </c>
      <c r="AB236" s="1">
        <v>7.0</v>
      </c>
      <c r="AC236" s="1">
        <v>14.0</v>
      </c>
      <c r="AD236" s="1">
        <v>7.0</v>
      </c>
      <c r="AE236" s="1">
        <v>13.0</v>
      </c>
      <c r="AF236" s="1">
        <v>9.0</v>
      </c>
      <c r="AG236" s="1">
        <v>6.0</v>
      </c>
      <c r="AH236" s="1">
        <v>18.0</v>
      </c>
      <c r="AI236" s="1">
        <v>11.0</v>
      </c>
      <c r="AJ236" s="1">
        <v>12.0</v>
      </c>
      <c r="AK236" s="1">
        <v>25.0</v>
      </c>
      <c r="AL236" s="1">
        <v>7.0</v>
      </c>
      <c r="AM236" s="1">
        <v>7.0</v>
      </c>
      <c r="AN236" s="1">
        <v>4.0</v>
      </c>
      <c r="AO236" s="1">
        <v>27.0</v>
      </c>
      <c r="AP236" s="1">
        <v>9.0</v>
      </c>
      <c r="AQ236" s="1">
        <v>10.0</v>
      </c>
      <c r="AR236" s="1">
        <v>17.0</v>
      </c>
      <c r="AS236" s="1">
        <v>6.0</v>
      </c>
      <c r="AT236" s="1">
        <v>20.0</v>
      </c>
      <c r="AU236" s="1">
        <v>17.0</v>
      </c>
      <c r="AV236" s="1">
        <v>3.0</v>
      </c>
      <c r="AW236" s="1">
        <v>19.0</v>
      </c>
      <c r="AX236" s="1">
        <v>9.0</v>
      </c>
      <c r="AY236" s="1">
        <v>16.0</v>
      </c>
      <c r="AZ236" s="1">
        <v>6.0</v>
      </c>
      <c r="BA236" s="1">
        <v>4.0</v>
      </c>
      <c r="BB236" s="1">
        <v>5.0</v>
      </c>
      <c r="BC236" s="1">
        <v>13.0</v>
      </c>
      <c r="BD236" s="1">
        <v>10.0</v>
      </c>
      <c r="BE236" s="1">
        <v>12.0</v>
      </c>
      <c r="BF236" s="1">
        <v>11.0</v>
      </c>
      <c r="BG236" s="1">
        <v>2.0</v>
      </c>
      <c r="BH236" s="1">
        <v>8.0</v>
      </c>
      <c r="BI236" s="1">
        <v>1.0</v>
      </c>
      <c r="BJ236" s="1">
        <v>15.0</v>
      </c>
      <c r="BK236" s="1">
        <v>14.0</v>
      </c>
      <c r="BL236" s="1">
        <v>7.0</v>
      </c>
      <c r="BM236" s="1">
        <v>18.0</v>
      </c>
      <c r="BN236" s="1">
        <v>62.0</v>
      </c>
    </row>
    <row r="237">
      <c r="A237" s="1">
        <v>43701.0</v>
      </c>
      <c r="B237" s="1">
        <v>0.0</v>
      </c>
      <c r="C237" s="1">
        <v>2006.0</v>
      </c>
      <c r="D237" s="3">
        <v>45963.87082175926</v>
      </c>
      <c r="E237" s="1" t="s">
        <v>137</v>
      </c>
      <c r="F237" s="1">
        <v>4.0</v>
      </c>
      <c r="G237" s="1">
        <v>0.0</v>
      </c>
      <c r="H237" s="1">
        <v>4.0</v>
      </c>
      <c r="I237" s="1">
        <v>4.0</v>
      </c>
      <c r="J237" s="1">
        <v>1.0</v>
      </c>
      <c r="K237" s="1">
        <v>2.0</v>
      </c>
      <c r="L237" s="1">
        <v>1.0</v>
      </c>
      <c r="M237" s="1">
        <v>1.0</v>
      </c>
      <c r="N237" s="1">
        <v>3.0</v>
      </c>
      <c r="O237" s="1">
        <v>4.0</v>
      </c>
      <c r="P237" s="1">
        <v>3.0</v>
      </c>
      <c r="Q237" s="1">
        <v>1.0</v>
      </c>
      <c r="R237" s="1">
        <v>3.0</v>
      </c>
      <c r="S237" s="1">
        <v>1.0</v>
      </c>
      <c r="T237" s="1">
        <v>0.0</v>
      </c>
      <c r="U237" s="1">
        <v>2.0</v>
      </c>
      <c r="V237" s="1">
        <v>4.0</v>
      </c>
      <c r="W237" s="1">
        <v>4.0</v>
      </c>
      <c r="X237" s="1">
        <v>2.0</v>
      </c>
      <c r="Y237" s="1">
        <v>3.0</v>
      </c>
      <c r="Z237" s="1">
        <v>5.0</v>
      </c>
      <c r="AA237" s="1">
        <v>42.0</v>
      </c>
      <c r="AB237" s="1">
        <v>6.0</v>
      </c>
      <c r="AC237" s="1">
        <v>6.0</v>
      </c>
      <c r="AD237" s="1">
        <v>7.0</v>
      </c>
      <c r="AE237" s="1">
        <v>11.0</v>
      </c>
      <c r="AF237" s="1">
        <v>5.0</v>
      </c>
      <c r="AG237" s="1">
        <v>4.0</v>
      </c>
      <c r="AH237" s="1">
        <v>30.0</v>
      </c>
      <c r="AI237" s="1">
        <v>9.0</v>
      </c>
      <c r="AJ237" s="1">
        <v>11.0</v>
      </c>
      <c r="AK237" s="1">
        <v>19.0</v>
      </c>
      <c r="AL237" s="1">
        <v>12.0</v>
      </c>
      <c r="AM237" s="1">
        <v>6.0</v>
      </c>
      <c r="AN237" s="1">
        <v>4.0</v>
      </c>
      <c r="AO237" s="1">
        <v>4.0</v>
      </c>
      <c r="AP237" s="1">
        <v>12.0</v>
      </c>
      <c r="AQ237" s="1">
        <v>4.0</v>
      </c>
      <c r="AR237" s="1">
        <v>18.0</v>
      </c>
      <c r="AS237" s="1">
        <v>10.0</v>
      </c>
      <c r="AT237" s="1">
        <v>17.0</v>
      </c>
      <c r="AU237" s="1">
        <v>11.0</v>
      </c>
      <c r="AV237" s="1">
        <v>7.0</v>
      </c>
      <c r="AW237" s="1">
        <v>1.0</v>
      </c>
      <c r="AX237" s="1">
        <v>12.0</v>
      </c>
      <c r="AY237" s="1">
        <v>8.0</v>
      </c>
      <c r="AZ237" s="1">
        <v>6.0</v>
      </c>
      <c r="BA237" s="1">
        <v>5.0</v>
      </c>
      <c r="BB237" s="1">
        <v>9.0</v>
      </c>
      <c r="BC237" s="1">
        <v>4.0</v>
      </c>
      <c r="BD237" s="1">
        <v>16.0</v>
      </c>
      <c r="BE237" s="1">
        <v>15.0</v>
      </c>
      <c r="BF237" s="1">
        <v>2.0</v>
      </c>
      <c r="BG237" s="1">
        <v>19.0</v>
      </c>
      <c r="BH237" s="1">
        <v>14.0</v>
      </c>
      <c r="BI237" s="1">
        <v>13.0</v>
      </c>
      <c r="BJ237" s="1">
        <v>20.0</v>
      </c>
      <c r="BK237" s="1">
        <v>3.0</v>
      </c>
      <c r="BL237" s="1">
        <v>18.0</v>
      </c>
      <c r="BM237" s="1">
        <v>10.0</v>
      </c>
      <c r="BN237" s="1">
        <v>15.0</v>
      </c>
    </row>
    <row r="238">
      <c r="A238" s="1">
        <v>43732.0</v>
      </c>
      <c r="B238" s="1">
        <v>1.0</v>
      </c>
      <c r="C238" s="1">
        <v>2005.0</v>
      </c>
      <c r="D238" s="3">
        <v>45963.946805555555</v>
      </c>
      <c r="E238" s="1" t="s">
        <v>104</v>
      </c>
      <c r="F238" s="1">
        <v>3.0</v>
      </c>
      <c r="G238" s="1">
        <v>4.0</v>
      </c>
      <c r="H238" s="1">
        <v>3.0</v>
      </c>
      <c r="I238" s="1">
        <v>3.0</v>
      </c>
      <c r="J238" s="1">
        <v>4.0</v>
      </c>
      <c r="K238" s="1">
        <v>4.0</v>
      </c>
      <c r="L238" s="1">
        <v>1.0</v>
      </c>
      <c r="M238" s="1">
        <v>3.0</v>
      </c>
      <c r="N238" s="1">
        <v>2.0</v>
      </c>
      <c r="O238" s="1">
        <v>4.0</v>
      </c>
      <c r="P238" s="1">
        <v>3.0</v>
      </c>
      <c r="Q238" s="1">
        <v>1.0</v>
      </c>
      <c r="R238" s="1">
        <v>3.0</v>
      </c>
      <c r="S238" s="1">
        <v>3.0</v>
      </c>
      <c r="T238" s="1">
        <v>3.0</v>
      </c>
      <c r="U238" s="1">
        <v>0.0</v>
      </c>
      <c r="V238" s="1">
        <v>3.0</v>
      </c>
      <c r="W238" s="1">
        <v>4.0</v>
      </c>
      <c r="X238" s="1">
        <v>2.0</v>
      </c>
      <c r="Y238" s="1">
        <v>3.0</v>
      </c>
      <c r="Z238" s="1">
        <v>12.0</v>
      </c>
      <c r="AA238" s="1">
        <v>22.0</v>
      </c>
      <c r="AB238" s="1">
        <v>9.0</v>
      </c>
      <c r="AC238" s="1">
        <v>5.0</v>
      </c>
      <c r="AD238" s="1">
        <v>5.0</v>
      </c>
      <c r="AE238" s="1">
        <v>9.0</v>
      </c>
      <c r="AF238" s="1">
        <v>3.0</v>
      </c>
      <c r="AG238" s="1">
        <v>7.0</v>
      </c>
      <c r="AH238" s="1">
        <v>12.0</v>
      </c>
      <c r="AI238" s="1">
        <v>20.0</v>
      </c>
      <c r="AJ238" s="1">
        <v>10.0</v>
      </c>
      <c r="AK238" s="1">
        <v>38.0</v>
      </c>
      <c r="AL238" s="1">
        <v>5.0</v>
      </c>
      <c r="AM238" s="1">
        <v>8.0</v>
      </c>
      <c r="AN238" s="1">
        <v>5.0</v>
      </c>
      <c r="AO238" s="1">
        <v>14.0</v>
      </c>
      <c r="AP238" s="1">
        <v>18.0</v>
      </c>
      <c r="AQ238" s="1">
        <v>5.0</v>
      </c>
      <c r="AR238" s="1">
        <v>21.0</v>
      </c>
      <c r="AS238" s="1">
        <v>10.0</v>
      </c>
      <c r="AT238" s="1">
        <v>2.0</v>
      </c>
      <c r="AU238" s="1">
        <v>20.0</v>
      </c>
      <c r="AV238" s="1">
        <v>12.0</v>
      </c>
      <c r="AW238" s="1">
        <v>18.0</v>
      </c>
      <c r="AX238" s="1">
        <v>17.0</v>
      </c>
      <c r="AY238" s="1">
        <v>4.0</v>
      </c>
      <c r="AZ238" s="1">
        <v>16.0</v>
      </c>
      <c r="BA238" s="1">
        <v>19.0</v>
      </c>
      <c r="BB238" s="1">
        <v>7.0</v>
      </c>
      <c r="BC238" s="1">
        <v>6.0</v>
      </c>
      <c r="BD238" s="1">
        <v>11.0</v>
      </c>
      <c r="BE238" s="1">
        <v>13.0</v>
      </c>
      <c r="BF238" s="1">
        <v>9.0</v>
      </c>
      <c r="BG238" s="1">
        <v>10.0</v>
      </c>
      <c r="BH238" s="1">
        <v>3.0</v>
      </c>
      <c r="BI238" s="1">
        <v>5.0</v>
      </c>
      <c r="BJ238" s="1">
        <v>14.0</v>
      </c>
      <c r="BK238" s="1">
        <v>15.0</v>
      </c>
      <c r="BL238" s="1">
        <v>8.0</v>
      </c>
      <c r="BM238" s="1">
        <v>1.0</v>
      </c>
      <c r="BN238" s="1">
        <v>46.0</v>
      </c>
    </row>
    <row r="239">
      <c r="A239" s="1">
        <v>43743.0</v>
      </c>
      <c r="B239" s="1">
        <v>1.0</v>
      </c>
      <c r="C239" s="1">
        <v>1993.0</v>
      </c>
      <c r="D239" s="3">
        <v>45964.0418287037</v>
      </c>
      <c r="E239" s="1" t="s">
        <v>138</v>
      </c>
      <c r="F239" s="1">
        <v>2.0</v>
      </c>
      <c r="G239" s="1">
        <v>1.0</v>
      </c>
      <c r="H239" s="1">
        <v>3.0</v>
      </c>
      <c r="I239" s="1">
        <v>2.0</v>
      </c>
      <c r="J239" s="1">
        <v>2.0</v>
      </c>
      <c r="K239" s="1">
        <v>2.0</v>
      </c>
      <c r="L239" s="1">
        <v>3.0</v>
      </c>
      <c r="M239" s="1">
        <v>1.0</v>
      </c>
      <c r="N239" s="1">
        <v>2.0</v>
      </c>
      <c r="O239" s="1">
        <v>1.0</v>
      </c>
      <c r="P239" s="1">
        <v>3.0</v>
      </c>
      <c r="Q239" s="1">
        <v>2.0</v>
      </c>
      <c r="R239" s="1">
        <v>0.0</v>
      </c>
      <c r="S239" s="1">
        <v>2.0</v>
      </c>
      <c r="T239" s="1">
        <v>0.0</v>
      </c>
      <c r="U239" s="1">
        <v>3.0</v>
      </c>
      <c r="V239" s="1">
        <v>3.0</v>
      </c>
      <c r="W239" s="1">
        <v>3.0</v>
      </c>
      <c r="X239" s="1">
        <v>0.0</v>
      </c>
      <c r="Y239" s="1">
        <v>1.0</v>
      </c>
      <c r="Z239" s="1">
        <v>4.0</v>
      </c>
      <c r="AA239" s="1">
        <v>14.0</v>
      </c>
      <c r="AB239" s="1">
        <v>6.0</v>
      </c>
      <c r="AC239" s="1">
        <v>6.0</v>
      </c>
      <c r="AD239" s="1">
        <v>33.0</v>
      </c>
      <c r="AE239" s="1">
        <v>10.0</v>
      </c>
      <c r="AF239" s="1">
        <v>3.0</v>
      </c>
      <c r="AG239" s="1">
        <v>3.0</v>
      </c>
      <c r="AH239" s="1">
        <v>6.0</v>
      </c>
      <c r="AI239" s="1">
        <v>26.0</v>
      </c>
      <c r="AJ239" s="1">
        <v>16.0</v>
      </c>
      <c r="AK239" s="1">
        <v>11.0</v>
      </c>
      <c r="AL239" s="1">
        <v>6.0</v>
      </c>
      <c r="AM239" s="1">
        <v>6.0</v>
      </c>
      <c r="AN239" s="1">
        <v>5.0</v>
      </c>
      <c r="AO239" s="1">
        <v>12.0</v>
      </c>
      <c r="AP239" s="1">
        <v>14.0</v>
      </c>
      <c r="AQ239" s="1">
        <v>6.0</v>
      </c>
      <c r="AR239" s="1">
        <v>22.0</v>
      </c>
      <c r="AS239" s="1">
        <v>42.0</v>
      </c>
      <c r="AT239" s="1">
        <v>12.0</v>
      </c>
      <c r="AU239" s="1">
        <v>17.0</v>
      </c>
      <c r="AV239" s="1">
        <v>5.0</v>
      </c>
      <c r="AW239" s="1">
        <v>4.0</v>
      </c>
      <c r="AX239" s="1">
        <v>7.0</v>
      </c>
      <c r="AY239" s="1">
        <v>10.0</v>
      </c>
      <c r="AZ239" s="1">
        <v>13.0</v>
      </c>
      <c r="BA239" s="1">
        <v>9.0</v>
      </c>
      <c r="BB239" s="1">
        <v>20.0</v>
      </c>
      <c r="BC239" s="1">
        <v>18.0</v>
      </c>
      <c r="BD239" s="1">
        <v>11.0</v>
      </c>
      <c r="BE239" s="1">
        <v>14.0</v>
      </c>
      <c r="BF239" s="1">
        <v>8.0</v>
      </c>
      <c r="BG239" s="1">
        <v>16.0</v>
      </c>
      <c r="BH239" s="1">
        <v>6.0</v>
      </c>
      <c r="BI239" s="1">
        <v>1.0</v>
      </c>
      <c r="BJ239" s="1">
        <v>15.0</v>
      </c>
      <c r="BK239" s="1">
        <v>19.0</v>
      </c>
      <c r="BL239" s="1">
        <v>2.0</v>
      </c>
      <c r="BM239" s="1">
        <v>3.0</v>
      </c>
      <c r="BN239" s="1">
        <v>43.0</v>
      </c>
    </row>
    <row r="240">
      <c r="A240" s="1">
        <v>43747.0</v>
      </c>
      <c r="B240" s="1">
        <v>0.0</v>
      </c>
      <c r="C240" s="1">
        <v>2001.0</v>
      </c>
      <c r="D240" s="3">
        <v>45964.24587962963</v>
      </c>
      <c r="F240" s="1">
        <v>4.0</v>
      </c>
      <c r="G240" s="1">
        <v>2.0</v>
      </c>
      <c r="H240" s="1">
        <v>4.0</v>
      </c>
      <c r="I240" s="1">
        <v>1.0</v>
      </c>
      <c r="J240" s="1">
        <v>1.0</v>
      </c>
      <c r="K240" s="1">
        <v>0.0</v>
      </c>
      <c r="L240" s="1">
        <v>2.0</v>
      </c>
      <c r="M240" s="1">
        <v>3.0</v>
      </c>
      <c r="N240" s="1">
        <v>2.0</v>
      </c>
      <c r="O240" s="1">
        <v>0.0</v>
      </c>
      <c r="P240" s="1">
        <v>2.0</v>
      </c>
      <c r="Q240" s="1">
        <v>1.0</v>
      </c>
      <c r="R240" s="1">
        <v>0.0</v>
      </c>
      <c r="S240" s="1">
        <v>4.0</v>
      </c>
      <c r="T240" s="1">
        <v>3.0</v>
      </c>
      <c r="U240" s="1">
        <v>4.0</v>
      </c>
      <c r="V240" s="1">
        <v>0.0</v>
      </c>
      <c r="W240" s="1">
        <v>3.0</v>
      </c>
      <c r="X240" s="1">
        <v>2.0</v>
      </c>
      <c r="Y240" s="1">
        <v>2.0</v>
      </c>
      <c r="Z240" s="1">
        <v>3.0</v>
      </c>
      <c r="AA240" s="1">
        <v>13.0</v>
      </c>
      <c r="AB240" s="1">
        <v>4.0</v>
      </c>
      <c r="AC240" s="1">
        <v>5.0</v>
      </c>
      <c r="AD240" s="1">
        <v>19.0</v>
      </c>
      <c r="AE240" s="1">
        <v>4.0</v>
      </c>
      <c r="AF240" s="1">
        <v>2.0</v>
      </c>
      <c r="AG240" s="1">
        <v>3.0</v>
      </c>
      <c r="AH240" s="1">
        <v>6.0</v>
      </c>
      <c r="AI240" s="1">
        <v>6.0</v>
      </c>
      <c r="AJ240" s="1">
        <v>5.0</v>
      </c>
      <c r="AK240" s="1">
        <v>16.0</v>
      </c>
      <c r="AL240" s="1">
        <v>4.0</v>
      </c>
      <c r="AM240" s="1">
        <v>4.0</v>
      </c>
      <c r="AN240" s="1">
        <v>2.0</v>
      </c>
      <c r="AO240" s="1">
        <v>3.0</v>
      </c>
      <c r="AP240" s="1">
        <v>16.0</v>
      </c>
      <c r="AQ240" s="1">
        <v>6.0</v>
      </c>
      <c r="AR240" s="1">
        <v>5.0</v>
      </c>
      <c r="AS240" s="1">
        <v>3.0</v>
      </c>
      <c r="AT240" s="1">
        <v>5.0</v>
      </c>
      <c r="AU240" s="1">
        <v>10.0</v>
      </c>
      <c r="AV240" s="1">
        <v>6.0</v>
      </c>
      <c r="AW240" s="1">
        <v>11.0</v>
      </c>
      <c r="AX240" s="1">
        <v>8.0</v>
      </c>
      <c r="AY240" s="1">
        <v>16.0</v>
      </c>
      <c r="AZ240" s="1">
        <v>9.0</v>
      </c>
      <c r="BA240" s="1">
        <v>2.0</v>
      </c>
      <c r="BB240" s="1">
        <v>1.0</v>
      </c>
      <c r="BC240" s="1">
        <v>20.0</v>
      </c>
      <c r="BD240" s="1">
        <v>15.0</v>
      </c>
      <c r="BE240" s="1">
        <v>18.0</v>
      </c>
      <c r="BF240" s="1">
        <v>3.0</v>
      </c>
      <c r="BG240" s="1">
        <v>7.0</v>
      </c>
      <c r="BH240" s="1">
        <v>13.0</v>
      </c>
      <c r="BI240" s="1">
        <v>19.0</v>
      </c>
      <c r="BJ240" s="1">
        <v>12.0</v>
      </c>
      <c r="BK240" s="1">
        <v>4.0</v>
      </c>
      <c r="BL240" s="1">
        <v>14.0</v>
      </c>
      <c r="BM240" s="1">
        <v>17.0</v>
      </c>
      <c r="BN240" s="1">
        <v>75.0</v>
      </c>
    </row>
    <row r="241">
      <c r="A241" s="1">
        <v>43775.0</v>
      </c>
      <c r="B241" s="1">
        <v>0.0</v>
      </c>
      <c r="C241" s="1">
        <v>1991.0</v>
      </c>
      <c r="D241" s="3">
        <v>45964.35340277778</v>
      </c>
      <c r="E241" s="1" t="s">
        <v>104</v>
      </c>
      <c r="F241" s="1">
        <v>3.0</v>
      </c>
      <c r="G241" s="1">
        <v>1.0</v>
      </c>
      <c r="H241" s="1">
        <v>2.0</v>
      </c>
      <c r="I241" s="1">
        <v>3.0</v>
      </c>
      <c r="J241" s="1">
        <v>0.0</v>
      </c>
      <c r="K241" s="1">
        <v>3.0</v>
      </c>
      <c r="L241" s="1">
        <v>1.0</v>
      </c>
      <c r="M241" s="1">
        <v>2.0</v>
      </c>
      <c r="N241" s="1">
        <v>1.0</v>
      </c>
      <c r="O241" s="1">
        <v>3.0</v>
      </c>
      <c r="P241" s="1">
        <v>3.0</v>
      </c>
      <c r="Q241" s="1">
        <v>1.0</v>
      </c>
      <c r="R241" s="1">
        <v>2.0</v>
      </c>
      <c r="S241" s="1">
        <v>2.0</v>
      </c>
      <c r="T241" s="1">
        <v>3.0</v>
      </c>
      <c r="U241" s="1">
        <v>2.0</v>
      </c>
      <c r="V241" s="1">
        <v>4.0</v>
      </c>
      <c r="W241" s="1">
        <v>4.0</v>
      </c>
      <c r="X241" s="1">
        <v>2.0</v>
      </c>
      <c r="Y241" s="1">
        <v>3.0</v>
      </c>
      <c r="Z241" s="1">
        <v>3.0</v>
      </c>
      <c r="AA241" s="1">
        <v>4.0</v>
      </c>
      <c r="AB241" s="1">
        <v>3.0</v>
      </c>
      <c r="AC241" s="1">
        <v>3.0</v>
      </c>
      <c r="AD241" s="1">
        <v>6.0</v>
      </c>
      <c r="AE241" s="1">
        <v>5.0</v>
      </c>
      <c r="AF241" s="1">
        <v>2.0</v>
      </c>
      <c r="AG241" s="1">
        <v>2.0</v>
      </c>
      <c r="AH241" s="1">
        <v>4.0</v>
      </c>
      <c r="AI241" s="1">
        <v>13.0</v>
      </c>
      <c r="AJ241" s="1">
        <v>4.0</v>
      </c>
      <c r="AK241" s="1">
        <v>10.0</v>
      </c>
      <c r="AL241" s="1">
        <v>3.0</v>
      </c>
      <c r="AM241" s="1">
        <v>8.0</v>
      </c>
      <c r="AN241" s="1">
        <v>3.0</v>
      </c>
      <c r="AO241" s="1">
        <v>4.0</v>
      </c>
      <c r="AP241" s="1">
        <v>4.0</v>
      </c>
      <c r="AQ241" s="1">
        <v>3.0</v>
      </c>
      <c r="AR241" s="1">
        <v>6.0</v>
      </c>
      <c r="AS241" s="1">
        <v>6.0</v>
      </c>
      <c r="AT241" s="1">
        <v>9.0</v>
      </c>
      <c r="AU241" s="1">
        <v>6.0</v>
      </c>
      <c r="AV241" s="1">
        <v>8.0</v>
      </c>
      <c r="AW241" s="1">
        <v>20.0</v>
      </c>
      <c r="AX241" s="1">
        <v>10.0</v>
      </c>
      <c r="AY241" s="1">
        <v>15.0</v>
      </c>
      <c r="AZ241" s="1">
        <v>12.0</v>
      </c>
      <c r="BA241" s="1">
        <v>13.0</v>
      </c>
      <c r="BB241" s="1">
        <v>5.0</v>
      </c>
      <c r="BC241" s="1">
        <v>11.0</v>
      </c>
      <c r="BD241" s="1">
        <v>18.0</v>
      </c>
      <c r="BE241" s="1">
        <v>17.0</v>
      </c>
      <c r="BF241" s="1">
        <v>14.0</v>
      </c>
      <c r="BG241" s="1">
        <v>1.0</v>
      </c>
      <c r="BH241" s="1">
        <v>16.0</v>
      </c>
      <c r="BI241" s="1">
        <v>7.0</v>
      </c>
      <c r="BJ241" s="1">
        <v>3.0</v>
      </c>
      <c r="BK241" s="1">
        <v>2.0</v>
      </c>
      <c r="BL241" s="1">
        <v>19.0</v>
      </c>
      <c r="BM241" s="1">
        <v>4.0</v>
      </c>
      <c r="BN241" s="1">
        <v>53.0</v>
      </c>
    </row>
    <row r="242">
      <c r="A242" s="1">
        <v>43789.0</v>
      </c>
      <c r="B242" s="1">
        <v>0.0</v>
      </c>
      <c r="C242" s="1">
        <v>1993.0</v>
      </c>
      <c r="D242" s="3">
        <v>45964.36267361111</v>
      </c>
      <c r="E242" s="1" t="s">
        <v>104</v>
      </c>
      <c r="F242" s="1">
        <v>3.0</v>
      </c>
      <c r="G242" s="1">
        <v>1.0</v>
      </c>
      <c r="H242" s="1">
        <v>3.0</v>
      </c>
      <c r="I242" s="1">
        <v>4.0</v>
      </c>
      <c r="J242" s="1">
        <v>0.0</v>
      </c>
      <c r="K242" s="1">
        <v>3.0</v>
      </c>
      <c r="L242" s="1">
        <v>3.0</v>
      </c>
      <c r="M242" s="1">
        <v>2.0</v>
      </c>
      <c r="N242" s="1">
        <v>2.0</v>
      </c>
      <c r="O242" s="1">
        <v>2.0</v>
      </c>
      <c r="P242" s="1">
        <v>3.0</v>
      </c>
      <c r="Q242" s="1">
        <v>1.0</v>
      </c>
      <c r="R242" s="1">
        <v>1.0</v>
      </c>
      <c r="S242" s="1">
        <v>2.0</v>
      </c>
      <c r="T242" s="1">
        <v>2.0</v>
      </c>
      <c r="U242" s="1">
        <v>3.0</v>
      </c>
      <c r="V242" s="1">
        <v>4.0</v>
      </c>
      <c r="W242" s="1">
        <v>3.0</v>
      </c>
      <c r="X242" s="1">
        <v>1.0</v>
      </c>
      <c r="Y242" s="1">
        <v>3.0</v>
      </c>
      <c r="Z242" s="1">
        <v>4.0</v>
      </c>
      <c r="AA242" s="1">
        <v>9.0</v>
      </c>
      <c r="AB242" s="1">
        <v>3.0</v>
      </c>
      <c r="AC242" s="1">
        <v>2.0</v>
      </c>
      <c r="AD242" s="1">
        <v>3.0</v>
      </c>
      <c r="AE242" s="1">
        <v>5.0</v>
      </c>
      <c r="AF242" s="1">
        <v>3.0</v>
      </c>
      <c r="AG242" s="1">
        <v>3.0</v>
      </c>
      <c r="AH242" s="1">
        <v>4.0</v>
      </c>
      <c r="AI242" s="1">
        <v>6.0</v>
      </c>
      <c r="AJ242" s="1">
        <v>3.0</v>
      </c>
      <c r="AK242" s="1">
        <v>11.0</v>
      </c>
      <c r="AL242" s="1">
        <v>3.0</v>
      </c>
      <c r="AM242" s="1">
        <v>7.0</v>
      </c>
      <c r="AN242" s="1">
        <v>4.0</v>
      </c>
      <c r="AO242" s="1">
        <v>2.0</v>
      </c>
      <c r="AP242" s="1">
        <v>6.0</v>
      </c>
      <c r="AQ242" s="1">
        <v>3.0</v>
      </c>
      <c r="AR242" s="1">
        <v>3.0</v>
      </c>
      <c r="AS242" s="1">
        <v>3.0</v>
      </c>
      <c r="AT242" s="1">
        <v>1.0</v>
      </c>
      <c r="AU242" s="1">
        <v>6.0</v>
      </c>
      <c r="AV242" s="1">
        <v>14.0</v>
      </c>
      <c r="AW242" s="1">
        <v>17.0</v>
      </c>
      <c r="AX242" s="1">
        <v>16.0</v>
      </c>
      <c r="AY242" s="1">
        <v>11.0</v>
      </c>
      <c r="AZ242" s="1">
        <v>18.0</v>
      </c>
      <c r="BA242" s="1">
        <v>3.0</v>
      </c>
      <c r="BB242" s="1">
        <v>12.0</v>
      </c>
      <c r="BC242" s="1">
        <v>13.0</v>
      </c>
      <c r="BD242" s="1">
        <v>10.0</v>
      </c>
      <c r="BE242" s="1">
        <v>2.0</v>
      </c>
      <c r="BF242" s="1">
        <v>4.0</v>
      </c>
      <c r="BG242" s="1">
        <v>9.0</v>
      </c>
      <c r="BH242" s="1">
        <v>7.0</v>
      </c>
      <c r="BI242" s="1">
        <v>8.0</v>
      </c>
      <c r="BJ242" s="1">
        <v>19.0</v>
      </c>
      <c r="BK242" s="1">
        <v>5.0</v>
      </c>
      <c r="BL242" s="1">
        <v>20.0</v>
      </c>
      <c r="BM242" s="1">
        <v>15.0</v>
      </c>
      <c r="BN242" s="1">
        <v>52.0</v>
      </c>
    </row>
    <row r="243">
      <c r="A243" s="1">
        <v>43793.0</v>
      </c>
      <c r="B243" s="1">
        <v>0.0</v>
      </c>
      <c r="C243" s="1">
        <v>2002.0</v>
      </c>
      <c r="D243" s="3">
        <v>45964.36487268518</v>
      </c>
      <c r="E243" s="1" t="s">
        <v>135</v>
      </c>
      <c r="F243" s="1">
        <v>4.0</v>
      </c>
      <c r="G243" s="1">
        <v>0.0</v>
      </c>
      <c r="H243" s="1">
        <v>2.0</v>
      </c>
      <c r="I243" s="1">
        <v>1.0</v>
      </c>
      <c r="J243" s="1">
        <v>0.0</v>
      </c>
      <c r="K243" s="1">
        <v>4.0</v>
      </c>
      <c r="L243" s="1">
        <v>0.0</v>
      </c>
      <c r="M243" s="1">
        <v>4.0</v>
      </c>
      <c r="N243" s="1">
        <v>3.0</v>
      </c>
      <c r="O243" s="1">
        <v>3.0</v>
      </c>
      <c r="P243" s="1">
        <v>0.0</v>
      </c>
      <c r="Q243" s="1">
        <v>2.0</v>
      </c>
      <c r="R243" s="1">
        <v>2.0</v>
      </c>
      <c r="S243" s="1">
        <v>2.0</v>
      </c>
      <c r="T243" s="1">
        <v>0.0</v>
      </c>
      <c r="U243" s="1">
        <v>3.0</v>
      </c>
      <c r="V243" s="1">
        <v>0.0</v>
      </c>
      <c r="W243" s="1">
        <v>0.0</v>
      </c>
      <c r="X243" s="1">
        <v>3.0</v>
      </c>
      <c r="Y243" s="1">
        <v>3.0</v>
      </c>
      <c r="Z243" s="1">
        <v>3.0</v>
      </c>
      <c r="AA243" s="1">
        <v>17.0</v>
      </c>
      <c r="AB243" s="1">
        <v>13.0</v>
      </c>
      <c r="AC243" s="1">
        <v>4.0</v>
      </c>
      <c r="AD243" s="1">
        <v>4.0</v>
      </c>
      <c r="AE243" s="1">
        <v>6.0</v>
      </c>
      <c r="AF243" s="1">
        <v>6.0</v>
      </c>
      <c r="AG243" s="1">
        <v>3.0</v>
      </c>
      <c r="AH243" s="1">
        <v>8.0</v>
      </c>
      <c r="AI243" s="1">
        <v>8.0</v>
      </c>
      <c r="AJ243" s="1">
        <v>6.0</v>
      </c>
      <c r="AK243" s="1">
        <v>12.0</v>
      </c>
      <c r="AL243" s="1">
        <v>14.0</v>
      </c>
      <c r="AM243" s="1">
        <v>5.0</v>
      </c>
      <c r="AN243" s="1">
        <v>10.0</v>
      </c>
      <c r="AO243" s="1">
        <v>7.0</v>
      </c>
      <c r="AP243" s="1">
        <v>12.0</v>
      </c>
      <c r="AQ243" s="1">
        <v>3.0</v>
      </c>
      <c r="AR243" s="1">
        <v>9.0</v>
      </c>
      <c r="AS243" s="1">
        <v>6.0</v>
      </c>
      <c r="AT243" s="1">
        <v>18.0</v>
      </c>
      <c r="AU243" s="1">
        <v>9.0</v>
      </c>
      <c r="AV243" s="1">
        <v>16.0</v>
      </c>
      <c r="AW243" s="1">
        <v>8.0</v>
      </c>
      <c r="AX243" s="1">
        <v>13.0</v>
      </c>
      <c r="AY243" s="1">
        <v>6.0</v>
      </c>
      <c r="AZ243" s="1">
        <v>15.0</v>
      </c>
      <c r="BA243" s="1">
        <v>2.0</v>
      </c>
      <c r="BB243" s="1">
        <v>7.0</v>
      </c>
      <c r="BC243" s="1">
        <v>17.0</v>
      </c>
      <c r="BD243" s="1">
        <v>5.0</v>
      </c>
      <c r="BE243" s="1">
        <v>10.0</v>
      </c>
      <c r="BF243" s="1">
        <v>14.0</v>
      </c>
      <c r="BG243" s="1">
        <v>19.0</v>
      </c>
      <c r="BH243" s="1">
        <v>1.0</v>
      </c>
      <c r="BI243" s="1">
        <v>4.0</v>
      </c>
      <c r="BJ243" s="1">
        <v>11.0</v>
      </c>
      <c r="BK243" s="1">
        <v>20.0</v>
      </c>
      <c r="BL243" s="1">
        <v>12.0</v>
      </c>
      <c r="BM243" s="1">
        <v>3.0</v>
      </c>
      <c r="BN243" s="1">
        <v>82.0</v>
      </c>
    </row>
    <row r="244">
      <c r="A244" s="1">
        <v>43815.0</v>
      </c>
      <c r="B244" s="1">
        <v>1.0</v>
      </c>
      <c r="C244" s="1">
        <v>1988.0</v>
      </c>
      <c r="D244" s="3">
        <v>45964.38050925926</v>
      </c>
      <c r="F244" s="1">
        <v>3.0</v>
      </c>
      <c r="G244" s="1">
        <v>2.0</v>
      </c>
      <c r="H244" s="1">
        <v>2.0</v>
      </c>
      <c r="I244" s="1">
        <v>0.0</v>
      </c>
      <c r="J244" s="1">
        <v>1.0</v>
      </c>
      <c r="K244" s="1">
        <v>1.0</v>
      </c>
      <c r="L244" s="1">
        <v>1.0</v>
      </c>
      <c r="M244" s="1">
        <v>3.0</v>
      </c>
      <c r="N244" s="1">
        <v>2.0</v>
      </c>
      <c r="O244" s="1">
        <v>0.0</v>
      </c>
      <c r="P244" s="1">
        <v>2.0</v>
      </c>
      <c r="Q244" s="1">
        <v>2.0</v>
      </c>
      <c r="R244" s="1">
        <v>0.0</v>
      </c>
      <c r="S244" s="1">
        <v>4.0</v>
      </c>
      <c r="T244" s="1">
        <v>0.0</v>
      </c>
      <c r="U244" s="1">
        <v>0.0</v>
      </c>
      <c r="V244" s="1">
        <v>3.0</v>
      </c>
      <c r="W244" s="1">
        <v>3.0</v>
      </c>
      <c r="X244" s="1">
        <v>0.0</v>
      </c>
      <c r="Y244" s="1">
        <v>0.0</v>
      </c>
      <c r="Z244" s="1">
        <v>4.0</v>
      </c>
      <c r="AA244" s="1">
        <v>9.0</v>
      </c>
      <c r="AB244" s="1">
        <v>2.0</v>
      </c>
      <c r="AC244" s="1">
        <v>10.0</v>
      </c>
      <c r="AD244" s="1">
        <v>9.0</v>
      </c>
      <c r="AE244" s="1">
        <v>5.0</v>
      </c>
      <c r="AF244" s="1">
        <v>3.0</v>
      </c>
      <c r="AG244" s="1">
        <v>7.0</v>
      </c>
      <c r="AH244" s="1">
        <v>5.0</v>
      </c>
      <c r="AI244" s="1">
        <v>6.0</v>
      </c>
      <c r="AJ244" s="1">
        <v>4.0</v>
      </c>
      <c r="AK244" s="1">
        <v>10.0</v>
      </c>
      <c r="AL244" s="1">
        <v>9.0</v>
      </c>
      <c r="AM244" s="1">
        <v>3.0</v>
      </c>
      <c r="AN244" s="1">
        <v>5.0</v>
      </c>
      <c r="AO244" s="1">
        <v>3.0</v>
      </c>
      <c r="AP244" s="1">
        <v>5.0</v>
      </c>
      <c r="AQ244" s="1">
        <v>3.0</v>
      </c>
      <c r="AR244" s="1">
        <v>5.0</v>
      </c>
      <c r="AS244" s="1">
        <v>7.0</v>
      </c>
      <c r="AT244" s="1">
        <v>2.0</v>
      </c>
      <c r="AU244" s="1">
        <v>20.0</v>
      </c>
      <c r="AV244" s="1">
        <v>16.0</v>
      </c>
      <c r="AW244" s="1">
        <v>6.0</v>
      </c>
      <c r="AX244" s="1">
        <v>12.0</v>
      </c>
      <c r="AY244" s="1">
        <v>13.0</v>
      </c>
      <c r="AZ244" s="1">
        <v>9.0</v>
      </c>
      <c r="BA244" s="1">
        <v>1.0</v>
      </c>
      <c r="BB244" s="1">
        <v>10.0</v>
      </c>
      <c r="BC244" s="1">
        <v>18.0</v>
      </c>
      <c r="BD244" s="1">
        <v>11.0</v>
      </c>
      <c r="BE244" s="1">
        <v>8.0</v>
      </c>
      <c r="BF244" s="1">
        <v>19.0</v>
      </c>
      <c r="BG244" s="1">
        <v>7.0</v>
      </c>
      <c r="BH244" s="1">
        <v>5.0</v>
      </c>
      <c r="BI244" s="1">
        <v>3.0</v>
      </c>
      <c r="BJ244" s="1">
        <v>17.0</v>
      </c>
      <c r="BK244" s="1">
        <v>4.0</v>
      </c>
      <c r="BL244" s="1">
        <v>15.0</v>
      </c>
      <c r="BM244" s="1">
        <v>14.0</v>
      </c>
      <c r="BN244" s="1">
        <v>16.0</v>
      </c>
    </row>
    <row r="245">
      <c r="A245" s="1">
        <v>43794.0</v>
      </c>
      <c r="B245" s="1">
        <v>0.0</v>
      </c>
      <c r="C245" s="1">
        <v>1953.0</v>
      </c>
      <c r="D245" s="3">
        <v>45964.39708333334</v>
      </c>
      <c r="F245" s="1">
        <v>2.0</v>
      </c>
      <c r="G245" s="1">
        <v>0.0</v>
      </c>
      <c r="H245" s="1">
        <v>4.0</v>
      </c>
      <c r="I245" s="1">
        <v>1.0</v>
      </c>
      <c r="J245" s="1">
        <v>0.0</v>
      </c>
      <c r="K245" s="1">
        <v>4.0</v>
      </c>
      <c r="L245" s="1">
        <v>3.0</v>
      </c>
      <c r="M245" s="1">
        <v>4.0</v>
      </c>
      <c r="N245" s="1">
        <v>1.0</v>
      </c>
      <c r="O245" s="1">
        <v>4.0</v>
      </c>
      <c r="P245" s="1">
        <v>2.0</v>
      </c>
      <c r="Q245" s="1">
        <v>4.0</v>
      </c>
      <c r="R245" s="1">
        <v>2.0</v>
      </c>
      <c r="S245" s="1">
        <v>4.0</v>
      </c>
      <c r="T245" s="1">
        <v>2.0</v>
      </c>
      <c r="U245" s="1">
        <v>3.0</v>
      </c>
      <c r="V245" s="1">
        <v>4.0</v>
      </c>
      <c r="W245" s="1">
        <v>2.0</v>
      </c>
      <c r="X245" s="1">
        <v>1.0</v>
      </c>
      <c r="Y245" s="1">
        <v>0.0</v>
      </c>
      <c r="Z245" s="1">
        <v>6.0</v>
      </c>
      <c r="AA245" s="1">
        <v>26.0</v>
      </c>
      <c r="AB245" s="1">
        <v>6.0</v>
      </c>
      <c r="AC245" s="1">
        <v>6.0</v>
      </c>
      <c r="AD245" s="1">
        <v>4.0</v>
      </c>
      <c r="AE245" s="1">
        <v>12.0</v>
      </c>
      <c r="AF245" s="1">
        <v>5.0</v>
      </c>
      <c r="AG245" s="1">
        <v>3.0</v>
      </c>
      <c r="AH245" s="1">
        <v>11.0</v>
      </c>
      <c r="AI245" s="1">
        <v>19.0</v>
      </c>
      <c r="AJ245" s="1">
        <v>37.0</v>
      </c>
      <c r="AK245" s="1">
        <v>26.0</v>
      </c>
      <c r="AL245" s="1">
        <v>6.0</v>
      </c>
      <c r="AM245" s="1">
        <v>5.0</v>
      </c>
      <c r="AN245" s="1">
        <v>5.0</v>
      </c>
      <c r="AO245" s="1">
        <v>26.0</v>
      </c>
      <c r="AP245" s="1">
        <v>15.0</v>
      </c>
      <c r="AQ245" s="1">
        <v>7.0</v>
      </c>
      <c r="AR245" s="1">
        <v>9.0</v>
      </c>
      <c r="AS245" s="1">
        <v>20.0</v>
      </c>
      <c r="AT245" s="1">
        <v>11.0</v>
      </c>
      <c r="AU245" s="1">
        <v>7.0</v>
      </c>
      <c r="AV245" s="1">
        <v>18.0</v>
      </c>
      <c r="AW245" s="1">
        <v>13.0</v>
      </c>
      <c r="AX245" s="1">
        <v>5.0</v>
      </c>
      <c r="AY245" s="1">
        <v>6.0</v>
      </c>
      <c r="AZ245" s="1">
        <v>12.0</v>
      </c>
      <c r="BA245" s="1">
        <v>17.0</v>
      </c>
      <c r="BB245" s="1">
        <v>15.0</v>
      </c>
      <c r="BC245" s="1">
        <v>1.0</v>
      </c>
      <c r="BD245" s="1">
        <v>2.0</v>
      </c>
      <c r="BE245" s="1">
        <v>4.0</v>
      </c>
      <c r="BF245" s="1">
        <v>9.0</v>
      </c>
      <c r="BG245" s="1">
        <v>10.0</v>
      </c>
      <c r="BH245" s="1">
        <v>19.0</v>
      </c>
      <c r="BI245" s="1">
        <v>8.0</v>
      </c>
      <c r="BJ245" s="1">
        <v>16.0</v>
      </c>
      <c r="BK245" s="1">
        <v>3.0</v>
      </c>
      <c r="BL245" s="1">
        <v>20.0</v>
      </c>
      <c r="BM245" s="1">
        <v>14.0</v>
      </c>
      <c r="BN245" s="1">
        <v>36.0</v>
      </c>
    </row>
    <row r="246">
      <c r="A246" s="1">
        <v>43831.0</v>
      </c>
      <c r="B246" s="1">
        <v>0.0</v>
      </c>
      <c r="C246" s="1">
        <v>1981.0</v>
      </c>
      <c r="D246" s="3">
        <v>45964.39895833333</v>
      </c>
      <c r="E246" s="1" t="s">
        <v>110</v>
      </c>
      <c r="F246" s="1">
        <v>2.0</v>
      </c>
      <c r="G246" s="1">
        <v>1.0</v>
      </c>
      <c r="H246" s="1">
        <v>3.0</v>
      </c>
      <c r="I246" s="1">
        <v>2.0</v>
      </c>
      <c r="J246" s="1">
        <v>1.0</v>
      </c>
      <c r="K246" s="1">
        <v>2.0</v>
      </c>
      <c r="L246" s="1">
        <v>4.0</v>
      </c>
      <c r="M246" s="1">
        <v>3.0</v>
      </c>
      <c r="N246" s="1">
        <v>1.0</v>
      </c>
      <c r="O246" s="1">
        <v>2.0</v>
      </c>
      <c r="P246" s="1">
        <v>2.0</v>
      </c>
      <c r="Q246" s="1">
        <v>3.0</v>
      </c>
      <c r="R246" s="1">
        <v>3.0</v>
      </c>
      <c r="S246" s="1">
        <v>3.0</v>
      </c>
      <c r="T246" s="1">
        <v>4.0</v>
      </c>
      <c r="U246" s="1">
        <v>3.0</v>
      </c>
      <c r="V246" s="1">
        <v>3.0</v>
      </c>
      <c r="W246" s="1">
        <v>1.0</v>
      </c>
      <c r="X246" s="1">
        <v>1.0</v>
      </c>
      <c r="Y246" s="1">
        <v>2.0</v>
      </c>
      <c r="Z246" s="1">
        <v>7.0</v>
      </c>
      <c r="AA246" s="1">
        <v>10.0</v>
      </c>
      <c r="AB246" s="1">
        <v>12.0</v>
      </c>
      <c r="AC246" s="1">
        <v>7.0</v>
      </c>
      <c r="AD246" s="1">
        <v>5.0</v>
      </c>
      <c r="AE246" s="1">
        <v>14.0</v>
      </c>
      <c r="AF246" s="1">
        <v>3.0</v>
      </c>
      <c r="AG246" s="1">
        <v>6.0</v>
      </c>
      <c r="AH246" s="1">
        <v>7.0</v>
      </c>
      <c r="AI246" s="1">
        <v>16.0</v>
      </c>
      <c r="AJ246" s="1">
        <v>7.0</v>
      </c>
      <c r="AK246" s="1">
        <v>33.0</v>
      </c>
      <c r="AL246" s="1">
        <v>13.0</v>
      </c>
      <c r="AM246" s="1">
        <v>4.0</v>
      </c>
      <c r="AN246" s="1">
        <v>2.0</v>
      </c>
      <c r="AO246" s="1">
        <v>26.0</v>
      </c>
      <c r="AP246" s="1">
        <v>12.0</v>
      </c>
      <c r="AQ246" s="1">
        <v>5.0</v>
      </c>
      <c r="AR246" s="1">
        <v>7.0</v>
      </c>
      <c r="AS246" s="1">
        <v>16.0</v>
      </c>
      <c r="AT246" s="1">
        <v>15.0</v>
      </c>
      <c r="AU246" s="1">
        <v>13.0</v>
      </c>
      <c r="AV246" s="1">
        <v>17.0</v>
      </c>
      <c r="AW246" s="1">
        <v>16.0</v>
      </c>
      <c r="AX246" s="1">
        <v>6.0</v>
      </c>
      <c r="AY246" s="1">
        <v>2.0</v>
      </c>
      <c r="AZ246" s="1">
        <v>4.0</v>
      </c>
      <c r="BA246" s="1">
        <v>8.0</v>
      </c>
      <c r="BB246" s="1">
        <v>1.0</v>
      </c>
      <c r="BC246" s="1">
        <v>9.0</v>
      </c>
      <c r="BD246" s="1">
        <v>11.0</v>
      </c>
      <c r="BE246" s="1">
        <v>3.0</v>
      </c>
      <c r="BF246" s="1">
        <v>14.0</v>
      </c>
      <c r="BG246" s="1">
        <v>20.0</v>
      </c>
      <c r="BH246" s="1">
        <v>12.0</v>
      </c>
      <c r="BI246" s="1">
        <v>5.0</v>
      </c>
      <c r="BJ246" s="1">
        <v>19.0</v>
      </c>
      <c r="BK246" s="1">
        <v>18.0</v>
      </c>
      <c r="BL246" s="1">
        <v>7.0</v>
      </c>
      <c r="BM246" s="1">
        <v>10.0</v>
      </c>
      <c r="BN246" s="1">
        <v>54.0</v>
      </c>
    </row>
    <row r="247">
      <c r="A247" s="1">
        <v>43855.0</v>
      </c>
      <c r="B247" s="1">
        <v>0.0</v>
      </c>
      <c r="C247" s="1">
        <v>1975.0</v>
      </c>
      <c r="D247" s="3">
        <v>45964.42453703703</v>
      </c>
      <c r="E247" s="1" t="s">
        <v>109</v>
      </c>
      <c r="F247" s="1">
        <v>2.0</v>
      </c>
      <c r="G247" s="1">
        <v>1.0</v>
      </c>
      <c r="H247" s="1">
        <v>2.0</v>
      </c>
      <c r="I247" s="1">
        <v>1.0</v>
      </c>
      <c r="J247" s="1">
        <v>2.0</v>
      </c>
      <c r="K247" s="1">
        <v>0.0</v>
      </c>
      <c r="L247" s="1">
        <v>3.0</v>
      </c>
      <c r="M247" s="1">
        <v>3.0</v>
      </c>
      <c r="N247" s="1">
        <v>2.0</v>
      </c>
      <c r="O247" s="1">
        <v>0.0</v>
      </c>
      <c r="P247" s="1">
        <v>1.0</v>
      </c>
      <c r="Q247" s="1">
        <v>2.0</v>
      </c>
      <c r="R247" s="1">
        <v>2.0</v>
      </c>
      <c r="S247" s="1">
        <v>3.0</v>
      </c>
      <c r="T247" s="1">
        <v>3.0</v>
      </c>
      <c r="U247" s="1">
        <v>2.0</v>
      </c>
      <c r="V247" s="1">
        <v>3.0</v>
      </c>
      <c r="W247" s="1">
        <v>2.0</v>
      </c>
      <c r="X247" s="1">
        <v>2.0</v>
      </c>
      <c r="Y247" s="1">
        <v>2.0</v>
      </c>
      <c r="Z247" s="1">
        <v>3.0</v>
      </c>
      <c r="AA247" s="1">
        <v>8.0</v>
      </c>
      <c r="AB247" s="1">
        <v>4.0</v>
      </c>
      <c r="AC247" s="1">
        <v>2.0</v>
      </c>
      <c r="AD247" s="1">
        <v>5.0</v>
      </c>
      <c r="AE247" s="1">
        <v>10.0</v>
      </c>
      <c r="AF247" s="1">
        <v>4.0</v>
      </c>
      <c r="AG247" s="1">
        <v>5.0</v>
      </c>
      <c r="AH247" s="1">
        <v>5.0</v>
      </c>
      <c r="AI247" s="1">
        <v>7.0</v>
      </c>
      <c r="AJ247" s="1">
        <v>7.0</v>
      </c>
      <c r="AK247" s="1">
        <v>11.0</v>
      </c>
      <c r="AL247" s="1">
        <v>5.0</v>
      </c>
      <c r="AM247" s="1">
        <v>3.0</v>
      </c>
      <c r="AN247" s="1">
        <v>3.0</v>
      </c>
      <c r="AO247" s="1">
        <v>3.0</v>
      </c>
      <c r="AP247" s="1">
        <v>5.0</v>
      </c>
      <c r="AQ247" s="1">
        <v>5.0</v>
      </c>
      <c r="AR247" s="1">
        <v>6.0</v>
      </c>
      <c r="AS247" s="1">
        <v>4.0</v>
      </c>
      <c r="AT247" s="1">
        <v>10.0</v>
      </c>
      <c r="AU247" s="1">
        <v>6.0</v>
      </c>
      <c r="AV247" s="1">
        <v>9.0</v>
      </c>
      <c r="AW247" s="1">
        <v>14.0</v>
      </c>
      <c r="AX247" s="1">
        <v>12.0</v>
      </c>
      <c r="AY247" s="1">
        <v>4.0</v>
      </c>
      <c r="AZ247" s="1">
        <v>18.0</v>
      </c>
      <c r="BA247" s="1">
        <v>13.0</v>
      </c>
      <c r="BB247" s="1">
        <v>11.0</v>
      </c>
      <c r="BC247" s="1">
        <v>3.0</v>
      </c>
      <c r="BD247" s="1">
        <v>15.0</v>
      </c>
      <c r="BE247" s="1">
        <v>17.0</v>
      </c>
      <c r="BF247" s="1">
        <v>1.0</v>
      </c>
      <c r="BG247" s="1">
        <v>20.0</v>
      </c>
      <c r="BH247" s="1">
        <v>7.0</v>
      </c>
      <c r="BI247" s="1">
        <v>5.0</v>
      </c>
      <c r="BJ247" s="1">
        <v>8.0</v>
      </c>
      <c r="BK247" s="1">
        <v>19.0</v>
      </c>
      <c r="BL247" s="1">
        <v>2.0</v>
      </c>
      <c r="BM247" s="1">
        <v>16.0</v>
      </c>
      <c r="BN247" s="1">
        <v>52.0</v>
      </c>
    </row>
    <row r="248">
      <c r="A248" s="1">
        <v>43870.0</v>
      </c>
      <c r="B248" s="1">
        <v>0.0</v>
      </c>
      <c r="C248" s="1">
        <v>2003.0</v>
      </c>
      <c r="D248" s="3">
        <v>45964.441157407404</v>
      </c>
      <c r="E248" s="1" t="s">
        <v>104</v>
      </c>
      <c r="F248" s="1">
        <v>4.0</v>
      </c>
      <c r="G248" s="1">
        <v>1.0</v>
      </c>
      <c r="H248" s="1">
        <v>2.0</v>
      </c>
      <c r="I248" s="1">
        <v>4.0</v>
      </c>
      <c r="J248" s="1">
        <v>2.0</v>
      </c>
      <c r="K248" s="1">
        <v>3.0</v>
      </c>
      <c r="L248" s="1">
        <v>4.0</v>
      </c>
      <c r="M248" s="1">
        <v>0.0</v>
      </c>
      <c r="N248" s="1">
        <v>2.0</v>
      </c>
      <c r="O248" s="1">
        <v>2.0</v>
      </c>
      <c r="P248" s="1">
        <v>2.0</v>
      </c>
      <c r="Q248" s="1">
        <v>1.0</v>
      </c>
      <c r="R248" s="1">
        <v>0.0</v>
      </c>
      <c r="S248" s="1">
        <v>3.0</v>
      </c>
      <c r="T248" s="1">
        <v>1.0</v>
      </c>
      <c r="U248" s="1">
        <v>3.0</v>
      </c>
      <c r="V248" s="1">
        <v>0.0</v>
      </c>
      <c r="W248" s="1">
        <v>2.0</v>
      </c>
      <c r="X248" s="1">
        <v>1.0</v>
      </c>
      <c r="Y248" s="1">
        <v>0.0</v>
      </c>
      <c r="Z248" s="1">
        <v>6.0</v>
      </c>
      <c r="AA248" s="1">
        <v>13.0</v>
      </c>
      <c r="AB248" s="1">
        <v>8.0</v>
      </c>
      <c r="AC248" s="1">
        <v>5.0</v>
      </c>
      <c r="AD248" s="1">
        <v>10.0</v>
      </c>
      <c r="AE248" s="1">
        <v>15.0</v>
      </c>
      <c r="AF248" s="1">
        <v>6.0</v>
      </c>
      <c r="AG248" s="1">
        <v>6.0</v>
      </c>
      <c r="AH248" s="1">
        <v>7.0</v>
      </c>
      <c r="AI248" s="1">
        <v>12.0</v>
      </c>
      <c r="AJ248" s="1">
        <v>9.0</v>
      </c>
      <c r="AK248" s="1">
        <v>23.0</v>
      </c>
      <c r="AL248" s="1">
        <v>5.0</v>
      </c>
      <c r="AM248" s="1">
        <v>7.0</v>
      </c>
      <c r="AN248" s="1">
        <v>4.0</v>
      </c>
      <c r="AO248" s="1">
        <v>9.0</v>
      </c>
      <c r="AP248" s="1">
        <v>9.0</v>
      </c>
      <c r="AQ248" s="1">
        <v>7.0</v>
      </c>
      <c r="AR248" s="1">
        <v>8.0</v>
      </c>
      <c r="AS248" s="1">
        <v>11.0</v>
      </c>
      <c r="AT248" s="1">
        <v>5.0</v>
      </c>
      <c r="AU248" s="1">
        <v>19.0</v>
      </c>
      <c r="AV248" s="1">
        <v>2.0</v>
      </c>
      <c r="AW248" s="1">
        <v>8.0</v>
      </c>
      <c r="AX248" s="1">
        <v>3.0</v>
      </c>
      <c r="AY248" s="1">
        <v>4.0</v>
      </c>
      <c r="AZ248" s="1">
        <v>6.0</v>
      </c>
      <c r="BA248" s="1">
        <v>10.0</v>
      </c>
      <c r="BB248" s="1">
        <v>13.0</v>
      </c>
      <c r="BC248" s="1">
        <v>15.0</v>
      </c>
      <c r="BD248" s="1">
        <v>11.0</v>
      </c>
      <c r="BE248" s="1">
        <v>14.0</v>
      </c>
      <c r="BF248" s="1">
        <v>17.0</v>
      </c>
      <c r="BG248" s="1">
        <v>18.0</v>
      </c>
      <c r="BH248" s="1">
        <v>12.0</v>
      </c>
      <c r="BI248" s="1">
        <v>9.0</v>
      </c>
      <c r="BJ248" s="1">
        <v>1.0</v>
      </c>
      <c r="BK248" s="1">
        <v>7.0</v>
      </c>
      <c r="BL248" s="1">
        <v>20.0</v>
      </c>
      <c r="BM248" s="1">
        <v>16.0</v>
      </c>
      <c r="BN248" s="1">
        <v>57.0</v>
      </c>
    </row>
    <row r="249">
      <c r="A249" s="1">
        <v>43875.0</v>
      </c>
      <c r="B249" s="1">
        <v>1.0</v>
      </c>
      <c r="C249" s="1">
        <v>2003.0</v>
      </c>
      <c r="D249" s="3">
        <v>45964.44261574074</v>
      </c>
      <c r="E249" s="1" t="s">
        <v>110</v>
      </c>
      <c r="F249" s="1">
        <v>3.0</v>
      </c>
      <c r="G249" s="1">
        <v>1.0</v>
      </c>
      <c r="H249" s="1">
        <v>0.0</v>
      </c>
      <c r="I249" s="1">
        <v>4.0</v>
      </c>
      <c r="J249" s="1">
        <v>2.0</v>
      </c>
      <c r="K249" s="1">
        <v>2.0</v>
      </c>
      <c r="L249" s="1">
        <v>2.0</v>
      </c>
      <c r="M249" s="1">
        <v>3.0</v>
      </c>
      <c r="N249" s="1">
        <v>3.0</v>
      </c>
      <c r="O249" s="1">
        <v>2.0</v>
      </c>
      <c r="P249" s="1">
        <v>3.0</v>
      </c>
      <c r="Q249" s="1">
        <v>1.0</v>
      </c>
      <c r="R249" s="1">
        <v>3.0</v>
      </c>
      <c r="S249" s="1">
        <v>4.0</v>
      </c>
      <c r="T249" s="1">
        <v>4.0</v>
      </c>
      <c r="U249" s="1">
        <v>3.0</v>
      </c>
      <c r="V249" s="1">
        <v>0.0</v>
      </c>
      <c r="W249" s="1">
        <v>3.0</v>
      </c>
      <c r="X249" s="1">
        <v>0.0</v>
      </c>
      <c r="Y249" s="1">
        <v>0.0</v>
      </c>
      <c r="Z249" s="1">
        <v>3.0</v>
      </c>
      <c r="AA249" s="1">
        <v>17.0</v>
      </c>
      <c r="AB249" s="1">
        <v>6.0</v>
      </c>
      <c r="AC249" s="1">
        <v>7.0</v>
      </c>
      <c r="AD249" s="1">
        <v>12.0</v>
      </c>
      <c r="AE249" s="1">
        <v>7.0</v>
      </c>
      <c r="AF249" s="1">
        <v>6.0</v>
      </c>
      <c r="AG249" s="1">
        <v>4.0</v>
      </c>
      <c r="AH249" s="1">
        <v>16.0</v>
      </c>
      <c r="AI249" s="1">
        <v>10.0</v>
      </c>
      <c r="AJ249" s="1">
        <v>13.0</v>
      </c>
      <c r="AK249" s="1">
        <v>15.0</v>
      </c>
      <c r="AL249" s="1">
        <v>6.0</v>
      </c>
      <c r="AM249" s="1">
        <v>8.0</v>
      </c>
      <c r="AN249" s="1">
        <v>4.0</v>
      </c>
      <c r="AO249" s="1">
        <v>8.0</v>
      </c>
      <c r="AP249" s="1">
        <v>21.0</v>
      </c>
      <c r="AQ249" s="1">
        <v>6.0</v>
      </c>
      <c r="AR249" s="1">
        <v>9.0</v>
      </c>
      <c r="AS249" s="1">
        <v>19.0</v>
      </c>
      <c r="AT249" s="1">
        <v>19.0</v>
      </c>
      <c r="AU249" s="1">
        <v>14.0</v>
      </c>
      <c r="AV249" s="1">
        <v>13.0</v>
      </c>
      <c r="AW249" s="1">
        <v>1.0</v>
      </c>
      <c r="AX249" s="1">
        <v>12.0</v>
      </c>
      <c r="AY249" s="1">
        <v>11.0</v>
      </c>
      <c r="AZ249" s="1">
        <v>20.0</v>
      </c>
      <c r="BA249" s="1">
        <v>4.0</v>
      </c>
      <c r="BB249" s="1">
        <v>16.0</v>
      </c>
      <c r="BC249" s="1">
        <v>9.0</v>
      </c>
      <c r="BD249" s="1">
        <v>7.0</v>
      </c>
      <c r="BE249" s="1">
        <v>6.0</v>
      </c>
      <c r="BF249" s="1">
        <v>8.0</v>
      </c>
      <c r="BG249" s="1">
        <v>17.0</v>
      </c>
      <c r="BH249" s="1">
        <v>3.0</v>
      </c>
      <c r="BI249" s="1">
        <v>2.0</v>
      </c>
      <c r="BJ249" s="1">
        <v>5.0</v>
      </c>
      <c r="BK249" s="1">
        <v>10.0</v>
      </c>
      <c r="BL249" s="1">
        <v>18.0</v>
      </c>
      <c r="BM249" s="1">
        <v>15.0</v>
      </c>
      <c r="BN249" s="1">
        <v>61.0</v>
      </c>
    </row>
    <row r="250">
      <c r="A250" s="1">
        <v>43906.0</v>
      </c>
      <c r="B250" s="1">
        <v>0.0</v>
      </c>
      <c r="C250" s="1">
        <v>2002.0</v>
      </c>
      <c r="D250" s="3">
        <v>45964.484351851854</v>
      </c>
      <c r="E250" s="1" t="s">
        <v>104</v>
      </c>
      <c r="F250" s="1">
        <v>3.0</v>
      </c>
      <c r="G250" s="1">
        <v>1.0</v>
      </c>
      <c r="H250" s="1">
        <v>3.0</v>
      </c>
      <c r="I250" s="1">
        <v>3.0</v>
      </c>
      <c r="J250" s="1">
        <v>2.0</v>
      </c>
      <c r="K250" s="1">
        <v>3.0</v>
      </c>
      <c r="L250" s="1">
        <v>2.0</v>
      </c>
      <c r="M250" s="1">
        <v>0.0</v>
      </c>
      <c r="N250" s="1">
        <v>1.0</v>
      </c>
      <c r="O250" s="1">
        <v>2.0</v>
      </c>
      <c r="P250" s="1">
        <v>3.0</v>
      </c>
      <c r="Q250" s="1">
        <v>2.0</v>
      </c>
      <c r="R250" s="1">
        <v>2.0</v>
      </c>
      <c r="S250" s="1">
        <v>4.0</v>
      </c>
      <c r="T250" s="1">
        <v>2.0</v>
      </c>
      <c r="U250" s="1">
        <v>3.0</v>
      </c>
      <c r="V250" s="1">
        <v>3.0</v>
      </c>
      <c r="W250" s="1">
        <v>3.0</v>
      </c>
      <c r="X250" s="1">
        <v>2.0</v>
      </c>
      <c r="Y250" s="1">
        <v>2.0</v>
      </c>
      <c r="Z250" s="1">
        <v>41.0</v>
      </c>
      <c r="AA250" s="1">
        <v>29.0</v>
      </c>
      <c r="AB250" s="1">
        <v>7.0</v>
      </c>
      <c r="AC250" s="1">
        <v>9.0</v>
      </c>
      <c r="AD250" s="1">
        <v>11.0</v>
      </c>
      <c r="AE250" s="1">
        <v>7.0</v>
      </c>
      <c r="AF250" s="1">
        <v>3.0</v>
      </c>
      <c r="AG250" s="1">
        <v>5.0</v>
      </c>
      <c r="AH250" s="1">
        <v>8.0</v>
      </c>
      <c r="AI250" s="1">
        <v>7.0</v>
      </c>
      <c r="AJ250" s="1">
        <v>6.0</v>
      </c>
      <c r="AK250" s="1">
        <v>24.0</v>
      </c>
      <c r="AL250" s="1">
        <v>6.0</v>
      </c>
      <c r="AM250" s="1">
        <v>7.0</v>
      </c>
      <c r="AN250" s="1">
        <v>4.0</v>
      </c>
      <c r="AO250" s="1">
        <v>4.0</v>
      </c>
      <c r="AP250" s="1">
        <v>14.0</v>
      </c>
      <c r="AQ250" s="1">
        <v>6.0</v>
      </c>
      <c r="AR250" s="1">
        <v>7.0</v>
      </c>
      <c r="AS250" s="1">
        <v>5.0</v>
      </c>
      <c r="AT250" s="1">
        <v>1.0</v>
      </c>
      <c r="AU250" s="1">
        <v>10.0</v>
      </c>
      <c r="AV250" s="1">
        <v>14.0</v>
      </c>
      <c r="AW250" s="1">
        <v>4.0</v>
      </c>
      <c r="AX250" s="1">
        <v>16.0</v>
      </c>
      <c r="AY250" s="1">
        <v>3.0</v>
      </c>
      <c r="AZ250" s="1">
        <v>12.0</v>
      </c>
      <c r="BA250" s="1">
        <v>19.0</v>
      </c>
      <c r="BB250" s="1">
        <v>7.0</v>
      </c>
      <c r="BC250" s="1">
        <v>18.0</v>
      </c>
      <c r="BD250" s="1">
        <v>20.0</v>
      </c>
      <c r="BE250" s="1">
        <v>11.0</v>
      </c>
      <c r="BF250" s="1">
        <v>9.0</v>
      </c>
      <c r="BG250" s="1">
        <v>8.0</v>
      </c>
      <c r="BH250" s="1">
        <v>15.0</v>
      </c>
      <c r="BI250" s="1">
        <v>5.0</v>
      </c>
      <c r="BJ250" s="1">
        <v>2.0</v>
      </c>
      <c r="BK250" s="1">
        <v>17.0</v>
      </c>
      <c r="BL250" s="1">
        <v>13.0</v>
      </c>
      <c r="BM250" s="1">
        <v>6.0</v>
      </c>
      <c r="BN250" s="1">
        <v>59.0</v>
      </c>
    </row>
    <row r="251">
      <c r="A251" s="1">
        <v>43936.0</v>
      </c>
      <c r="B251" s="1">
        <v>1.0</v>
      </c>
      <c r="C251" s="1">
        <v>1935.0</v>
      </c>
      <c r="D251" s="3">
        <v>45964.49689814815</v>
      </c>
      <c r="E251" s="1" t="s">
        <v>104</v>
      </c>
      <c r="F251" s="1">
        <v>0.0</v>
      </c>
      <c r="G251" s="1">
        <v>0.0</v>
      </c>
      <c r="H251" s="1">
        <v>0.0</v>
      </c>
      <c r="I251" s="1">
        <v>1.0</v>
      </c>
      <c r="J251" s="1">
        <v>0.0</v>
      </c>
      <c r="K251" s="1">
        <v>4.0</v>
      </c>
      <c r="L251" s="1">
        <v>4.0</v>
      </c>
      <c r="M251" s="1">
        <v>4.0</v>
      </c>
      <c r="N251" s="1">
        <v>1.0</v>
      </c>
      <c r="O251" s="1">
        <v>0.0</v>
      </c>
      <c r="P251" s="1">
        <v>1.0</v>
      </c>
      <c r="Q251" s="1">
        <v>0.0</v>
      </c>
      <c r="R251" s="1">
        <v>0.0</v>
      </c>
      <c r="S251" s="1">
        <v>4.0</v>
      </c>
      <c r="T251" s="1">
        <v>0.0</v>
      </c>
      <c r="U251" s="1">
        <v>2.0</v>
      </c>
      <c r="V251" s="1">
        <v>0.0</v>
      </c>
      <c r="W251" s="1">
        <v>1.0</v>
      </c>
      <c r="X251" s="1">
        <v>1.0</v>
      </c>
      <c r="Y251" s="1">
        <v>0.0</v>
      </c>
      <c r="Z251" s="1">
        <v>3.0</v>
      </c>
      <c r="AA251" s="1">
        <v>5.0</v>
      </c>
      <c r="AB251" s="1">
        <v>4.0</v>
      </c>
      <c r="AC251" s="1">
        <v>2.0</v>
      </c>
      <c r="AD251" s="1">
        <v>3.0</v>
      </c>
      <c r="AE251" s="1">
        <v>3.0</v>
      </c>
      <c r="AF251" s="1">
        <v>2.0</v>
      </c>
      <c r="AG251" s="1">
        <v>3.0</v>
      </c>
      <c r="AH251" s="1">
        <v>4.0</v>
      </c>
      <c r="AI251" s="1">
        <v>3.0</v>
      </c>
      <c r="AJ251" s="1">
        <v>4.0</v>
      </c>
      <c r="AK251" s="1">
        <v>7.0</v>
      </c>
      <c r="AL251" s="1">
        <v>2.0</v>
      </c>
      <c r="AM251" s="1">
        <v>2.0</v>
      </c>
      <c r="AN251" s="1">
        <v>2.0</v>
      </c>
      <c r="AO251" s="1">
        <v>4.0</v>
      </c>
      <c r="AP251" s="1">
        <v>4.0</v>
      </c>
      <c r="AQ251" s="1">
        <v>2.0</v>
      </c>
      <c r="AR251" s="1">
        <v>4.0</v>
      </c>
      <c r="AS251" s="1">
        <v>8.0</v>
      </c>
      <c r="AT251" s="1">
        <v>9.0</v>
      </c>
      <c r="AU251" s="1">
        <v>6.0</v>
      </c>
      <c r="AV251" s="1">
        <v>10.0</v>
      </c>
      <c r="AW251" s="1">
        <v>20.0</v>
      </c>
      <c r="AX251" s="1">
        <v>18.0</v>
      </c>
      <c r="AY251" s="1">
        <v>4.0</v>
      </c>
      <c r="AZ251" s="1">
        <v>8.0</v>
      </c>
      <c r="BA251" s="1">
        <v>1.0</v>
      </c>
      <c r="BB251" s="1">
        <v>11.0</v>
      </c>
      <c r="BC251" s="1">
        <v>17.0</v>
      </c>
      <c r="BD251" s="1">
        <v>13.0</v>
      </c>
      <c r="BE251" s="1">
        <v>3.0</v>
      </c>
      <c r="BF251" s="1">
        <v>7.0</v>
      </c>
      <c r="BG251" s="1">
        <v>2.0</v>
      </c>
      <c r="BH251" s="1">
        <v>15.0</v>
      </c>
      <c r="BI251" s="1">
        <v>12.0</v>
      </c>
      <c r="BJ251" s="1">
        <v>16.0</v>
      </c>
      <c r="BK251" s="1">
        <v>14.0</v>
      </c>
      <c r="BL251" s="1">
        <v>19.0</v>
      </c>
      <c r="BM251" s="1">
        <v>5.0</v>
      </c>
      <c r="BN251" s="1">
        <v>5.0</v>
      </c>
    </row>
    <row r="252">
      <c r="A252" s="1">
        <v>43939.0</v>
      </c>
      <c r="B252" s="1">
        <v>0.0</v>
      </c>
      <c r="C252" s="1">
        <v>2004.0</v>
      </c>
      <c r="D252" s="3">
        <v>45964.50140046296</v>
      </c>
      <c r="E252" s="1" t="s">
        <v>104</v>
      </c>
      <c r="F252" s="1">
        <v>3.0</v>
      </c>
      <c r="G252" s="1">
        <v>3.0</v>
      </c>
      <c r="H252" s="1">
        <v>2.0</v>
      </c>
      <c r="I252" s="1">
        <v>3.0</v>
      </c>
      <c r="J252" s="1">
        <v>0.0</v>
      </c>
      <c r="K252" s="1">
        <v>2.0</v>
      </c>
      <c r="L252" s="1">
        <v>3.0</v>
      </c>
      <c r="M252" s="1">
        <v>3.0</v>
      </c>
      <c r="N252" s="1">
        <v>1.0</v>
      </c>
      <c r="O252" s="1">
        <v>2.0</v>
      </c>
      <c r="P252" s="1">
        <v>3.0</v>
      </c>
      <c r="Q252" s="1">
        <v>1.0</v>
      </c>
      <c r="R252" s="1">
        <v>2.0</v>
      </c>
      <c r="S252" s="1">
        <v>4.0</v>
      </c>
      <c r="T252" s="1">
        <v>2.0</v>
      </c>
      <c r="U252" s="1">
        <v>3.0</v>
      </c>
      <c r="V252" s="1">
        <v>3.0</v>
      </c>
      <c r="W252" s="1">
        <v>3.0</v>
      </c>
      <c r="X252" s="1">
        <v>2.0</v>
      </c>
      <c r="Y252" s="1">
        <v>3.0</v>
      </c>
      <c r="Z252" s="1">
        <v>4.0</v>
      </c>
      <c r="AA252" s="1">
        <v>12.0</v>
      </c>
      <c r="AB252" s="1">
        <v>4.0</v>
      </c>
      <c r="AC252" s="1">
        <v>4.0</v>
      </c>
      <c r="AD252" s="1">
        <v>36.0</v>
      </c>
      <c r="AE252" s="1">
        <v>10.0</v>
      </c>
      <c r="AF252" s="1">
        <v>11.0</v>
      </c>
      <c r="AG252" s="1">
        <v>8.0</v>
      </c>
      <c r="AH252" s="1">
        <v>5.0</v>
      </c>
      <c r="AI252" s="1">
        <v>7.0</v>
      </c>
      <c r="AJ252" s="1">
        <v>6.0</v>
      </c>
      <c r="AK252" s="1">
        <v>19.0</v>
      </c>
      <c r="AL252" s="1">
        <v>4.0</v>
      </c>
      <c r="AM252" s="1">
        <v>9.0</v>
      </c>
      <c r="AN252" s="1">
        <v>3.0</v>
      </c>
      <c r="AO252" s="1">
        <v>4.0</v>
      </c>
      <c r="AP252" s="1">
        <v>8.0</v>
      </c>
      <c r="AQ252" s="1">
        <v>3.0</v>
      </c>
      <c r="AR252" s="1">
        <v>4.0</v>
      </c>
      <c r="AS252" s="1">
        <v>8.0</v>
      </c>
      <c r="AT252" s="1">
        <v>15.0</v>
      </c>
      <c r="AU252" s="1">
        <v>7.0</v>
      </c>
      <c r="AV252" s="1">
        <v>20.0</v>
      </c>
      <c r="AW252" s="1">
        <v>3.0</v>
      </c>
      <c r="AX252" s="1">
        <v>13.0</v>
      </c>
      <c r="AY252" s="1">
        <v>1.0</v>
      </c>
      <c r="AZ252" s="1">
        <v>2.0</v>
      </c>
      <c r="BA252" s="1">
        <v>10.0</v>
      </c>
      <c r="BB252" s="1">
        <v>12.0</v>
      </c>
      <c r="BC252" s="1">
        <v>17.0</v>
      </c>
      <c r="BD252" s="1">
        <v>6.0</v>
      </c>
      <c r="BE252" s="1">
        <v>14.0</v>
      </c>
      <c r="BF252" s="1">
        <v>18.0</v>
      </c>
      <c r="BG252" s="1">
        <v>5.0</v>
      </c>
      <c r="BH252" s="1">
        <v>8.0</v>
      </c>
      <c r="BI252" s="1">
        <v>16.0</v>
      </c>
      <c r="BJ252" s="1">
        <v>4.0</v>
      </c>
      <c r="BK252" s="1">
        <v>9.0</v>
      </c>
      <c r="BL252" s="1">
        <v>11.0</v>
      </c>
      <c r="BM252" s="1">
        <v>19.0</v>
      </c>
      <c r="BN252" s="1">
        <v>58.0</v>
      </c>
    </row>
    <row r="253">
      <c r="A253" s="1">
        <v>43938.0</v>
      </c>
      <c r="B253" s="1">
        <v>1.0</v>
      </c>
      <c r="C253" s="1">
        <v>1990.0</v>
      </c>
      <c r="D253" s="3">
        <v>45964.50487268518</v>
      </c>
      <c r="E253" s="1" t="s">
        <v>110</v>
      </c>
      <c r="F253" s="1">
        <v>4.0</v>
      </c>
      <c r="G253" s="1">
        <v>4.0</v>
      </c>
      <c r="H253" s="1">
        <v>4.0</v>
      </c>
      <c r="I253" s="1">
        <v>4.0</v>
      </c>
      <c r="J253" s="1">
        <v>1.0</v>
      </c>
      <c r="K253" s="1">
        <v>4.0</v>
      </c>
      <c r="L253" s="1">
        <v>4.0</v>
      </c>
      <c r="M253" s="1">
        <v>4.0</v>
      </c>
      <c r="N253" s="1">
        <v>4.0</v>
      </c>
      <c r="O253" s="1">
        <v>4.0</v>
      </c>
      <c r="P253" s="1">
        <v>4.0</v>
      </c>
      <c r="Q253" s="1">
        <v>4.0</v>
      </c>
      <c r="R253" s="1">
        <v>4.0</v>
      </c>
      <c r="S253" s="1">
        <v>4.0</v>
      </c>
      <c r="T253" s="1">
        <v>1.0</v>
      </c>
      <c r="U253" s="1">
        <v>1.0</v>
      </c>
      <c r="V253" s="1">
        <v>1.0</v>
      </c>
      <c r="W253" s="1">
        <v>4.0</v>
      </c>
      <c r="X253" s="1">
        <v>4.0</v>
      </c>
      <c r="Y253" s="1">
        <v>4.0</v>
      </c>
      <c r="Z253" s="1">
        <v>2.0</v>
      </c>
      <c r="AA253" s="1">
        <v>2.0</v>
      </c>
      <c r="AB253" s="1">
        <v>2.0</v>
      </c>
      <c r="AC253" s="1">
        <v>2.0</v>
      </c>
      <c r="AD253" s="1">
        <v>3.0</v>
      </c>
      <c r="AE253" s="1">
        <v>2.0</v>
      </c>
      <c r="AF253" s="1">
        <v>2.0</v>
      </c>
      <c r="AG253" s="1">
        <v>1.0</v>
      </c>
      <c r="AH253" s="1">
        <v>2.0</v>
      </c>
      <c r="AI253" s="1">
        <v>3.0</v>
      </c>
      <c r="AJ253" s="1">
        <v>2.0</v>
      </c>
      <c r="AK253" s="1">
        <v>2.0</v>
      </c>
      <c r="AL253" s="1">
        <v>6.0</v>
      </c>
      <c r="AM253" s="1">
        <v>2.0</v>
      </c>
      <c r="AN253" s="1">
        <v>2.0</v>
      </c>
      <c r="AO253" s="1">
        <v>8.0</v>
      </c>
      <c r="AP253" s="1">
        <v>4.0</v>
      </c>
      <c r="AQ253" s="1">
        <v>2.0</v>
      </c>
      <c r="AR253" s="1">
        <v>2.0</v>
      </c>
      <c r="AS253" s="1">
        <v>6.0</v>
      </c>
      <c r="AT253" s="1">
        <v>16.0</v>
      </c>
      <c r="AU253" s="1">
        <v>12.0</v>
      </c>
      <c r="AV253" s="1">
        <v>9.0</v>
      </c>
      <c r="AW253" s="1">
        <v>11.0</v>
      </c>
      <c r="AX253" s="1">
        <v>6.0</v>
      </c>
      <c r="AY253" s="1">
        <v>19.0</v>
      </c>
      <c r="AZ253" s="1">
        <v>18.0</v>
      </c>
      <c r="BA253" s="1">
        <v>14.0</v>
      </c>
      <c r="BB253" s="1">
        <v>5.0</v>
      </c>
      <c r="BC253" s="1">
        <v>20.0</v>
      </c>
      <c r="BD253" s="1">
        <v>13.0</v>
      </c>
      <c r="BE253" s="1">
        <v>17.0</v>
      </c>
      <c r="BF253" s="1">
        <v>7.0</v>
      </c>
      <c r="BG253" s="1">
        <v>10.0</v>
      </c>
      <c r="BH253" s="1">
        <v>3.0</v>
      </c>
      <c r="BI253" s="1">
        <v>2.0</v>
      </c>
      <c r="BJ253" s="1">
        <v>4.0</v>
      </c>
      <c r="BK253" s="1">
        <v>8.0</v>
      </c>
      <c r="BL253" s="1">
        <v>15.0</v>
      </c>
      <c r="BM253" s="1">
        <v>1.0</v>
      </c>
      <c r="BN253" s="1">
        <v>38.0</v>
      </c>
    </row>
    <row r="254">
      <c r="A254" s="1">
        <v>43944.0</v>
      </c>
      <c r="B254" s="1">
        <v>0.0</v>
      </c>
      <c r="C254" s="1">
        <v>1992.0</v>
      </c>
      <c r="D254" s="3">
        <v>45964.506574074076</v>
      </c>
      <c r="E254" s="1" t="s">
        <v>110</v>
      </c>
      <c r="F254" s="1">
        <v>4.0</v>
      </c>
      <c r="G254" s="1">
        <v>3.0</v>
      </c>
      <c r="H254" s="1">
        <v>3.0</v>
      </c>
      <c r="I254" s="1">
        <v>4.0</v>
      </c>
      <c r="J254" s="1">
        <v>0.0</v>
      </c>
      <c r="K254" s="1">
        <v>4.0</v>
      </c>
      <c r="L254" s="1">
        <v>3.0</v>
      </c>
      <c r="M254" s="1">
        <v>4.0</v>
      </c>
      <c r="N254" s="1">
        <v>1.0</v>
      </c>
      <c r="O254" s="1">
        <v>0.0</v>
      </c>
      <c r="P254" s="1">
        <v>0.0</v>
      </c>
      <c r="Q254" s="1">
        <v>1.0</v>
      </c>
      <c r="R254" s="1">
        <v>3.0</v>
      </c>
      <c r="S254" s="1">
        <v>4.0</v>
      </c>
      <c r="T254" s="1">
        <v>3.0</v>
      </c>
      <c r="U254" s="1">
        <v>0.0</v>
      </c>
      <c r="V254" s="1">
        <v>3.0</v>
      </c>
      <c r="W254" s="1">
        <v>2.0</v>
      </c>
      <c r="X254" s="1">
        <v>0.0</v>
      </c>
      <c r="Y254" s="1">
        <v>3.0</v>
      </c>
      <c r="Z254" s="1">
        <v>6.0</v>
      </c>
      <c r="AA254" s="1">
        <v>13.0</v>
      </c>
      <c r="AB254" s="1">
        <v>6.0</v>
      </c>
      <c r="AC254" s="1">
        <v>4.0</v>
      </c>
      <c r="AD254" s="1">
        <v>9.0</v>
      </c>
      <c r="AE254" s="1">
        <v>8.0</v>
      </c>
      <c r="AF254" s="1">
        <v>4.0</v>
      </c>
      <c r="AG254" s="1">
        <v>2.0</v>
      </c>
      <c r="AH254" s="1">
        <v>6.0</v>
      </c>
      <c r="AI254" s="1">
        <v>11.0</v>
      </c>
      <c r="AJ254" s="1">
        <v>8.0</v>
      </c>
      <c r="AK254" s="1">
        <v>23.0</v>
      </c>
      <c r="AL254" s="1">
        <v>5.0</v>
      </c>
      <c r="AM254" s="1">
        <v>5.0</v>
      </c>
      <c r="AN254" s="1">
        <v>3.0</v>
      </c>
      <c r="AO254" s="1">
        <v>6.0</v>
      </c>
      <c r="AP254" s="1">
        <v>7.0</v>
      </c>
      <c r="AQ254" s="1">
        <v>7.0</v>
      </c>
      <c r="AR254" s="1">
        <v>8.0</v>
      </c>
      <c r="AS254" s="1">
        <v>9.0</v>
      </c>
      <c r="AT254" s="1">
        <v>3.0</v>
      </c>
      <c r="AU254" s="1">
        <v>14.0</v>
      </c>
      <c r="AV254" s="1">
        <v>17.0</v>
      </c>
      <c r="AW254" s="1">
        <v>18.0</v>
      </c>
      <c r="AX254" s="1">
        <v>20.0</v>
      </c>
      <c r="AY254" s="1">
        <v>1.0</v>
      </c>
      <c r="AZ254" s="1">
        <v>7.0</v>
      </c>
      <c r="BA254" s="1">
        <v>4.0</v>
      </c>
      <c r="BB254" s="1">
        <v>16.0</v>
      </c>
      <c r="BC254" s="1">
        <v>10.0</v>
      </c>
      <c r="BD254" s="1">
        <v>8.0</v>
      </c>
      <c r="BE254" s="1">
        <v>19.0</v>
      </c>
      <c r="BF254" s="1">
        <v>2.0</v>
      </c>
      <c r="BG254" s="1">
        <v>12.0</v>
      </c>
      <c r="BH254" s="1">
        <v>11.0</v>
      </c>
      <c r="BI254" s="1">
        <v>15.0</v>
      </c>
      <c r="BJ254" s="1">
        <v>6.0</v>
      </c>
      <c r="BK254" s="1">
        <v>9.0</v>
      </c>
      <c r="BL254" s="1">
        <v>13.0</v>
      </c>
      <c r="BM254" s="1">
        <v>5.0</v>
      </c>
      <c r="BN254" s="1">
        <v>47.0</v>
      </c>
    </row>
    <row r="255">
      <c r="A255" s="1">
        <v>43924.0</v>
      </c>
      <c r="B255" s="1">
        <v>0.0</v>
      </c>
      <c r="C255" s="1">
        <v>1976.0</v>
      </c>
      <c r="D255" s="3">
        <v>45964.51850694444</v>
      </c>
      <c r="E255" s="1" t="s">
        <v>104</v>
      </c>
      <c r="F255" s="1">
        <v>4.0</v>
      </c>
      <c r="G255" s="1">
        <v>4.0</v>
      </c>
      <c r="H255" s="1">
        <v>4.0</v>
      </c>
      <c r="I255" s="1">
        <v>3.0</v>
      </c>
      <c r="J255" s="1">
        <v>1.0</v>
      </c>
      <c r="K255" s="1">
        <v>1.0</v>
      </c>
      <c r="L255" s="1">
        <v>1.0</v>
      </c>
      <c r="M255" s="1">
        <v>2.0</v>
      </c>
      <c r="N255" s="1">
        <v>2.0</v>
      </c>
      <c r="O255" s="1">
        <v>4.0</v>
      </c>
      <c r="P255" s="1">
        <v>2.0</v>
      </c>
      <c r="Q255" s="1">
        <v>2.0</v>
      </c>
      <c r="R255" s="1">
        <v>4.0</v>
      </c>
      <c r="S255" s="1">
        <v>3.0</v>
      </c>
      <c r="T255" s="1">
        <v>4.0</v>
      </c>
      <c r="U255" s="1">
        <v>3.0</v>
      </c>
      <c r="V255" s="1">
        <v>4.0</v>
      </c>
      <c r="W255" s="1">
        <v>2.0</v>
      </c>
      <c r="X255" s="1">
        <v>2.0</v>
      </c>
      <c r="Y255" s="1">
        <v>3.0</v>
      </c>
      <c r="Z255" s="1">
        <v>2.0</v>
      </c>
      <c r="AA255" s="1">
        <v>25.0</v>
      </c>
      <c r="AB255" s="1">
        <v>4.0</v>
      </c>
      <c r="AC255" s="1">
        <v>19.0</v>
      </c>
      <c r="AD255" s="1">
        <v>9.0</v>
      </c>
      <c r="AE255" s="1">
        <v>14.0</v>
      </c>
      <c r="AF255" s="1">
        <v>3.0</v>
      </c>
      <c r="AG255" s="1">
        <v>6.0</v>
      </c>
      <c r="AH255" s="1">
        <v>12.0</v>
      </c>
      <c r="AI255" s="1">
        <v>30.0</v>
      </c>
      <c r="AJ255" s="1">
        <v>7.0</v>
      </c>
      <c r="AK255" s="1">
        <v>33.0</v>
      </c>
      <c r="AL255" s="1">
        <v>4.0</v>
      </c>
      <c r="AM255" s="1">
        <v>6.0</v>
      </c>
      <c r="AN255" s="1">
        <v>5.0</v>
      </c>
      <c r="AO255" s="1">
        <v>20.0</v>
      </c>
      <c r="AP255" s="1">
        <v>12.0</v>
      </c>
      <c r="AQ255" s="1">
        <v>4.0</v>
      </c>
      <c r="AR255" s="1">
        <v>13.0</v>
      </c>
      <c r="AS255" s="1">
        <v>6.0</v>
      </c>
      <c r="AT255" s="1">
        <v>20.0</v>
      </c>
      <c r="AU255" s="1">
        <v>14.0</v>
      </c>
      <c r="AV255" s="1">
        <v>16.0</v>
      </c>
      <c r="AW255" s="1">
        <v>4.0</v>
      </c>
      <c r="AX255" s="1">
        <v>11.0</v>
      </c>
      <c r="AY255" s="1">
        <v>5.0</v>
      </c>
      <c r="AZ255" s="1">
        <v>13.0</v>
      </c>
      <c r="BA255" s="1">
        <v>10.0</v>
      </c>
      <c r="BB255" s="1">
        <v>19.0</v>
      </c>
      <c r="BC255" s="1">
        <v>17.0</v>
      </c>
      <c r="BD255" s="1">
        <v>15.0</v>
      </c>
      <c r="BE255" s="1">
        <v>6.0</v>
      </c>
      <c r="BF255" s="1">
        <v>3.0</v>
      </c>
      <c r="BG255" s="1">
        <v>12.0</v>
      </c>
      <c r="BH255" s="1">
        <v>1.0</v>
      </c>
      <c r="BI255" s="1">
        <v>9.0</v>
      </c>
      <c r="BJ255" s="1">
        <v>18.0</v>
      </c>
      <c r="BK255" s="1">
        <v>7.0</v>
      </c>
      <c r="BL255" s="1">
        <v>2.0</v>
      </c>
      <c r="BM255" s="1">
        <v>8.0</v>
      </c>
      <c r="BN255" s="1">
        <v>23.0</v>
      </c>
    </row>
    <row r="256">
      <c r="A256" s="1">
        <v>43867.0</v>
      </c>
      <c r="B256" s="1">
        <v>1.0</v>
      </c>
      <c r="C256" s="1">
        <v>1989.0</v>
      </c>
      <c r="D256" s="3">
        <v>45964.52782407407</v>
      </c>
      <c r="E256" s="1" t="s">
        <v>139</v>
      </c>
      <c r="F256" s="1">
        <v>2.0</v>
      </c>
      <c r="G256" s="1">
        <v>0.0</v>
      </c>
      <c r="H256" s="1">
        <v>3.0</v>
      </c>
      <c r="I256" s="1">
        <v>4.0</v>
      </c>
      <c r="J256" s="1">
        <v>2.0</v>
      </c>
      <c r="K256" s="1">
        <v>4.0</v>
      </c>
      <c r="L256" s="1">
        <v>3.0</v>
      </c>
      <c r="M256" s="1">
        <v>0.0</v>
      </c>
      <c r="N256" s="1">
        <v>2.0</v>
      </c>
      <c r="O256" s="1">
        <v>0.0</v>
      </c>
      <c r="P256" s="1">
        <v>2.0</v>
      </c>
      <c r="Q256" s="1">
        <v>1.0</v>
      </c>
      <c r="R256" s="1">
        <v>1.0</v>
      </c>
      <c r="S256" s="1">
        <v>3.0</v>
      </c>
      <c r="T256" s="1">
        <v>0.0</v>
      </c>
      <c r="U256" s="1">
        <v>2.0</v>
      </c>
      <c r="V256" s="1">
        <v>0.0</v>
      </c>
      <c r="W256" s="1">
        <v>2.0</v>
      </c>
      <c r="X256" s="1">
        <v>1.0</v>
      </c>
      <c r="Y256" s="1">
        <v>2.0</v>
      </c>
      <c r="Z256" s="1">
        <v>10.0</v>
      </c>
      <c r="AA256" s="1">
        <v>13.0</v>
      </c>
      <c r="AB256" s="1">
        <v>9.0</v>
      </c>
      <c r="AC256" s="1">
        <v>4.0</v>
      </c>
      <c r="AD256" s="1">
        <v>5.0</v>
      </c>
      <c r="AE256" s="1">
        <v>4.0</v>
      </c>
      <c r="AF256" s="1">
        <v>3.0</v>
      </c>
      <c r="AG256" s="1">
        <v>2.0</v>
      </c>
      <c r="AH256" s="1">
        <v>5.0</v>
      </c>
      <c r="AI256" s="1">
        <v>8.0</v>
      </c>
      <c r="AJ256" s="1">
        <v>6.0</v>
      </c>
      <c r="AK256" s="1">
        <v>11.0</v>
      </c>
      <c r="AL256" s="1">
        <v>5.0</v>
      </c>
      <c r="AM256" s="1">
        <v>3.0</v>
      </c>
      <c r="AN256" s="1">
        <v>5.0</v>
      </c>
      <c r="AO256" s="1">
        <v>4.0</v>
      </c>
      <c r="AP256" s="1">
        <v>13.0</v>
      </c>
      <c r="AQ256" s="1">
        <v>2.0</v>
      </c>
      <c r="AR256" s="1">
        <v>5.0</v>
      </c>
      <c r="AS256" s="1">
        <v>7.0</v>
      </c>
      <c r="AT256" s="1">
        <v>13.0</v>
      </c>
      <c r="AU256" s="1">
        <v>12.0</v>
      </c>
      <c r="AV256" s="1">
        <v>4.0</v>
      </c>
      <c r="AW256" s="1">
        <v>6.0</v>
      </c>
      <c r="AX256" s="1">
        <v>14.0</v>
      </c>
      <c r="AY256" s="1">
        <v>19.0</v>
      </c>
      <c r="AZ256" s="1">
        <v>2.0</v>
      </c>
      <c r="BA256" s="1">
        <v>18.0</v>
      </c>
      <c r="BB256" s="1">
        <v>15.0</v>
      </c>
      <c r="BC256" s="1">
        <v>9.0</v>
      </c>
      <c r="BD256" s="1">
        <v>3.0</v>
      </c>
      <c r="BE256" s="1">
        <v>5.0</v>
      </c>
      <c r="BF256" s="1">
        <v>20.0</v>
      </c>
      <c r="BG256" s="1">
        <v>11.0</v>
      </c>
      <c r="BH256" s="1">
        <v>7.0</v>
      </c>
      <c r="BI256" s="1">
        <v>8.0</v>
      </c>
      <c r="BJ256" s="1">
        <v>1.0</v>
      </c>
      <c r="BK256" s="1">
        <v>16.0</v>
      </c>
      <c r="BL256" s="1">
        <v>17.0</v>
      </c>
      <c r="BM256" s="1">
        <v>10.0</v>
      </c>
      <c r="BN256" s="1">
        <v>43.0</v>
      </c>
    </row>
    <row r="257">
      <c r="A257" s="1">
        <v>43963.0</v>
      </c>
      <c r="B257" s="1">
        <v>1.0</v>
      </c>
      <c r="C257" s="1">
        <v>1995.0</v>
      </c>
      <c r="D257" s="3">
        <v>45964.55055555556</v>
      </c>
      <c r="E257" s="1" t="s">
        <v>109</v>
      </c>
      <c r="F257" s="1">
        <v>2.0</v>
      </c>
      <c r="G257" s="1">
        <v>1.0</v>
      </c>
      <c r="H257" s="1">
        <v>1.0</v>
      </c>
      <c r="I257" s="1">
        <v>4.0</v>
      </c>
      <c r="J257" s="1">
        <v>4.0</v>
      </c>
      <c r="K257" s="1">
        <v>1.0</v>
      </c>
      <c r="L257" s="1">
        <v>3.0</v>
      </c>
      <c r="M257" s="1">
        <v>3.0</v>
      </c>
      <c r="N257" s="1">
        <v>4.0</v>
      </c>
      <c r="O257" s="1">
        <v>4.0</v>
      </c>
      <c r="P257" s="1">
        <v>4.0</v>
      </c>
      <c r="Q257" s="1">
        <v>3.0</v>
      </c>
      <c r="R257" s="1">
        <v>1.0</v>
      </c>
      <c r="S257" s="1">
        <v>2.0</v>
      </c>
      <c r="T257" s="1">
        <v>1.0</v>
      </c>
      <c r="U257" s="1">
        <v>0.0</v>
      </c>
      <c r="V257" s="1">
        <v>4.0</v>
      </c>
      <c r="W257" s="1">
        <v>4.0</v>
      </c>
      <c r="X257" s="1">
        <v>2.0</v>
      </c>
      <c r="Y257" s="1">
        <v>1.0</v>
      </c>
      <c r="Z257" s="1">
        <v>3.0</v>
      </c>
      <c r="AA257" s="1">
        <v>4.0</v>
      </c>
      <c r="AB257" s="1">
        <v>2.0</v>
      </c>
      <c r="AC257" s="1">
        <v>2.0</v>
      </c>
      <c r="AD257" s="1">
        <v>3.0</v>
      </c>
      <c r="AE257" s="1">
        <v>4.0</v>
      </c>
      <c r="AF257" s="1">
        <v>2.0</v>
      </c>
      <c r="AG257" s="1">
        <v>5.0</v>
      </c>
      <c r="AH257" s="1">
        <v>3.0</v>
      </c>
      <c r="AI257" s="1">
        <v>6.0</v>
      </c>
      <c r="AJ257" s="1">
        <v>3.0</v>
      </c>
      <c r="AK257" s="1">
        <v>6.0</v>
      </c>
      <c r="AL257" s="1">
        <v>3.0</v>
      </c>
      <c r="AM257" s="1">
        <v>2.0</v>
      </c>
      <c r="AN257" s="1">
        <v>2.0</v>
      </c>
      <c r="AO257" s="1">
        <v>3.0</v>
      </c>
      <c r="AP257" s="1">
        <v>4.0</v>
      </c>
      <c r="AQ257" s="1">
        <v>5.0</v>
      </c>
      <c r="AR257" s="1">
        <v>4.0</v>
      </c>
      <c r="AS257" s="1">
        <v>4.0</v>
      </c>
      <c r="AT257" s="1">
        <v>8.0</v>
      </c>
      <c r="AU257" s="1">
        <v>9.0</v>
      </c>
      <c r="AV257" s="1">
        <v>17.0</v>
      </c>
      <c r="AW257" s="1">
        <v>7.0</v>
      </c>
      <c r="AX257" s="1">
        <v>16.0</v>
      </c>
      <c r="AY257" s="1">
        <v>11.0</v>
      </c>
      <c r="AZ257" s="1">
        <v>12.0</v>
      </c>
      <c r="BA257" s="1">
        <v>2.0</v>
      </c>
      <c r="BB257" s="1">
        <v>6.0</v>
      </c>
      <c r="BC257" s="1">
        <v>18.0</v>
      </c>
      <c r="BD257" s="1">
        <v>14.0</v>
      </c>
      <c r="BE257" s="1">
        <v>19.0</v>
      </c>
      <c r="BF257" s="1">
        <v>10.0</v>
      </c>
      <c r="BG257" s="1">
        <v>4.0</v>
      </c>
      <c r="BH257" s="1">
        <v>15.0</v>
      </c>
      <c r="BI257" s="1">
        <v>5.0</v>
      </c>
      <c r="BJ257" s="1">
        <v>20.0</v>
      </c>
      <c r="BK257" s="1">
        <v>1.0</v>
      </c>
      <c r="BL257" s="1">
        <v>13.0</v>
      </c>
      <c r="BM257" s="1">
        <v>3.0</v>
      </c>
      <c r="BN257" s="1">
        <v>21.0</v>
      </c>
    </row>
    <row r="258">
      <c r="A258" s="1">
        <v>43980.0</v>
      </c>
      <c r="B258" s="1">
        <v>1.0</v>
      </c>
      <c r="C258" s="1">
        <v>1999.0</v>
      </c>
      <c r="D258" s="3">
        <v>45964.57201388889</v>
      </c>
      <c r="E258" s="1" t="s">
        <v>109</v>
      </c>
      <c r="F258" s="1">
        <v>3.0</v>
      </c>
      <c r="G258" s="1">
        <v>2.0</v>
      </c>
      <c r="H258" s="1">
        <v>4.0</v>
      </c>
      <c r="I258" s="1">
        <v>4.0</v>
      </c>
      <c r="J258" s="1">
        <v>0.0</v>
      </c>
      <c r="K258" s="1">
        <v>3.0</v>
      </c>
      <c r="L258" s="1">
        <v>3.0</v>
      </c>
      <c r="M258" s="1">
        <v>3.0</v>
      </c>
      <c r="N258" s="1">
        <v>2.0</v>
      </c>
      <c r="O258" s="1">
        <v>3.0</v>
      </c>
      <c r="P258" s="1">
        <v>4.0</v>
      </c>
      <c r="Q258" s="1">
        <v>0.0</v>
      </c>
      <c r="R258" s="1">
        <v>2.0</v>
      </c>
      <c r="S258" s="1">
        <v>3.0</v>
      </c>
      <c r="T258" s="1">
        <v>2.0</v>
      </c>
      <c r="U258" s="1">
        <v>3.0</v>
      </c>
      <c r="V258" s="1">
        <v>3.0</v>
      </c>
      <c r="W258" s="1">
        <v>4.0</v>
      </c>
      <c r="X258" s="1">
        <v>2.0</v>
      </c>
      <c r="Y258" s="1">
        <v>2.0</v>
      </c>
      <c r="Z258" s="1">
        <v>4.0</v>
      </c>
      <c r="AA258" s="1">
        <v>21.0</v>
      </c>
      <c r="AB258" s="1">
        <v>6.0</v>
      </c>
      <c r="AC258" s="1">
        <v>9.0</v>
      </c>
      <c r="AD258" s="1">
        <v>5.0</v>
      </c>
      <c r="AE258" s="1">
        <v>12.0</v>
      </c>
      <c r="AF258" s="1">
        <v>3.0</v>
      </c>
      <c r="AG258" s="1">
        <v>5.0</v>
      </c>
      <c r="AH258" s="1">
        <v>11.0</v>
      </c>
      <c r="AI258" s="1">
        <v>18.0</v>
      </c>
      <c r="AJ258" s="1">
        <v>3.0</v>
      </c>
      <c r="AK258" s="1">
        <v>11.0</v>
      </c>
      <c r="AL258" s="1">
        <v>7.0</v>
      </c>
      <c r="AM258" s="1">
        <v>4.0</v>
      </c>
      <c r="AN258" s="1">
        <v>2.0</v>
      </c>
      <c r="AO258" s="1">
        <v>6.0</v>
      </c>
      <c r="AP258" s="1">
        <v>10.0</v>
      </c>
      <c r="AQ258" s="1">
        <v>4.0</v>
      </c>
      <c r="AR258" s="1">
        <v>14.0</v>
      </c>
      <c r="AS258" s="1">
        <v>18.0</v>
      </c>
      <c r="AT258" s="1">
        <v>4.0</v>
      </c>
      <c r="AU258" s="1">
        <v>6.0</v>
      </c>
      <c r="AV258" s="1">
        <v>16.0</v>
      </c>
      <c r="AW258" s="1">
        <v>15.0</v>
      </c>
      <c r="AX258" s="1">
        <v>5.0</v>
      </c>
      <c r="AY258" s="1">
        <v>8.0</v>
      </c>
      <c r="AZ258" s="1">
        <v>7.0</v>
      </c>
      <c r="BA258" s="1">
        <v>12.0</v>
      </c>
      <c r="BB258" s="1">
        <v>14.0</v>
      </c>
      <c r="BC258" s="1">
        <v>13.0</v>
      </c>
      <c r="BD258" s="1">
        <v>3.0</v>
      </c>
      <c r="BE258" s="1">
        <v>9.0</v>
      </c>
      <c r="BF258" s="1">
        <v>11.0</v>
      </c>
      <c r="BG258" s="1">
        <v>2.0</v>
      </c>
      <c r="BH258" s="1">
        <v>17.0</v>
      </c>
      <c r="BI258" s="1">
        <v>20.0</v>
      </c>
      <c r="BJ258" s="1">
        <v>10.0</v>
      </c>
      <c r="BK258" s="1">
        <v>18.0</v>
      </c>
      <c r="BL258" s="1">
        <v>1.0</v>
      </c>
      <c r="BM258" s="1">
        <v>19.0</v>
      </c>
      <c r="BN258" s="1">
        <v>56.0</v>
      </c>
    </row>
    <row r="259">
      <c r="A259" s="1">
        <v>43984.0</v>
      </c>
      <c r="B259" s="1">
        <v>0.0</v>
      </c>
      <c r="C259" s="1">
        <v>2005.0</v>
      </c>
      <c r="D259" s="3">
        <v>45964.574895833335</v>
      </c>
      <c r="E259" s="1" t="s">
        <v>140</v>
      </c>
      <c r="F259" s="1">
        <v>4.0</v>
      </c>
      <c r="G259" s="1">
        <v>2.0</v>
      </c>
      <c r="H259" s="1">
        <v>2.0</v>
      </c>
      <c r="I259" s="1">
        <v>3.0</v>
      </c>
      <c r="J259" s="1">
        <v>0.0</v>
      </c>
      <c r="K259" s="1">
        <v>2.0</v>
      </c>
      <c r="L259" s="1">
        <v>3.0</v>
      </c>
      <c r="M259" s="1">
        <v>1.0</v>
      </c>
      <c r="N259" s="1">
        <v>3.0</v>
      </c>
      <c r="O259" s="1">
        <v>0.0</v>
      </c>
      <c r="P259" s="1">
        <v>4.0</v>
      </c>
      <c r="Q259" s="1">
        <v>1.0</v>
      </c>
      <c r="R259" s="1">
        <v>3.0</v>
      </c>
      <c r="S259" s="1">
        <v>3.0</v>
      </c>
      <c r="T259" s="1">
        <v>4.0</v>
      </c>
      <c r="U259" s="1">
        <v>3.0</v>
      </c>
      <c r="V259" s="1">
        <v>3.0</v>
      </c>
      <c r="W259" s="1">
        <v>3.0</v>
      </c>
      <c r="X259" s="1">
        <v>1.0</v>
      </c>
      <c r="Y259" s="1">
        <v>2.0</v>
      </c>
      <c r="Z259" s="1">
        <v>3.0</v>
      </c>
      <c r="AA259" s="1">
        <v>5.0</v>
      </c>
      <c r="AB259" s="1">
        <v>5.0</v>
      </c>
      <c r="AC259" s="1">
        <v>3.0</v>
      </c>
      <c r="AD259" s="1">
        <v>2.0</v>
      </c>
      <c r="AE259" s="1">
        <v>5.0</v>
      </c>
      <c r="AF259" s="1">
        <v>2.0</v>
      </c>
      <c r="AG259" s="1">
        <v>2.0</v>
      </c>
      <c r="AH259" s="1">
        <v>8.0</v>
      </c>
      <c r="AI259" s="1">
        <v>8.0</v>
      </c>
      <c r="AJ259" s="1">
        <v>4.0</v>
      </c>
      <c r="AK259" s="1">
        <v>31.0</v>
      </c>
      <c r="AL259" s="1">
        <v>9.0</v>
      </c>
      <c r="AM259" s="1">
        <v>6.0</v>
      </c>
      <c r="AN259" s="1">
        <v>1.0</v>
      </c>
      <c r="AO259" s="1">
        <v>5.0</v>
      </c>
      <c r="AP259" s="1">
        <v>4.0</v>
      </c>
      <c r="AQ259" s="1">
        <v>3.0</v>
      </c>
      <c r="AR259" s="1">
        <v>5.0</v>
      </c>
      <c r="AS259" s="1">
        <v>4.0</v>
      </c>
      <c r="AT259" s="1">
        <v>12.0</v>
      </c>
      <c r="AU259" s="1">
        <v>9.0</v>
      </c>
      <c r="AV259" s="1">
        <v>11.0</v>
      </c>
      <c r="AW259" s="1">
        <v>6.0</v>
      </c>
      <c r="AX259" s="1">
        <v>13.0</v>
      </c>
      <c r="AY259" s="1">
        <v>7.0</v>
      </c>
      <c r="AZ259" s="1">
        <v>15.0</v>
      </c>
      <c r="BA259" s="1">
        <v>2.0</v>
      </c>
      <c r="BB259" s="1">
        <v>16.0</v>
      </c>
      <c r="BC259" s="1">
        <v>3.0</v>
      </c>
      <c r="BD259" s="1">
        <v>17.0</v>
      </c>
      <c r="BE259" s="1">
        <v>1.0</v>
      </c>
      <c r="BF259" s="1">
        <v>14.0</v>
      </c>
      <c r="BG259" s="1">
        <v>4.0</v>
      </c>
      <c r="BH259" s="1">
        <v>20.0</v>
      </c>
      <c r="BI259" s="1">
        <v>8.0</v>
      </c>
      <c r="BJ259" s="1">
        <v>18.0</v>
      </c>
      <c r="BK259" s="1">
        <v>5.0</v>
      </c>
      <c r="BL259" s="1">
        <v>10.0</v>
      </c>
      <c r="BM259" s="1">
        <v>19.0</v>
      </c>
      <c r="BN259" s="1">
        <v>56.0</v>
      </c>
    </row>
    <row r="260">
      <c r="A260" s="1">
        <v>44010.0</v>
      </c>
      <c r="B260" s="1">
        <v>0.0</v>
      </c>
      <c r="C260" s="1">
        <v>2003.0</v>
      </c>
      <c r="D260" s="3">
        <v>45964.592685185184</v>
      </c>
      <c r="E260" s="1" t="s">
        <v>104</v>
      </c>
      <c r="F260" s="1">
        <v>3.0</v>
      </c>
      <c r="G260" s="1">
        <v>0.0</v>
      </c>
      <c r="H260" s="1">
        <v>3.0</v>
      </c>
      <c r="I260" s="1">
        <v>2.0</v>
      </c>
      <c r="J260" s="1">
        <v>2.0</v>
      </c>
      <c r="K260" s="1">
        <v>3.0</v>
      </c>
      <c r="L260" s="1">
        <v>2.0</v>
      </c>
      <c r="M260" s="1">
        <v>4.0</v>
      </c>
      <c r="N260" s="1">
        <v>2.0</v>
      </c>
      <c r="O260" s="1">
        <v>0.0</v>
      </c>
      <c r="P260" s="1">
        <v>3.0</v>
      </c>
      <c r="Q260" s="1">
        <v>1.0</v>
      </c>
      <c r="R260" s="1">
        <v>2.0</v>
      </c>
      <c r="S260" s="1">
        <v>3.0</v>
      </c>
      <c r="T260" s="1">
        <v>2.0</v>
      </c>
      <c r="U260" s="1">
        <v>4.0</v>
      </c>
      <c r="V260" s="1">
        <v>0.0</v>
      </c>
      <c r="W260" s="1">
        <v>3.0</v>
      </c>
      <c r="X260" s="1">
        <v>2.0</v>
      </c>
      <c r="Y260" s="1">
        <v>4.0</v>
      </c>
      <c r="Z260" s="1">
        <v>6.0</v>
      </c>
      <c r="AA260" s="1">
        <v>11.0</v>
      </c>
      <c r="AB260" s="1">
        <v>15.0</v>
      </c>
      <c r="AC260" s="1">
        <v>4.0</v>
      </c>
      <c r="AD260" s="1">
        <v>9.0</v>
      </c>
      <c r="AE260" s="1">
        <v>11.0</v>
      </c>
      <c r="AF260" s="1">
        <v>3.0</v>
      </c>
      <c r="AG260" s="1">
        <v>2.0</v>
      </c>
      <c r="AH260" s="1">
        <v>8.0</v>
      </c>
      <c r="AI260" s="1">
        <v>25.0</v>
      </c>
      <c r="AJ260" s="1">
        <v>4.0</v>
      </c>
      <c r="AK260" s="1">
        <v>19.0</v>
      </c>
      <c r="AL260" s="1">
        <v>10.0</v>
      </c>
      <c r="AM260" s="1">
        <v>4.0</v>
      </c>
      <c r="AN260" s="1">
        <v>3.0</v>
      </c>
      <c r="AO260" s="1">
        <v>4.0</v>
      </c>
      <c r="AP260" s="1">
        <v>10.0</v>
      </c>
      <c r="AQ260" s="1">
        <v>4.0</v>
      </c>
      <c r="AR260" s="1">
        <v>19.0</v>
      </c>
      <c r="AS260" s="1">
        <v>4.0</v>
      </c>
      <c r="AT260" s="1">
        <v>14.0</v>
      </c>
      <c r="AU260" s="1">
        <v>16.0</v>
      </c>
      <c r="AV260" s="1">
        <v>10.0</v>
      </c>
      <c r="AW260" s="1">
        <v>3.0</v>
      </c>
      <c r="AX260" s="1">
        <v>8.0</v>
      </c>
      <c r="AY260" s="1">
        <v>11.0</v>
      </c>
      <c r="AZ260" s="1">
        <v>15.0</v>
      </c>
      <c r="BA260" s="1">
        <v>5.0</v>
      </c>
      <c r="BB260" s="1">
        <v>9.0</v>
      </c>
      <c r="BC260" s="1">
        <v>2.0</v>
      </c>
      <c r="BD260" s="1">
        <v>6.0</v>
      </c>
      <c r="BE260" s="1">
        <v>17.0</v>
      </c>
      <c r="BF260" s="1">
        <v>19.0</v>
      </c>
      <c r="BG260" s="1">
        <v>1.0</v>
      </c>
      <c r="BH260" s="1">
        <v>7.0</v>
      </c>
      <c r="BI260" s="1">
        <v>4.0</v>
      </c>
      <c r="BJ260" s="1">
        <v>20.0</v>
      </c>
      <c r="BK260" s="1">
        <v>12.0</v>
      </c>
      <c r="BL260" s="1">
        <v>18.0</v>
      </c>
      <c r="BM260" s="1">
        <v>13.0</v>
      </c>
      <c r="BN260" s="1">
        <v>64.0</v>
      </c>
    </row>
    <row r="261">
      <c r="A261" s="1">
        <v>44011.0</v>
      </c>
      <c r="B261" s="1">
        <v>0.0</v>
      </c>
      <c r="C261" s="1">
        <v>1991.0</v>
      </c>
      <c r="D261" s="3">
        <v>45964.59805555556</v>
      </c>
      <c r="E261" s="1" t="s">
        <v>104</v>
      </c>
      <c r="F261" s="1">
        <v>0.0</v>
      </c>
      <c r="G261" s="1">
        <v>0.0</v>
      </c>
      <c r="H261" s="1">
        <v>2.0</v>
      </c>
      <c r="I261" s="1">
        <v>3.0</v>
      </c>
      <c r="J261" s="1">
        <v>0.0</v>
      </c>
      <c r="K261" s="1">
        <v>4.0</v>
      </c>
      <c r="L261" s="1">
        <v>1.0</v>
      </c>
      <c r="M261" s="1">
        <v>2.0</v>
      </c>
      <c r="N261" s="1">
        <v>3.0</v>
      </c>
      <c r="O261" s="1">
        <v>0.0</v>
      </c>
      <c r="P261" s="1">
        <v>0.0</v>
      </c>
      <c r="Q261" s="1">
        <v>0.0</v>
      </c>
      <c r="R261" s="1">
        <v>2.0</v>
      </c>
      <c r="S261" s="1">
        <v>3.0</v>
      </c>
      <c r="T261" s="1">
        <v>3.0</v>
      </c>
      <c r="U261" s="1">
        <v>3.0</v>
      </c>
      <c r="V261" s="1">
        <v>4.0</v>
      </c>
      <c r="W261" s="1">
        <v>4.0</v>
      </c>
      <c r="X261" s="1">
        <v>2.0</v>
      </c>
      <c r="Y261" s="1">
        <v>2.0</v>
      </c>
      <c r="Z261" s="1">
        <v>4.0</v>
      </c>
      <c r="AA261" s="1">
        <v>8.0</v>
      </c>
      <c r="AB261" s="1">
        <v>3.0</v>
      </c>
      <c r="AC261" s="1">
        <v>5.0</v>
      </c>
      <c r="AD261" s="1">
        <v>2.0</v>
      </c>
      <c r="AE261" s="1">
        <v>3.0</v>
      </c>
      <c r="AF261" s="1">
        <v>2.0</v>
      </c>
      <c r="AG261" s="1">
        <v>2.0</v>
      </c>
      <c r="AH261" s="1">
        <v>4.0</v>
      </c>
      <c r="AI261" s="1">
        <v>5.0</v>
      </c>
      <c r="AJ261" s="1">
        <v>3.0</v>
      </c>
      <c r="AK261" s="1">
        <v>6.0</v>
      </c>
      <c r="AL261" s="1">
        <v>4.0</v>
      </c>
      <c r="AM261" s="1">
        <v>5.0</v>
      </c>
      <c r="AN261" s="1">
        <v>4.0</v>
      </c>
      <c r="AO261" s="1">
        <v>3.0</v>
      </c>
      <c r="AP261" s="1">
        <v>5.0</v>
      </c>
      <c r="AQ261" s="1">
        <v>2.0</v>
      </c>
      <c r="AR261" s="1">
        <v>4.0</v>
      </c>
      <c r="AS261" s="1">
        <v>4.0</v>
      </c>
      <c r="AT261" s="1">
        <v>13.0</v>
      </c>
      <c r="AU261" s="1">
        <v>11.0</v>
      </c>
      <c r="AV261" s="1">
        <v>6.0</v>
      </c>
      <c r="AW261" s="1">
        <v>2.0</v>
      </c>
      <c r="AX261" s="1">
        <v>7.0</v>
      </c>
      <c r="AY261" s="1">
        <v>10.0</v>
      </c>
      <c r="AZ261" s="1">
        <v>19.0</v>
      </c>
      <c r="BA261" s="1">
        <v>17.0</v>
      </c>
      <c r="BB261" s="1">
        <v>4.0</v>
      </c>
      <c r="BC261" s="1">
        <v>3.0</v>
      </c>
      <c r="BD261" s="1">
        <v>18.0</v>
      </c>
      <c r="BE261" s="1">
        <v>12.0</v>
      </c>
      <c r="BF261" s="1">
        <v>1.0</v>
      </c>
      <c r="BG261" s="1">
        <v>8.0</v>
      </c>
      <c r="BH261" s="1">
        <v>14.0</v>
      </c>
      <c r="BI261" s="1">
        <v>9.0</v>
      </c>
      <c r="BJ261" s="1">
        <v>16.0</v>
      </c>
      <c r="BK261" s="1">
        <v>15.0</v>
      </c>
      <c r="BL261" s="1">
        <v>5.0</v>
      </c>
      <c r="BM261" s="1">
        <v>20.0</v>
      </c>
      <c r="BN261" s="1">
        <v>72.0</v>
      </c>
    </row>
    <row r="262">
      <c r="A262" s="1">
        <v>44035.0</v>
      </c>
      <c r="B262" s="1">
        <v>0.0</v>
      </c>
      <c r="C262" s="1">
        <v>2006.0</v>
      </c>
      <c r="D262" s="3">
        <v>45964.61439814815</v>
      </c>
      <c r="F262" s="1">
        <v>4.0</v>
      </c>
      <c r="G262" s="1">
        <v>1.0</v>
      </c>
      <c r="H262" s="1">
        <v>4.0</v>
      </c>
      <c r="I262" s="1">
        <v>4.0</v>
      </c>
      <c r="J262" s="1">
        <v>3.0</v>
      </c>
      <c r="K262" s="1">
        <v>3.0</v>
      </c>
      <c r="L262" s="1">
        <v>2.0</v>
      </c>
      <c r="M262" s="1">
        <v>3.0</v>
      </c>
      <c r="N262" s="1">
        <v>2.0</v>
      </c>
      <c r="O262" s="1">
        <v>3.0</v>
      </c>
      <c r="P262" s="1">
        <v>3.0</v>
      </c>
      <c r="Q262" s="1">
        <v>1.0</v>
      </c>
      <c r="R262" s="1">
        <v>1.0</v>
      </c>
      <c r="S262" s="1">
        <v>4.0</v>
      </c>
      <c r="T262" s="1">
        <v>4.0</v>
      </c>
      <c r="U262" s="1">
        <v>2.0</v>
      </c>
      <c r="V262" s="1">
        <v>4.0</v>
      </c>
      <c r="W262" s="1">
        <v>4.0</v>
      </c>
      <c r="X262" s="1">
        <v>4.0</v>
      </c>
      <c r="Y262" s="1">
        <v>1.0</v>
      </c>
      <c r="Z262" s="1">
        <v>2.0</v>
      </c>
      <c r="AA262" s="1">
        <v>6.0</v>
      </c>
      <c r="AB262" s="1">
        <v>2.0</v>
      </c>
      <c r="AC262" s="1">
        <v>3.0</v>
      </c>
      <c r="AD262" s="1">
        <v>6.0</v>
      </c>
      <c r="AE262" s="1">
        <v>7.0</v>
      </c>
      <c r="AF262" s="1">
        <v>2.0</v>
      </c>
      <c r="AG262" s="1">
        <v>3.0</v>
      </c>
      <c r="AH262" s="1">
        <v>5.0</v>
      </c>
      <c r="AI262" s="1">
        <v>22.0</v>
      </c>
      <c r="AJ262" s="1">
        <v>12.0</v>
      </c>
      <c r="AK262" s="1">
        <v>12.0</v>
      </c>
      <c r="AL262" s="1">
        <v>6.0</v>
      </c>
      <c r="AM262" s="1">
        <v>4.0</v>
      </c>
      <c r="AN262" s="1">
        <v>2.0</v>
      </c>
      <c r="AO262" s="1">
        <v>4.0</v>
      </c>
      <c r="AP262" s="1">
        <v>3.0</v>
      </c>
      <c r="AQ262" s="1">
        <v>2.0</v>
      </c>
      <c r="AR262" s="1">
        <v>4.0</v>
      </c>
      <c r="AS262" s="1">
        <v>2.0</v>
      </c>
      <c r="AT262" s="1">
        <v>10.0</v>
      </c>
      <c r="AU262" s="1">
        <v>13.0</v>
      </c>
      <c r="AV262" s="1">
        <v>7.0</v>
      </c>
      <c r="AW262" s="1">
        <v>18.0</v>
      </c>
      <c r="AX262" s="1">
        <v>5.0</v>
      </c>
      <c r="AY262" s="1">
        <v>14.0</v>
      </c>
      <c r="AZ262" s="1">
        <v>17.0</v>
      </c>
      <c r="BA262" s="1">
        <v>3.0</v>
      </c>
      <c r="BB262" s="1">
        <v>15.0</v>
      </c>
      <c r="BC262" s="1">
        <v>20.0</v>
      </c>
      <c r="BD262" s="1">
        <v>12.0</v>
      </c>
      <c r="BE262" s="1">
        <v>19.0</v>
      </c>
      <c r="BF262" s="1">
        <v>11.0</v>
      </c>
      <c r="BG262" s="1">
        <v>16.0</v>
      </c>
      <c r="BH262" s="1">
        <v>9.0</v>
      </c>
      <c r="BI262" s="1">
        <v>6.0</v>
      </c>
      <c r="BJ262" s="1">
        <v>4.0</v>
      </c>
      <c r="BK262" s="1">
        <v>1.0</v>
      </c>
      <c r="BL262" s="1">
        <v>2.0</v>
      </c>
      <c r="BM262" s="1">
        <v>8.0</v>
      </c>
      <c r="BN262" s="1">
        <v>45.0</v>
      </c>
    </row>
    <row r="263">
      <c r="A263" s="1">
        <v>44005.0</v>
      </c>
      <c r="B263" s="1">
        <v>0.0</v>
      </c>
      <c r="C263" s="1">
        <v>1996.0</v>
      </c>
      <c r="D263" s="3">
        <v>45964.63859953704</v>
      </c>
      <c r="E263" s="1" t="s">
        <v>141</v>
      </c>
      <c r="F263" s="1">
        <v>3.0</v>
      </c>
      <c r="G263" s="1">
        <v>0.0</v>
      </c>
      <c r="H263" s="1">
        <v>2.0</v>
      </c>
      <c r="I263" s="1">
        <v>2.0</v>
      </c>
      <c r="J263" s="1">
        <v>2.0</v>
      </c>
      <c r="K263" s="1">
        <v>1.0</v>
      </c>
      <c r="L263" s="1">
        <v>2.0</v>
      </c>
      <c r="M263" s="1">
        <v>2.0</v>
      </c>
      <c r="N263" s="1">
        <v>2.0</v>
      </c>
      <c r="O263" s="1">
        <v>1.0</v>
      </c>
      <c r="P263" s="1">
        <v>3.0</v>
      </c>
      <c r="Q263" s="1">
        <v>2.0</v>
      </c>
      <c r="R263" s="1">
        <v>2.0</v>
      </c>
      <c r="S263" s="1">
        <v>2.0</v>
      </c>
      <c r="T263" s="1">
        <v>2.0</v>
      </c>
      <c r="U263" s="1">
        <v>2.0</v>
      </c>
      <c r="V263" s="1">
        <v>4.0</v>
      </c>
      <c r="W263" s="1">
        <v>4.0</v>
      </c>
      <c r="X263" s="1">
        <v>2.0</v>
      </c>
      <c r="Y263" s="1">
        <v>3.0</v>
      </c>
      <c r="Z263" s="1">
        <v>3.0</v>
      </c>
      <c r="AA263" s="1">
        <v>16.0</v>
      </c>
      <c r="AB263" s="1">
        <v>7.0</v>
      </c>
      <c r="AC263" s="1">
        <v>4.0</v>
      </c>
      <c r="AD263" s="1">
        <v>5.0</v>
      </c>
      <c r="AE263" s="1">
        <v>7.0</v>
      </c>
      <c r="AF263" s="1">
        <v>3.0</v>
      </c>
      <c r="AG263" s="1">
        <v>2.0</v>
      </c>
      <c r="AH263" s="1">
        <v>6.0</v>
      </c>
      <c r="AI263" s="1">
        <v>11.0</v>
      </c>
      <c r="AJ263" s="1">
        <v>12.0</v>
      </c>
      <c r="AK263" s="1">
        <v>17.0</v>
      </c>
      <c r="AL263" s="1">
        <v>6.0</v>
      </c>
      <c r="AM263" s="1">
        <v>5.0</v>
      </c>
      <c r="AN263" s="1">
        <v>3.0</v>
      </c>
      <c r="AO263" s="1">
        <v>4.0</v>
      </c>
      <c r="AP263" s="1">
        <v>8.0</v>
      </c>
      <c r="AQ263" s="1">
        <v>5.0</v>
      </c>
      <c r="AR263" s="1">
        <v>7.0</v>
      </c>
      <c r="AS263" s="1">
        <v>3.0</v>
      </c>
      <c r="AT263" s="1">
        <v>11.0</v>
      </c>
      <c r="AU263" s="1">
        <v>9.0</v>
      </c>
      <c r="AV263" s="1">
        <v>10.0</v>
      </c>
      <c r="AW263" s="1">
        <v>18.0</v>
      </c>
      <c r="AX263" s="1">
        <v>3.0</v>
      </c>
      <c r="AY263" s="1">
        <v>17.0</v>
      </c>
      <c r="AZ263" s="1">
        <v>20.0</v>
      </c>
      <c r="BA263" s="1">
        <v>8.0</v>
      </c>
      <c r="BB263" s="1">
        <v>16.0</v>
      </c>
      <c r="BC263" s="1">
        <v>4.0</v>
      </c>
      <c r="BD263" s="1">
        <v>2.0</v>
      </c>
      <c r="BE263" s="1">
        <v>15.0</v>
      </c>
      <c r="BF263" s="1">
        <v>1.0</v>
      </c>
      <c r="BG263" s="1">
        <v>13.0</v>
      </c>
      <c r="BH263" s="1">
        <v>6.0</v>
      </c>
      <c r="BI263" s="1">
        <v>7.0</v>
      </c>
      <c r="BJ263" s="1">
        <v>12.0</v>
      </c>
      <c r="BK263" s="1">
        <v>19.0</v>
      </c>
      <c r="BL263" s="1">
        <v>14.0</v>
      </c>
      <c r="BM263" s="1">
        <v>5.0</v>
      </c>
      <c r="BN263" s="1">
        <v>39.0</v>
      </c>
    </row>
    <row r="264">
      <c r="A264" s="1">
        <v>44082.0</v>
      </c>
      <c r="B264" s="1">
        <v>0.0</v>
      </c>
      <c r="C264" s="1">
        <v>1971.0</v>
      </c>
      <c r="D264" s="3">
        <v>45964.69440972222</v>
      </c>
      <c r="E264" s="1" t="s">
        <v>104</v>
      </c>
      <c r="F264" s="1">
        <v>3.0</v>
      </c>
      <c r="G264" s="1">
        <v>0.0</v>
      </c>
      <c r="H264" s="1">
        <v>2.0</v>
      </c>
      <c r="I264" s="1">
        <v>3.0</v>
      </c>
      <c r="J264" s="1">
        <v>2.0</v>
      </c>
      <c r="K264" s="1">
        <v>4.0</v>
      </c>
      <c r="L264" s="1">
        <v>1.0</v>
      </c>
      <c r="M264" s="1">
        <v>3.0</v>
      </c>
      <c r="N264" s="1">
        <v>1.0</v>
      </c>
      <c r="O264" s="1">
        <v>2.0</v>
      </c>
      <c r="P264" s="1">
        <v>2.0</v>
      </c>
      <c r="Q264" s="1">
        <v>2.0</v>
      </c>
      <c r="R264" s="1">
        <v>0.0</v>
      </c>
      <c r="S264" s="1">
        <v>3.0</v>
      </c>
      <c r="T264" s="1">
        <v>3.0</v>
      </c>
      <c r="U264" s="1">
        <v>2.0</v>
      </c>
      <c r="V264" s="1">
        <v>3.0</v>
      </c>
      <c r="W264" s="1">
        <v>2.0</v>
      </c>
      <c r="X264" s="1">
        <v>2.0</v>
      </c>
      <c r="Y264" s="1">
        <v>3.0</v>
      </c>
      <c r="Z264" s="1">
        <v>7.0</v>
      </c>
      <c r="AA264" s="1">
        <v>17.0</v>
      </c>
      <c r="AB264" s="1">
        <v>7.0</v>
      </c>
      <c r="AC264" s="1">
        <v>5.0</v>
      </c>
      <c r="AD264" s="1">
        <v>6.0</v>
      </c>
      <c r="AE264" s="1">
        <v>10.0</v>
      </c>
      <c r="AF264" s="1">
        <v>6.0</v>
      </c>
      <c r="AG264" s="1">
        <v>4.0</v>
      </c>
      <c r="AH264" s="1">
        <v>11.0</v>
      </c>
      <c r="AI264" s="1">
        <v>12.0</v>
      </c>
      <c r="AJ264" s="1">
        <v>15.0</v>
      </c>
      <c r="AK264" s="1">
        <v>13.0</v>
      </c>
      <c r="AL264" s="1">
        <v>29.0</v>
      </c>
      <c r="AM264" s="1">
        <v>11.0</v>
      </c>
      <c r="AN264" s="1">
        <v>4.0</v>
      </c>
      <c r="AO264" s="1">
        <v>21.0</v>
      </c>
      <c r="AP264" s="1">
        <v>26.0</v>
      </c>
      <c r="AQ264" s="1">
        <v>6.0</v>
      </c>
      <c r="AR264" s="1">
        <v>17.0</v>
      </c>
      <c r="AS264" s="1">
        <v>12.0</v>
      </c>
      <c r="AT264" s="1">
        <v>5.0</v>
      </c>
      <c r="AU264" s="1">
        <v>10.0</v>
      </c>
      <c r="AV264" s="1">
        <v>2.0</v>
      </c>
      <c r="AW264" s="1">
        <v>9.0</v>
      </c>
      <c r="AX264" s="1">
        <v>6.0</v>
      </c>
      <c r="AY264" s="1">
        <v>4.0</v>
      </c>
      <c r="AZ264" s="1">
        <v>8.0</v>
      </c>
      <c r="BA264" s="1">
        <v>18.0</v>
      </c>
      <c r="BB264" s="1">
        <v>7.0</v>
      </c>
      <c r="BC264" s="1">
        <v>17.0</v>
      </c>
      <c r="BD264" s="1">
        <v>3.0</v>
      </c>
      <c r="BE264" s="1">
        <v>12.0</v>
      </c>
      <c r="BF264" s="1">
        <v>16.0</v>
      </c>
      <c r="BG264" s="1">
        <v>11.0</v>
      </c>
      <c r="BH264" s="1">
        <v>19.0</v>
      </c>
      <c r="BI264" s="1">
        <v>1.0</v>
      </c>
      <c r="BJ264" s="1">
        <v>13.0</v>
      </c>
      <c r="BK264" s="1">
        <v>15.0</v>
      </c>
      <c r="BL264" s="1">
        <v>20.0</v>
      </c>
      <c r="BM264" s="1">
        <v>14.0</v>
      </c>
      <c r="BN264" s="1">
        <v>58.0</v>
      </c>
    </row>
    <row r="265">
      <c r="A265" s="1">
        <v>41459.0</v>
      </c>
      <c r="B265" s="1">
        <v>0.0</v>
      </c>
      <c r="C265" s="1">
        <v>1993.0</v>
      </c>
      <c r="D265" s="3">
        <v>45964.73519675926</v>
      </c>
      <c r="E265" s="1" t="s">
        <v>109</v>
      </c>
      <c r="F265" s="1">
        <v>3.0</v>
      </c>
      <c r="G265" s="1">
        <v>0.0</v>
      </c>
      <c r="H265" s="1">
        <v>4.0</v>
      </c>
      <c r="I265" s="1">
        <v>0.0</v>
      </c>
      <c r="J265" s="1">
        <v>1.0</v>
      </c>
      <c r="K265" s="1">
        <v>3.0</v>
      </c>
      <c r="L265" s="1">
        <v>3.0</v>
      </c>
      <c r="M265" s="1">
        <v>3.0</v>
      </c>
      <c r="N265" s="1">
        <v>2.0</v>
      </c>
      <c r="O265" s="1">
        <v>3.0</v>
      </c>
      <c r="P265" s="1">
        <v>0.0</v>
      </c>
      <c r="Q265" s="1">
        <v>2.0</v>
      </c>
      <c r="R265" s="1">
        <v>2.0</v>
      </c>
      <c r="S265" s="1">
        <v>3.0</v>
      </c>
      <c r="T265" s="1">
        <v>0.0</v>
      </c>
      <c r="U265" s="1">
        <v>3.0</v>
      </c>
      <c r="V265" s="1">
        <v>3.0</v>
      </c>
      <c r="W265" s="1">
        <v>0.0</v>
      </c>
      <c r="X265" s="1">
        <v>2.0</v>
      </c>
      <c r="Y265" s="1">
        <v>2.0</v>
      </c>
      <c r="Z265" s="1">
        <v>3.0</v>
      </c>
      <c r="AA265" s="1">
        <v>8.0</v>
      </c>
      <c r="AB265" s="1">
        <v>6.0</v>
      </c>
      <c r="AC265" s="1">
        <v>3.0</v>
      </c>
      <c r="AD265" s="1">
        <v>4.0</v>
      </c>
      <c r="AE265" s="1">
        <v>3.0</v>
      </c>
      <c r="AF265" s="1">
        <v>9.0</v>
      </c>
      <c r="AG265" s="1">
        <v>3.0</v>
      </c>
      <c r="AH265" s="1">
        <v>3.0</v>
      </c>
      <c r="AI265" s="1">
        <v>9.0</v>
      </c>
      <c r="AJ265" s="1">
        <v>3.0</v>
      </c>
      <c r="AK265" s="1">
        <v>8.0</v>
      </c>
      <c r="AL265" s="1">
        <v>5.0</v>
      </c>
      <c r="AM265" s="1">
        <v>3.0</v>
      </c>
      <c r="AN265" s="1">
        <v>2.0</v>
      </c>
      <c r="AO265" s="1">
        <v>15.0</v>
      </c>
      <c r="AP265" s="1">
        <v>3.0</v>
      </c>
      <c r="AQ265" s="1">
        <v>3.0</v>
      </c>
      <c r="AR265" s="1">
        <v>5.0</v>
      </c>
      <c r="AS265" s="1">
        <v>3.0</v>
      </c>
      <c r="AT265" s="1">
        <v>16.0</v>
      </c>
      <c r="AU265" s="1">
        <v>5.0</v>
      </c>
      <c r="AV265" s="1">
        <v>10.0</v>
      </c>
      <c r="AW265" s="1">
        <v>19.0</v>
      </c>
      <c r="AX265" s="1">
        <v>2.0</v>
      </c>
      <c r="AY265" s="1">
        <v>15.0</v>
      </c>
      <c r="AZ265" s="1">
        <v>8.0</v>
      </c>
      <c r="BA265" s="1">
        <v>3.0</v>
      </c>
      <c r="BB265" s="1">
        <v>17.0</v>
      </c>
      <c r="BC265" s="1">
        <v>11.0</v>
      </c>
      <c r="BD265" s="1">
        <v>14.0</v>
      </c>
      <c r="BE265" s="1">
        <v>12.0</v>
      </c>
      <c r="BF265" s="1">
        <v>6.0</v>
      </c>
      <c r="BG265" s="1">
        <v>18.0</v>
      </c>
      <c r="BH265" s="1">
        <v>20.0</v>
      </c>
      <c r="BI265" s="1">
        <v>1.0</v>
      </c>
      <c r="BJ265" s="1">
        <v>9.0</v>
      </c>
      <c r="BK265" s="1">
        <v>13.0</v>
      </c>
      <c r="BL265" s="1">
        <v>7.0</v>
      </c>
      <c r="BM265" s="1">
        <v>4.0</v>
      </c>
      <c r="BN265" s="1">
        <v>54.0</v>
      </c>
    </row>
    <row r="266">
      <c r="A266" s="1">
        <v>44114.0</v>
      </c>
      <c r="B266" s="1">
        <v>0.0</v>
      </c>
      <c r="C266" s="1">
        <v>2003.0</v>
      </c>
      <c r="D266" s="3">
        <v>45964.7415625</v>
      </c>
      <c r="E266" s="1" t="s">
        <v>104</v>
      </c>
      <c r="F266" s="1">
        <v>4.0</v>
      </c>
      <c r="G266" s="1">
        <v>0.0</v>
      </c>
      <c r="H266" s="1">
        <v>1.0</v>
      </c>
      <c r="I266" s="1">
        <v>2.0</v>
      </c>
      <c r="J266" s="1">
        <v>1.0</v>
      </c>
      <c r="K266" s="1">
        <v>3.0</v>
      </c>
      <c r="L266" s="1">
        <v>4.0</v>
      </c>
      <c r="M266" s="1">
        <v>1.0</v>
      </c>
      <c r="N266" s="1">
        <v>3.0</v>
      </c>
      <c r="O266" s="1">
        <v>0.0</v>
      </c>
      <c r="P266" s="1">
        <v>3.0</v>
      </c>
      <c r="Q266" s="1">
        <v>1.0</v>
      </c>
      <c r="R266" s="1">
        <v>2.0</v>
      </c>
      <c r="S266" s="1">
        <v>4.0</v>
      </c>
      <c r="T266" s="1">
        <v>4.0</v>
      </c>
      <c r="U266" s="1">
        <v>1.0</v>
      </c>
      <c r="V266" s="1">
        <v>4.0</v>
      </c>
      <c r="W266" s="1">
        <v>3.0</v>
      </c>
      <c r="X266" s="1">
        <v>0.0</v>
      </c>
      <c r="Y266" s="1">
        <v>1.0</v>
      </c>
      <c r="Z266" s="1">
        <v>5.0</v>
      </c>
      <c r="AA266" s="1">
        <v>12.0</v>
      </c>
      <c r="AB266" s="1">
        <v>11.0</v>
      </c>
      <c r="AC266" s="1">
        <v>4.0</v>
      </c>
      <c r="AD266" s="1">
        <v>3.0</v>
      </c>
      <c r="AE266" s="1">
        <v>7.0</v>
      </c>
      <c r="AF266" s="1">
        <v>3.0</v>
      </c>
      <c r="AG266" s="1">
        <v>2.0</v>
      </c>
      <c r="AH266" s="1">
        <v>6.0</v>
      </c>
      <c r="AI266" s="1">
        <v>9.0</v>
      </c>
      <c r="AJ266" s="1">
        <v>4.0</v>
      </c>
      <c r="AK266" s="1">
        <v>9.0</v>
      </c>
      <c r="AL266" s="1">
        <v>16.0</v>
      </c>
      <c r="AM266" s="1">
        <v>4.0</v>
      </c>
      <c r="AN266" s="1">
        <v>2.0</v>
      </c>
      <c r="AO266" s="1">
        <v>5.0</v>
      </c>
      <c r="AP266" s="1">
        <v>6.0</v>
      </c>
      <c r="AQ266" s="1">
        <v>2.0</v>
      </c>
      <c r="AR266" s="1">
        <v>8.0</v>
      </c>
      <c r="AS266" s="1">
        <v>5.0</v>
      </c>
      <c r="AT266" s="1">
        <v>14.0</v>
      </c>
      <c r="AU266" s="1">
        <v>11.0</v>
      </c>
      <c r="AV266" s="1">
        <v>12.0</v>
      </c>
      <c r="AW266" s="1">
        <v>10.0</v>
      </c>
      <c r="AX266" s="1">
        <v>8.0</v>
      </c>
      <c r="AY266" s="1">
        <v>5.0</v>
      </c>
      <c r="AZ266" s="1">
        <v>4.0</v>
      </c>
      <c r="BA266" s="1">
        <v>18.0</v>
      </c>
      <c r="BB266" s="1">
        <v>9.0</v>
      </c>
      <c r="BC266" s="1">
        <v>2.0</v>
      </c>
      <c r="BD266" s="1">
        <v>6.0</v>
      </c>
      <c r="BE266" s="1">
        <v>3.0</v>
      </c>
      <c r="BF266" s="1">
        <v>13.0</v>
      </c>
      <c r="BG266" s="1">
        <v>20.0</v>
      </c>
      <c r="BH266" s="1">
        <v>16.0</v>
      </c>
      <c r="BI266" s="1">
        <v>7.0</v>
      </c>
      <c r="BJ266" s="1">
        <v>17.0</v>
      </c>
      <c r="BK266" s="1">
        <v>15.0</v>
      </c>
      <c r="BL266" s="1">
        <v>1.0</v>
      </c>
      <c r="BM266" s="1">
        <v>19.0</v>
      </c>
      <c r="BN266" s="1">
        <v>80.0</v>
      </c>
    </row>
    <row r="267">
      <c r="A267" s="1">
        <v>44131.0</v>
      </c>
      <c r="B267" s="1">
        <v>0.0</v>
      </c>
      <c r="C267" s="1">
        <v>2005.0</v>
      </c>
      <c r="D267" s="3">
        <v>45964.76868055556</v>
      </c>
      <c r="E267" s="1" t="s">
        <v>109</v>
      </c>
      <c r="F267" s="1">
        <v>4.0</v>
      </c>
      <c r="G267" s="1">
        <v>0.0</v>
      </c>
      <c r="H267" s="1">
        <v>4.0</v>
      </c>
      <c r="I267" s="1">
        <v>2.0</v>
      </c>
      <c r="J267" s="1">
        <v>0.0</v>
      </c>
      <c r="K267" s="1">
        <v>0.0</v>
      </c>
      <c r="L267" s="1">
        <v>4.0</v>
      </c>
      <c r="M267" s="1">
        <v>3.0</v>
      </c>
      <c r="N267" s="1">
        <v>1.0</v>
      </c>
      <c r="O267" s="1">
        <v>2.0</v>
      </c>
      <c r="P267" s="1">
        <v>0.0</v>
      </c>
      <c r="Q267" s="1">
        <v>1.0</v>
      </c>
      <c r="R267" s="1">
        <v>2.0</v>
      </c>
      <c r="S267" s="1">
        <v>2.0</v>
      </c>
      <c r="T267" s="1">
        <v>4.0</v>
      </c>
      <c r="U267" s="1">
        <v>3.0</v>
      </c>
      <c r="V267" s="1">
        <v>0.0</v>
      </c>
      <c r="W267" s="1">
        <v>4.0</v>
      </c>
      <c r="X267" s="1">
        <v>2.0</v>
      </c>
      <c r="Y267" s="1">
        <v>3.0</v>
      </c>
      <c r="Z267" s="1">
        <v>5.0</v>
      </c>
      <c r="AA267" s="1">
        <v>20.0</v>
      </c>
      <c r="AB267" s="1">
        <v>4.0</v>
      </c>
      <c r="AC267" s="1">
        <v>7.0</v>
      </c>
      <c r="AD267" s="1">
        <v>8.0</v>
      </c>
      <c r="AE267" s="1">
        <v>13.0</v>
      </c>
      <c r="AF267" s="1">
        <v>4.0</v>
      </c>
      <c r="AG267" s="1">
        <v>5.0</v>
      </c>
      <c r="AH267" s="1">
        <v>9.0</v>
      </c>
      <c r="AI267" s="1">
        <v>9.0</v>
      </c>
      <c r="AJ267" s="1">
        <v>14.0</v>
      </c>
      <c r="AK267" s="1">
        <v>17.0</v>
      </c>
      <c r="AL267" s="1">
        <v>7.0</v>
      </c>
      <c r="AM267" s="1">
        <v>12.0</v>
      </c>
      <c r="AN267" s="1">
        <v>5.0</v>
      </c>
      <c r="AO267" s="1">
        <v>5.0</v>
      </c>
      <c r="AP267" s="1">
        <v>9.0</v>
      </c>
      <c r="AQ267" s="1">
        <v>17.0</v>
      </c>
      <c r="AR267" s="1">
        <v>8.0</v>
      </c>
      <c r="AS267" s="1">
        <v>5.0</v>
      </c>
      <c r="AT267" s="1">
        <v>14.0</v>
      </c>
      <c r="AU267" s="1">
        <v>15.0</v>
      </c>
      <c r="AV267" s="1">
        <v>7.0</v>
      </c>
      <c r="AW267" s="1">
        <v>10.0</v>
      </c>
      <c r="AX267" s="1">
        <v>8.0</v>
      </c>
      <c r="AY267" s="1">
        <v>2.0</v>
      </c>
      <c r="AZ267" s="1">
        <v>17.0</v>
      </c>
      <c r="BA267" s="1">
        <v>6.0</v>
      </c>
      <c r="BB267" s="1">
        <v>19.0</v>
      </c>
      <c r="BC267" s="1">
        <v>3.0</v>
      </c>
      <c r="BD267" s="1">
        <v>9.0</v>
      </c>
      <c r="BE267" s="1">
        <v>12.0</v>
      </c>
      <c r="BF267" s="1">
        <v>5.0</v>
      </c>
      <c r="BG267" s="1">
        <v>11.0</v>
      </c>
      <c r="BH267" s="1">
        <v>16.0</v>
      </c>
      <c r="BI267" s="1">
        <v>20.0</v>
      </c>
      <c r="BJ267" s="1">
        <v>13.0</v>
      </c>
      <c r="BK267" s="1">
        <v>18.0</v>
      </c>
      <c r="BL267" s="1">
        <v>1.0</v>
      </c>
      <c r="BM267" s="1">
        <v>4.0</v>
      </c>
      <c r="BN267" s="1">
        <v>85.0</v>
      </c>
    </row>
    <row r="268">
      <c r="A268" s="1">
        <v>44166.0</v>
      </c>
      <c r="B268" s="1">
        <v>0.0</v>
      </c>
      <c r="C268" s="1">
        <v>2004.0</v>
      </c>
      <c r="D268" s="3">
        <v>45964.82409722222</v>
      </c>
      <c r="E268" s="1" t="s">
        <v>104</v>
      </c>
      <c r="F268" s="1">
        <v>2.0</v>
      </c>
      <c r="G268" s="1">
        <v>0.0</v>
      </c>
      <c r="H268" s="1">
        <v>2.0</v>
      </c>
      <c r="I268" s="1">
        <v>1.0</v>
      </c>
      <c r="J268" s="1">
        <v>0.0</v>
      </c>
      <c r="K268" s="1">
        <v>2.0</v>
      </c>
      <c r="L268" s="1">
        <v>2.0</v>
      </c>
      <c r="M268" s="1">
        <v>1.0</v>
      </c>
      <c r="N268" s="1">
        <v>1.0</v>
      </c>
      <c r="O268" s="1">
        <v>3.0</v>
      </c>
      <c r="P268" s="1">
        <v>3.0</v>
      </c>
      <c r="Q268" s="1">
        <v>1.0</v>
      </c>
      <c r="R268" s="1">
        <v>3.0</v>
      </c>
      <c r="S268" s="1">
        <v>3.0</v>
      </c>
      <c r="T268" s="1">
        <v>4.0</v>
      </c>
      <c r="U268" s="1">
        <v>3.0</v>
      </c>
      <c r="V268" s="1">
        <v>3.0</v>
      </c>
      <c r="W268" s="1">
        <v>2.0</v>
      </c>
      <c r="X268" s="1">
        <v>2.0</v>
      </c>
      <c r="Y268" s="1">
        <v>2.0</v>
      </c>
      <c r="Z268" s="1">
        <v>5.0</v>
      </c>
      <c r="AA268" s="1">
        <v>17.0</v>
      </c>
      <c r="AB268" s="1">
        <v>6.0</v>
      </c>
      <c r="AC268" s="1">
        <v>4.0</v>
      </c>
      <c r="AD268" s="1">
        <v>6.0</v>
      </c>
      <c r="AE268" s="1">
        <v>8.0</v>
      </c>
      <c r="AF268" s="1">
        <v>3.0</v>
      </c>
      <c r="AG268" s="1">
        <v>4.0</v>
      </c>
      <c r="AH268" s="1">
        <v>7.0</v>
      </c>
      <c r="AI268" s="1">
        <v>23.0</v>
      </c>
      <c r="AJ268" s="1">
        <v>9.0</v>
      </c>
      <c r="AK268" s="1">
        <v>16.0</v>
      </c>
      <c r="AL268" s="1">
        <v>5.0</v>
      </c>
      <c r="AM268" s="1">
        <v>7.0</v>
      </c>
      <c r="AN268" s="1">
        <v>2.0</v>
      </c>
      <c r="AO268" s="1">
        <v>9.0</v>
      </c>
      <c r="AP268" s="1">
        <v>6.0</v>
      </c>
      <c r="AQ268" s="1">
        <v>5.0</v>
      </c>
      <c r="AR268" s="1">
        <v>8.0</v>
      </c>
      <c r="AS268" s="1">
        <v>8.0</v>
      </c>
      <c r="AT268" s="1">
        <v>2.0</v>
      </c>
      <c r="AU268" s="1">
        <v>10.0</v>
      </c>
      <c r="AV268" s="1">
        <v>6.0</v>
      </c>
      <c r="AW268" s="1">
        <v>13.0</v>
      </c>
      <c r="AX268" s="1">
        <v>11.0</v>
      </c>
      <c r="AY268" s="1">
        <v>5.0</v>
      </c>
      <c r="AZ268" s="1">
        <v>12.0</v>
      </c>
      <c r="BA268" s="1">
        <v>8.0</v>
      </c>
      <c r="BB268" s="1">
        <v>18.0</v>
      </c>
      <c r="BC268" s="1">
        <v>9.0</v>
      </c>
      <c r="BD268" s="1">
        <v>15.0</v>
      </c>
      <c r="BE268" s="1">
        <v>19.0</v>
      </c>
      <c r="BF268" s="1">
        <v>4.0</v>
      </c>
      <c r="BG268" s="1">
        <v>1.0</v>
      </c>
      <c r="BH268" s="1">
        <v>20.0</v>
      </c>
      <c r="BI268" s="1">
        <v>14.0</v>
      </c>
      <c r="BJ268" s="1">
        <v>3.0</v>
      </c>
      <c r="BK268" s="1">
        <v>7.0</v>
      </c>
      <c r="BL268" s="1">
        <v>16.0</v>
      </c>
      <c r="BM268" s="1">
        <v>17.0</v>
      </c>
      <c r="BN268" s="1">
        <v>64.0</v>
      </c>
    </row>
    <row r="269">
      <c r="A269" s="1">
        <v>44168.0</v>
      </c>
      <c r="B269" s="1">
        <v>1.0</v>
      </c>
      <c r="C269" s="1">
        <v>2003.0</v>
      </c>
      <c r="D269" s="3">
        <v>45964.83131944444</v>
      </c>
      <c r="E269" s="1" t="s">
        <v>104</v>
      </c>
      <c r="F269" s="1">
        <v>4.0</v>
      </c>
      <c r="G269" s="1">
        <v>2.0</v>
      </c>
      <c r="H269" s="1">
        <v>2.0</v>
      </c>
      <c r="I269" s="1">
        <v>4.0</v>
      </c>
      <c r="J269" s="1">
        <v>2.0</v>
      </c>
      <c r="K269" s="1">
        <v>2.0</v>
      </c>
      <c r="L269" s="1">
        <v>2.0</v>
      </c>
      <c r="M269" s="1">
        <v>4.0</v>
      </c>
      <c r="N269" s="1">
        <v>1.0</v>
      </c>
      <c r="O269" s="1">
        <v>2.0</v>
      </c>
      <c r="P269" s="1">
        <v>3.0</v>
      </c>
      <c r="Q269" s="1">
        <v>1.0</v>
      </c>
      <c r="R269" s="1">
        <v>1.0</v>
      </c>
      <c r="S269" s="1">
        <v>3.0</v>
      </c>
      <c r="T269" s="1">
        <v>2.0</v>
      </c>
      <c r="U269" s="1">
        <v>4.0</v>
      </c>
      <c r="V269" s="1">
        <v>4.0</v>
      </c>
      <c r="W269" s="1">
        <v>3.0</v>
      </c>
      <c r="X269" s="1">
        <v>3.0</v>
      </c>
      <c r="Y269" s="1">
        <v>3.0</v>
      </c>
      <c r="Z269" s="1">
        <v>2.0</v>
      </c>
      <c r="AA269" s="1">
        <v>7.0</v>
      </c>
      <c r="AB269" s="1">
        <v>4.0</v>
      </c>
      <c r="AC269" s="1">
        <v>2.0</v>
      </c>
      <c r="AD269" s="1">
        <v>3.0</v>
      </c>
      <c r="AE269" s="1">
        <v>3.0</v>
      </c>
      <c r="AF269" s="1">
        <v>1.0</v>
      </c>
      <c r="AG269" s="1">
        <v>1.0</v>
      </c>
      <c r="AH269" s="1">
        <v>6.0</v>
      </c>
      <c r="AI269" s="1">
        <v>48.0</v>
      </c>
      <c r="AJ269" s="1">
        <v>4.0</v>
      </c>
      <c r="AK269" s="1">
        <v>8.0</v>
      </c>
      <c r="AL269" s="1">
        <v>3.0</v>
      </c>
      <c r="AM269" s="1">
        <v>5.0</v>
      </c>
      <c r="AN269" s="1">
        <v>2.0</v>
      </c>
      <c r="AO269" s="1">
        <v>2.0</v>
      </c>
      <c r="AP269" s="1">
        <v>4.0</v>
      </c>
      <c r="AQ269" s="1">
        <v>2.0</v>
      </c>
      <c r="AR269" s="1">
        <v>3.0</v>
      </c>
      <c r="AS269" s="1">
        <v>3.0</v>
      </c>
      <c r="AT269" s="1">
        <v>3.0</v>
      </c>
      <c r="AU269" s="1">
        <v>7.0</v>
      </c>
      <c r="AV269" s="1">
        <v>1.0</v>
      </c>
      <c r="AW269" s="1">
        <v>8.0</v>
      </c>
      <c r="AX269" s="1">
        <v>19.0</v>
      </c>
      <c r="AY269" s="1">
        <v>6.0</v>
      </c>
      <c r="AZ269" s="1">
        <v>13.0</v>
      </c>
      <c r="BA269" s="1">
        <v>9.0</v>
      </c>
      <c r="BB269" s="1">
        <v>4.0</v>
      </c>
      <c r="BC269" s="1">
        <v>20.0</v>
      </c>
      <c r="BD269" s="1">
        <v>18.0</v>
      </c>
      <c r="BE269" s="1">
        <v>15.0</v>
      </c>
      <c r="BF269" s="1">
        <v>17.0</v>
      </c>
      <c r="BG269" s="1">
        <v>2.0</v>
      </c>
      <c r="BH269" s="1">
        <v>10.0</v>
      </c>
      <c r="BI269" s="1">
        <v>12.0</v>
      </c>
      <c r="BJ269" s="1">
        <v>14.0</v>
      </c>
      <c r="BK269" s="1">
        <v>16.0</v>
      </c>
      <c r="BL269" s="1">
        <v>11.0</v>
      </c>
      <c r="BM269" s="1">
        <v>5.0</v>
      </c>
      <c r="BN269" s="1">
        <v>61.0</v>
      </c>
    </row>
    <row r="270">
      <c r="A270" s="1">
        <v>44173.0</v>
      </c>
      <c r="B270" s="1">
        <v>0.0</v>
      </c>
      <c r="C270" s="1">
        <v>2002.0</v>
      </c>
      <c r="D270" s="3">
        <v>45964.84667824074</v>
      </c>
      <c r="E270" s="1" t="s">
        <v>109</v>
      </c>
      <c r="F270" s="1">
        <v>3.0</v>
      </c>
      <c r="G270" s="1">
        <v>2.0</v>
      </c>
      <c r="H270" s="1">
        <v>3.0</v>
      </c>
      <c r="I270" s="1">
        <v>1.0</v>
      </c>
      <c r="J270" s="1">
        <v>1.0</v>
      </c>
      <c r="K270" s="1">
        <v>3.0</v>
      </c>
      <c r="L270" s="1">
        <v>3.0</v>
      </c>
      <c r="M270" s="1">
        <v>3.0</v>
      </c>
      <c r="N270" s="1">
        <v>1.0</v>
      </c>
      <c r="O270" s="1">
        <v>2.0</v>
      </c>
      <c r="P270" s="1">
        <v>2.0</v>
      </c>
      <c r="Q270" s="1">
        <v>1.0</v>
      </c>
      <c r="R270" s="1">
        <v>3.0</v>
      </c>
      <c r="S270" s="1">
        <v>3.0</v>
      </c>
      <c r="T270" s="1">
        <v>3.0</v>
      </c>
      <c r="U270" s="1">
        <v>0.0</v>
      </c>
      <c r="V270" s="1">
        <v>3.0</v>
      </c>
      <c r="W270" s="1">
        <v>3.0</v>
      </c>
      <c r="X270" s="1">
        <v>2.0</v>
      </c>
      <c r="Y270" s="1">
        <v>2.0</v>
      </c>
      <c r="Z270" s="1">
        <v>3.0</v>
      </c>
      <c r="AA270" s="1">
        <v>19.0</v>
      </c>
      <c r="AB270" s="1">
        <v>4.0</v>
      </c>
      <c r="AC270" s="1">
        <v>5.0</v>
      </c>
      <c r="AD270" s="1">
        <v>5.0</v>
      </c>
      <c r="AE270" s="1">
        <v>8.0</v>
      </c>
      <c r="AF270" s="1">
        <v>2.0</v>
      </c>
      <c r="AG270" s="1">
        <v>2.0</v>
      </c>
      <c r="AH270" s="1">
        <v>5.0</v>
      </c>
      <c r="AI270" s="1">
        <v>10.0</v>
      </c>
      <c r="AJ270" s="1">
        <v>3.0</v>
      </c>
      <c r="AK270" s="1">
        <v>13.0</v>
      </c>
      <c r="AL270" s="1">
        <v>7.0</v>
      </c>
      <c r="AM270" s="1">
        <v>5.0</v>
      </c>
      <c r="AN270" s="1">
        <v>1.0</v>
      </c>
      <c r="AO270" s="1">
        <v>7.0</v>
      </c>
      <c r="AP270" s="1">
        <v>9.0</v>
      </c>
      <c r="AQ270" s="1">
        <v>2.0</v>
      </c>
      <c r="AR270" s="1">
        <v>4.0</v>
      </c>
      <c r="AS270" s="1">
        <v>3.0</v>
      </c>
      <c r="AT270" s="1">
        <v>18.0</v>
      </c>
      <c r="AU270" s="1">
        <v>1.0</v>
      </c>
      <c r="AV270" s="1">
        <v>4.0</v>
      </c>
      <c r="AW270" s="1">
        <v>20.0</v>
      </c>
      <c r="AX270" s="1">
        <v>6.0</v>
      </c>
      <c r="AY270" s="1">
        <v>15.0</v>
      </c>
      <c r="AZ270" s="1">
        <v>11.0</v>
      </c>
      <c r="BA270" s="1">
        <v>17.0</v>
      </c>
      <c r="BB270" s="1">
        <v>5.0</v>
      </c>
      <c r="BC270" s="1">
        <v>3.0</v>
      </c>
      <c r="BD270" s="1">
        <v>16.0</v>
      </c>
      <c r="BE270" s="1">
        <v>10.0</v>
      </c>
      <c r="BF270" s="1">
        <v>8.0</v>
      </c>
      <c r="BG270" s="1">
        <v>12.0</v>
      </c>
      <c r="BH270" s="1">
        <v>14.0</v>
      </c>
      <c r="BI270" s="1">
        <v>13.0</v>
      </c>
      <c r="BJ270" s="1">
        <v>2.0</v>
      </c>
      <c r="BK270" s="1">
        <v>7.0</v>
      </c>
      <c r="BL270" s="1">
        <v>19.0</v>
      </c>
      <c r="BM270" s="1">
        <v>9.0</v>
      </c>
      <c r="BN270" s="1">
        <v>51.0</v>
      </c>
    </row>
    <row r="271">
      <c r="A271" s="1">
        <v>44186.0</v>
      </c>
      <c r="B271" s="1">
        <v>0.0</v>
      </c>
      <c r="C271" s="1">
        <v>2002.0</v>
      </c>
      <c r="D271" s="3">
        <v>45964.901342592595</v>
      </c>
      <c r="E271" s="1" t="s">
        <v>142</v>
      </c>
      <c r="F271" s="1">
        <v>4.0</v>
      </c>
      <c r="G271" s="1">
        <v>2.0</v>
      </c>
      <c r="H271" s="1">
        <v>3.0</v>
      </c>
      <c r="I271" s="1">
        <v>3.0</v>
      </c>
      <c r="J271" s="1">
        <v>1.0</v>
      </c>
      <c r="K271" s="1">
        <v>2.0</v>
      </c>
      <c r="L271" s="1">
        <v>2.0</v>
      </c>
      <c r="M271" s="1">
        <v>3.0</v>
      </c>
      <c r="N271" s="1">
        <v>3.0</v>
      </c>
      <c r="O271" s="1">
        <v>3.0</v>
      </c>
      <c r="P271" s="1">
        <v>4.0</v>
      </c>
      <c r="Q271" s="1">
        <v>1.0</v>
      </c>
      <c r="R271" s="1">
        <v>3.0</v>
      </c>
      <c r="S271" s="1">
        <v>3.0</v>
      </c>
      <c r="T271" s="1">
        <v>2.0</v>
      </c>
      <c r="U271" s="1">
        <v>3.0</v>
      </c>
      <c r="V271" s="1">
        <v>3.0</v>
      </c>
      <c r="W271" s="1">
        <v>3.0</v>
      </c>
      <c r="X271" s="1">
        <v>0.0</v>
      </c>
      <c r="Y271" s="1">
        <v>2.0</v>
      </c>
      <c r="Z271" s="1">
        <v>3.0</v>
      </c>
      <c r="AA271" s="1">
        <v>18.0</v>
      </c>
      <c r="AB271" s="1">
        <v>4.0</v>
      </c>
      <c r="AC271" s="1">
        <v>11.0</v>
      </c>
      <c r="AD271" s="1">
        <v>5.0</v>
      </c>
      <c r="AE271" s="1">
        <v>9.0</v>
      </c>
      <c r="AF271" s="1">
        <v>3.0</v>
      </c>
      <c r="AG271" s="1">
        <v>4.0</v>
      </c>
      <c r="AH271" s="1">
        <v>6.0</v>
      </c>
      <c r="AI271" s="1">
        <v>13.0</v>
      </c>
      <c r="AJ271" s="1">
        <v>11.0</v>
      </c>
      <c r="AK271" s="1">
        <v>23.0</v>
      </c>
      <c r="AL271" s="1">
        <v>12.0</v>
      </c>
      <c r="AM271" s="1">
        <v>4.0</v>
      </c>
      <c r="AN271" s="1">
        <v>10.0</v>
      </c>
      <c r="AO271" s="1">
        <v>4.0</v>
      </c>
      <c r="AP271" s="1">
        <v>7.0</v>
      </c>
      <c r="AQ271" s="1">
        <v>5.0</v>
      </c>
      <c r="AR271" s="1">
        <v>6.0</v>
      </c>
      <c r="AS271" s="1">
        <v>8.0</v>
      </c>
      <c r="AT271" s="1">
        <v>11.0</v>
      </c>
      <c r="AU271" s="1">
        <v>14.0</v>
      </c>
      <c r="AV271" s="1">
        <v>12.0</v>
      </c>
      <c r="AW271" s="1">
        <v>17.0</v>
      </c>
      <c r="AX271" s="1">
        <v>7.0</v>
      </c>
      <c r="AY271" s="1">
        <v>20.0</v>
      </c>
      <c r="AZ271" s="1">
        <v>6.0</v>
      </c>
      <c r="BA271" s="1">
        <v>5.0</v>
      </c>
      <c r="BB271" s="1">
        <v>8.0</v>
      </c>
      <c r="BC271" s="1">
        <v>3.0</v>
      </c>
      <c r="BD271" s="1">
        <v>16.0</v>
      </c>
      <c r="BE271" s="1">
        <v>18.0</v>
      </c>
      <c r="BF271" s="1">
        <v>4.0</v>
      </c>
      <c r="BG271" s="1">
        <v>15.0</v>
      </c>
      <c r="BH271" s="1">
        <v>2.0</v>
      </c>
      <c r="BI271" s="1">
        <v>19.0</v>
      </c>
      <c r="BJ271" s="1">
        <v>10.0</v>
      </c>
      <c r="BK271" s="1">
        <v>1.0</v>
      </c>
      <c r="BL271" s="1">
        <v>9.0</v>
      </c>
      <c r="BM271" s="1">
        <v>13.0</v>
      </c>
      <c r="BN271" s="1">
        <v>48.0</v>
      </c>
    </row>
    <row r="272">
      <c r="A272" s="1">
        <v>41037.0</v>
      </c>
      <c r="B272" s="1">
        <v>0.0</v>
      </c>
      <c r="C272" s="1">
        <v>2000.0</v>
      </c>
      <c r="D272" s="3">
        <v>45964.99185185185</v>
      </c>
      <c r="E272" s="1" t="s">
        <v>104</v>
      </c>
      <c r="F272" s="1">
        <v>3.0</v>
      </c>
      <c r="G272" s="1">
        <v>3.0</v>
      </c>
      <c r="H272" s="1">
        <v>3.0</v>
      </c>
      <c r="I272" s="1">
        <v>1.0</v>
      </c>
      <c r="J272" s="1">
        <v>1.0</v>
      </c>
      <c r="K272" s="1">
        <v>1.0</v>
      </c>
      <c r="L272" s="1">
        <v>3.0</v>
      </c>
      <c r="M272" s="1">
        <v>1.0</v>
      </c>
      <c r="N272" s="1">
        <v>2.0</v>
      </c>
      <c r="O272" s="1">
        <v>3.0</v>
      </c>
      <c r="P272" s="1">
        <v>3.0</v>
      </c>
      <c r="Q272" s="1">
        <v>3.0</v>
      </c>
      <c r="R272" s="1">
        <v>3.0</v>
      </c>
      <c r="S272" s="1">
        <v>3.0</v>
      </c>
      <c r="T272" s="1">
        <v>3.0</v>
      </c>
      <c r="U272" s="1">
        <v>0.0</v>
      </c>
      <c r="V272" s="1">
        <v>3.0</v>
      </c>
      <c r="W272" s="1">
        <v>2.0</v>
      </c>
      <c r="X272" s="1">
        <v>2.0</v>
      </c>
      <c r="Y272" s="1">
        <v>2.0</v>
      </c>
      <c r="Z272" s="1">
        <v>2.0</v>
      </c>
      <c r="AA272" s="1">
        <v>7.0</v>
      </c>
      <c r="AB272" s="1">
        <v>5.0</v>
      </c>
      <c r="AC272" s="1">
        <v>3.0</v>
      </c>
      <c r="AD272" s="1">
        <v>7.0</v>
      </c>
      <c r="AE272" s="1">
        <v>8.0</v>
      </c>
      <c r="AF272" s="1">
        <v>5.0</v>
      </c>
      <c r="AG272" s="1">
        <v>2.0</v>
      </c>
      <c r="AH272" s="1">
        <v>5.0</v>
      </c>
      <c r="AI272" s="1">
        <v>13.0</v>
      </c>
      <c r="AJ272" s="1">
        <v>15.0</v>
      </c>
      <c r="AK272" s="1">
        <v>5.0</v>
      </c>
      <c r="AL272" s="1">
        <v>4.0</v>
      </c>
      <c r="AM272" s="1">
        <v>6.0</v>
      </c>
      <c r="AN272" s="1">
        <v>2.0</v>
      </c>
      <c r="AO272" s="1">
        <v>6.0</v>
      </c>
      <c r="AP272" s="1">
        <v>8.0</v>
      </c>
      <c r="AQ272" s="1">
        <v>4.0</v>
      </c>
      <c r="AR272" s="1">
        <v>9.0</v>
      </c>
      <c r="AS272" s="1">
        <v>3.0</v>
      </c>
      <c r="AT272" s="1">
        <v>12.0</v>
      </c>
      <c r="AU272" s="1">
        <v>13.0</v>
      </c>
      <c r="AV272" s="1">
        <v>9.0</v>
      </c>
      <c r="AW272" s="1">
        <v>15.0</v>
      </c>
      <c r="AX272" s="1">
        <v>1.0</v>
      </c>
      <c r="AY272" s="1">
        <v>18.0</v>
      </c>
      <c r="AZ272" s="1">
        <v>11.0</v>
      </c>
      <c r="BA272" s="1">
        <v>7.0</v>
      </c>
      <c r="BB272" s="1">
        <v>17.0</v>
      </c>
      <c r="BC272" s="1">
        <v>6.0</v>
      </c>
      <c r="BD272" s="1">
        <v>2.0</v>
      </c>
      <c r="BE272" s="1">
        <v>8.0</v>
      </c>
      <c r="BF272" s="1">
        <v>4.0</v>
      </c>
      <c r="BG272" s="1">
        <v>14.0</v>
      </c>
      <c r="BH272" s="1">
        <v>19.0</v>
      </c>
      <c r="BI272" s="1">
        <v>10.0</v>
      </c>
      <c r="BJ272" s="1">
        <v>3.0</v>
      </c>
      <c r="BK272" s="1">
        <v>5.0</v>
      </c>
      <c r="BL272" s="1">
        <v>16.0</v>
      </c>
      <c r="BM272" s="1">
        <v>20.0</v>
      </c>
      <c r="BN272" s="1">
        <v>59.0</v>
      </c>
    </row>
    <row r="273">
      <c r="A273" s="1">
        <v>44228.0</v>
      </c>
      <c r="B273" s="1">
        <v>1.0</v>
      </c>
      <c r="C273" s="1">
        <v>2002.0</v>
      </c>
      <c r="D273" s="3">
        <v>45965.00730324074</v>
      </c>
      <c r="E273" s="1" t="s">
        <v>104</v>
      </c>
      <c r="F273" s="1">
        <v>4.0</v>
      </c>
      <c r="G273" s="1">
        <v>3.0</v>
      </c>
      <c r="H273" s="1">
        <v>3.0</v>
      </c>
      <c r="I273" s="1">
        <v>0.0</v>
      </c>
      <c r="J273" s="1">
        <v>4.0</v>
      </c>
      <c r="K273" s="1">
        <v>3.0</v>
      </c>
      <c r="L273" s="1">
        <v>2.0</v>
      </c>
      <c r="M273" s="1">
        <v>2.0</v>
      </c>
      <c r="N273" s="1">
        <v>1.0</v>
      </c>
      <c r="O273" s="1">
        <v>2.0</v>
      </c>
      <c r="P273" s="1">
        <v>0.0</v>
      </c>
      <c r="Q273" s="1">
        <v>1.0</v>
      </c>
      <c r="R273" s="1">
        <v>0.0</v>
      </c>
      <c r="S273" s="1">
        <v>3.0</v>
      </c>
      <c r="T273" s="1">
        <v>3.0</v>
      </c>
      <c r="U273" s="1">
        <v>3.0</v>
      </c>
      <c r="V273" s="1">
        <v>3.0</v>
      </c>
      <c r="W273" s="1">
        <v>3.0</v>
      </c>
      <c r="X273" s="1">
        <v>2.0</v>
      </c>
      <c r="Y273" s="1">
        <v>3.0</v>
      </c>
      <c r="Z273" s="1">
        <v>2.0</v>
      </c>
      <c r="AA273" s="1">
        <v>5.0</v>
      </c>
      <c r="AB273" s="1">
        <v>3.0</v>
      </c>
      <c r="AC273" s="1">
        <v>4.0</v>
      </c>
      <c r="AD273" s="1">
        <v>3.0</v>
      </c>
      <c r="AE273" s="1">
        <v>5.0</v>
      </c>
      <c r="AF273" s="1">
        <v>4.0</v>
      </c>
      <c r="AG273" s="1">
        <v>3.0</v>
      </c>
      <c r="AH273" s="1">
        <v>5.0</v>
      </c>
      <c r="AI273" s="1">
        <v>7.0</v>
      </c>
      <c r="AJ273" s="1">
        <v>6.0</v>
      </c>
      <c r="AK273" s="1">
        <v>8.0</v>
      </c>
      <c r="AL273" s="1">
        <v>3.0</v>
      </c>
      <c r="AM273" s="1">
        <v>8.0</v>
      </c>
      <c r="AN273" s="1">
        <v>4.0</v>
      </c>
      <c r="AO273" s="1">
        <v>4.0</v>
      </c>
      <c r="AP273" s="1">
        <v>5.0</v>
      </c>
      <c r="AQ273" s="1">
        <v>6.0</v>
      </c>
      <c r="AR273" s="1">
        <v>6.0</v>
      </c>
      <c r="AS273" s="1">
        <v>4.0</v>
      </c>
      <c r="AT273" s="1">
        <v>20.0</v>
      </c>
      <c r="AU273" s="1">
        <v>19.0</v>
      </c>
      <c r="AV273" s="1">
        <v>17.0</v>
      </c>
      <c r="AW273" s="1">
        <v>8.0</v>
      </c>
      <c r="AX273" s="1">
        <v>16.0</v>
      </c>
      <c r="AY273" s="1">
        <v>13.0</v>
      </c>
      <c r="AZ273" s="1">
        <v>1.0</v>
      </c>
      <c r="BA273" s="1">
        <v>5.0</v>
      </c>
      <c r="BB273" s="1">
        <v>4.0</v>
      </c>
      <c r="BC273" s="1">
        <v>6.0</v>
      </c>
      <c r="BD273" s="1">
        <v>18.0</v>
      </c>
      <c r="BE273" s="1">
        <v>11.0</v>
      </c>
      <c r="BF273" s="1">
        <v>10.0</v>
      </c>
      <c r="BG273" s="1">
        <v>2.0</v>
      </c>
      <c r="BH273" s="1">
        <v>9.0</v>
      </c>
      <c r="BI273" s="1">
        <v>12.0</v>
      </c>
      <c r="BJ273" s="1">
        <v>15.0</v>
      </c>
      <c r="BK273" s="1">
        <v>14.0</v>
      </c>
      <c r="BL273" s="1">
        <v>7.0</v>
      </c>
      <c r="BM273" s="1">
        <v>3.0</v>
      </c>
      <c r="BN273" s="1">
        <v>60.0</v>
      </c>
    </row>
    <row r="274">
      <c r="A274" s="1">
        <v>44253.0</v>
      </c>
      <c r="B274" s="1">
        <v>0.0</v>
      </c>
      <c r="C274" s="1">
        <v>1999.0</v>
      </c>
      <c r="D274" s="3">
        <v>45965.3575462963</v>
      </c>
      <c r="E274" s="1" t="s">
        <v>107</v>
      </c>
      <c r="F274" s="1">
        <v>0.0</v>
      </c>
      <c r="G274" s="1">
        <v>1.0</v>
      </c>
      <c r="H274" s="1">
        <v>3.0</v>
      </c>
      <c r="I274" s="1">
        <v>2.0</v>
      </c>
      <c r="J274" s="1">
        <v>2.0</v>
      </c>
      <c r="K274" s="1">
        <v>0.0</v>
      </c>
      <c r="L274" s="1">
        <v>3.0</v>
      </c>
      <c r="M274" s="1">
        <v>4.0</v>
      </c>
      <c r="N274" s="1">
        <v>1.0</v>
      </c>
      <c r="O274" s="1">
        <v>0.0</v>
      </c>
      <c r="P274" s="1">
        <v>1.0</v>
      </c>
      <c r="Q274" s="1">
        <v>1.0</v>
      </c>
      <c r="R274" s="1">
        <v>0.0</v>
      </c>
      <c r="S274" s="1">
        <v>4.0</v>
      </c>
      <c r="T274" s="1">
        <v>2.0</v>
      </c>
      <c r="U274" s="1">
        <v>4.0</v>
      </c>
      <c r="V274" s="1">
        <v>4.0</v>
      </c>
      <c r="W274" s="1">
        <v>0.0</v>
      </c>
      <c r="X274" s="1">
        <v>2.0</v>
      </c>
      <c r="Y274" s="1">
        <v>3.0</v>
      </c>
      <c r="Z274" s="1">
        <v>5.0</v>
      </c>
      <c r="AA274" s="1">
        <v>43.0</v>
      </c>
      <c r="AB274" s="1">
        <v>4.0</v>
      </c>
      <c r="AC274" s="1">
        <v>4.0</v>
      </c>
      <c r="AD274" s="1">
        <v>10.0</v>
      </c>
      <c r="AE274" s="1">
        <v>4.0</v>
      </c>
      <c r="AF274" s="1">
        <v>3.0</v>
      </c>
      <c r="AG274" s="1">
        <v>2.0</v>
      </c>
      <c r="AH274" s="1">
        <v>4.0</v>
      </c>
      <c r="AI274" s="1">
        <v>5.0</v>
      </c>
      <c r="AJ274" s="1">
        <v>5.0</v>
      </c>
      <c r="AK274" s="1">
        <v>11.0</v>
      </c>
      <c r="AL274" s="1">
        <v>4.0</v>
      </c>
      <c r="AM274" s="1">
        <v>4.0</v>
      </c>
      <c r="AN274" s="1">
        <v>3.0</v>
      </c>
      <c r="AO274" s="1">
        <v>4.0</v>
      </c>
      <c r="AP274" s="1">
        <v>7.0</v>
      </c>
      <c r="AQ274" s="1">
        <v>5.0</v>
      </c>
      <c r="AR274" s="1">
        <v>7.0</v>
      </c>
      <c r="AS274" s="1">
        <v>4.0</v>
      </c>
      <c r="AT274" s="1">
        <v>6.0</v>
      </c>
      <c r="AU274" s="1">
        <v>16.0</v>
      </c>
      <c r="AV274" s="1">
        <v>3.0</v>
      </c>
      <c r="AW274" s="1">
        <v>9.0</v>
      </c>
      <c r="AX274" s="1">
        <v>13.0</v>
      </c>
      <c r="AY274" s="1">
        <v>20.0</v>
      </c>
      <c r="AZ274" s="1">
        <v>18.0</v>
      </c>
      <c r="BA274" s="1">
        <v>10.0</v>
      </c>
      <c r="BB274" s="1">
        <v>8.0</v>
      </c>
      <c r="BC274" s="1">
        <v>1.0</v>
      </c>
      <c r="BD274" s="1">
        <v>4.0</v>
      </c>
      <c r="BE274" s="1">
        <v>17.0</v>
      </c>
      <c r="BF274" s="1">
        <v>12.0</v>
      </c>
      <c r="BG274" s="1">
        <v>11.0</v>
      </c>
      <c r="BH274" s="1">
        <v>5.0</v>
      </c>
      <c r="BI274" s="1">
        <v>7.0</v>
      </c>
      <c r="BJ274" s="1">
        <v>2.0</v>
      </c>
      <c r="BK274" s="1">
        <v>14.0</v>
      </c>
      <c r="BL274" s="1">
        <v>19.0</v>
      </c>
      <c r="BM274" s="1">
        <v>15.0</v>
      </c>
      <c r="BN274" s="1">
        <v>52.0</v>
      </c>
    </row>
    <row r="275">
      <c r="A275" s="1">
        <v>44294.0</v>
      </c>
      <c r="B275" s="1">
        <v>0.0</v>
      </c>
      <c r="C275" s="1">
        <v>2004.0</v>
      </c>
      <c r="D275" s="3">
        <v>45965.41648148148</v>
      </c>
      <c r="E275" s="1" t="s">
        <v>110</v>
      </c>
      <c r="F275" s="1">
        <v>2.0</v>
      </c>
      <c r="G275" s="1">
        <v>0.0</v>
      </c>
      <c r="H275" s="1">
        <v>3.0</v>
      </c>
      <c r="I275" s="1">
        <v>1.0</v>
      </c>
      <c r="J275" s="1">
        <v>1.0</v>
      </c>
      <c r="K275" s="1">
        <v>3.0</v>
      </c>
      <c r="L275" s="1">
        <v>3.0</v>
      </c>
      <c r="M275" s="1">
        <v>3.0</v>
      </c>
      <c r="N275" s="1">
        <v>2.0</v>
      </c>
      <c r="O275" s="1">
        <v>3.0</v>
      </c>
      <c r="P275" s="1">
        <v>3.0</v>
      </c>
      <c r="Q275" s="1">
        <v>3.0</v>
      </c>
      <c r="R275" s="1">
        <v>3.0</v>
      </c>
      <c r="S275" s="1">
        <v>3.0</v>
      </c>
      <c r="T275" s="1">
        <v>3.0</v>
      </c>
      <c r="U275" s="1">
        <v>3.0</v>
      </c>
      <c r="V275" s="1">
        <v>2.0</v>
      </c>
      <c r="W275" s="1">
        <v>3.0</v>
      </c>
      <c r="X275" s="1">
        <v>1.0</v>
      </c>
      <c r="Y275" s="1">
        <v>2.0</v>
      </c>
      <c r="Z275" s="1">
        <v>7.0</v>
      </c>
      <c r="AA275" s="1">
        <v>25.0</v>
      </c>
      <c r="AB275" s="1">
        <v>4.0</v>
      </c>
      <c r="AC275" s="1">
        <v>5.0</v>
      </c>
      <c r="AD275" s="1">
        <v>4.0</v>
      </c>
      <c r="AE275" s="1">
        <v>5.0</v>
      </c>
      <c r="AF275" s="1">
        <v>5.0</v>
      </c>
      <c r="AG275" s="1">
        <v>4.0</v>
      </c>
      <c r="AH275" s="1">
        <v>7.0</v>
      </c>
      <c r="AI275" s="1">
        <v>16.0</v>
      </c>
      <c r="AJ275" s="1">
        <v>10.0</v>
      </c>
      <c r="AK275" s="1">
        <v>15.0</v>
      </c>
      <c r="AL275" s="1">
        <v>18.0</v>
      </c>
      <c r="AM275" s="1">
        <v>35.0</v>
      </c>
      <c r="AN275" s="1">
        <v>3.0</v>
      </c>
      <c r="AO275" s="1">
        <v>5.0</v>
      </c>
      <c r="AP275" s="1">
        <v>9.0</v>
      </c>
      <c r="AQ275" s="1">
        <v>3.0</v>
      </c>
      <c r="AR275" s="1">
        <v>8.0</v>
      </c>
      <c r="AS275" s="1">
        <v>5.0</v>
      </c>
      <c r="AT275" s="1">
        <v>2.0</v>
      </c>
      <c r="AU275" s="1">
        <v>14.0</v>
      </c>
      <c r="AV275" s="1">
        <v>17.0</v>
      </c>
      <c r="AW275" s="1">
        <v>9.0</v>
      </c>
      <c r="AX275" s="1">
        <v>12.0</v>
      </c>
      <c r="AY275" s="1">
        <v>11.0</v>
      </c>
      <c r="AZ275" s="1">
        <v>19.0</v>
      </c>
      <c r="BA275" s="1">
        <v>1.0</v>
      </c>
      <c r="BB275" s="1">
        <v>10.0</v>
      </c>
      <c r="BC275" s="1">
        <v>5.0</v>
      </c>
      <c r="BD275" s="1">
        <v>20.0</v>
      </c>
      <c r="BE275" s="1">
        <v>16.0</v>
      </c>
      <c r="BF275" s="1">
        <v>4.0</v>
      </c>
      <c r="BG275" s="1">
        <v>15.0</v>
      </c>
      <c r="BH275" s="1">
        <v>3.0</v>
      </c>
      <c r="BI275" s="1">
        <v>13.0</v>
      </c>
      <c r="BJ275" s="1">
        <v>6.0</v>
      </c>
      <c r="BK275" s="1">
        <v>18.0</v>
      </c>
      <c r="BL275" s="1">
        <v>8.0</v>
      </c>
      <c r="BM275" s="1">
        <v>7.0</v>
      </c>
      <c r="BN275" s="1">
        <v>56.0</v>
      </c>
    </row>
    <row r="276">
      <c r="A276" s="1">
        <v>44327.0</v>
      </c>
      <c r="B276" s="1">
        <v>0.0</v>
      </c>
      <c r="C276" s="1">
        <v>1977.0</v>
      </c>
      <c r="D276" s="3">
        <v>45965.460277777776</v>
      </c>
      <c r="E276" s="1" t="s">
        <v>109</v>
      </c>
      <c r="F276" s="1">
        <v>3.0</v>
      </c>
      <c r="G276" s="1">
        <v>1.0</v>
      </c>
      <c r="H276" s="1">
        <v>3.0</v>
      </c>
      <c r="I276" s="1">
        <v>2.0</v>
      </c>
      <c r="J276" s="1">
        <v>0.0</v>
      </c>
      <c r="K276" s="1">
        <v>4.0</v>
      </c>
      <c r="L276" s="1">
        <v>3.0</v>
      </c>
      <c r="M276" s="1">
        <v>4.0</v>
      </c>
      <c r="N276" s="1">
        <v>1.0</v>
      </c>
      <c r="O276" s="1">
        <v>3.0</v>
      </c>
      <c r="P276" s="1">
        <v>0.0</v>
      </c>
      <c r="Q276" s="1">
        <v>1.0</v>
      </c>
      <c r="R276" s="1">
        <v>0.0</v>
      </c>
      <c r="S276" s="1">
        <v>3.0</v>
      </c>
      <c r="T276" s="1">
        <v>0.0</v>
      </c>
      <c r="U276" s="1">
        <v>3.0</v>
      </c>
      <c r="V276" s="1">
        <v>0.0</v>
      </c>
      <c r="W276" s="1">
        <v>2.0</v>
      </c>
      <c r="X276" s="1">
        <v>1.0</v>
      </c>
      <c r="Y276" s="1">
        <v>1.0</v>
      </c>
      <c r="Z276" s="1">
        <v>4.0</v>
      </c>
      <c r="AA276" s="1">
        <v>11.0</v>
      </c>
      <c r="AB276" s="1">
        <v>9.0</v>
      </c>
      <c r="AC276" s="1">
        <v>7.0</v>
      </c>
      <c r="AD276" s="1">
        <v>6.0</v>
      </c>
      <c r="AE276" s="1">
        <v>6.0</v>
      </c>
      <c r="AF276" s="1">
        <v>9.0</v>
      </c>
      <c r="AG276" s="1">
        <v>6.0</v>
      </c>
      <c r="AH276" s="1">
        <v>5.0</v>
      </c>
      <c r="AI276" s="1">
        <v>19.0</v>
      </c>
      <c r="AJ276" s="1">
        <v>8.0</v>
      </c>
      <c r="AK276" s="1">
        <v>15.0</v>
      </c>
      <c r="AL276" s="1">
        <v>8.0</v>
      </c>
      <c r="AM276" s="1">
        <v>7.0</v>
      </c>
      <c r="AN276" s="1">
        <v>9.0</v>
      </c>
      <c r="AO276" s="1">
        <v>9.0</v>
      </c>
      <c r="AP276" s="1">
        <v>8.0</v>
      </c>
      <c r="AQ276" s="1">
        <v>5.0</v>
      </c>
      <c r="AR276" s="1">
        <v>8.0</v>
      </c>
      <c r="AS276" s="1">
        <v>18.0</v>
      </c>
      <c r="AT276" s="1">
        <v>18.0</v>
      </c>
      <c r="AU276" s="1">
        <v>11.0</v>
      </c>
      <c r="AV276" s="1">
        <v>16.0</v>
      </c>
      <c r="AW276" s="1">
        <v>13.0</v>
      </c>
      <c r="AX276" s="1">
        <v>2.0</v>
      </c>
      <c r="AY276" s="1">
        <v>6.0</v>
      </c>
      <c r="AZ276" s="1">
        <v>19.0</v>
      </c>
      <c r="BA276" s="1">
        <v>1.0</v>
      </c>
      <c r="BB276" s="1">
        <v>9.0</v>
      </c>
      <c r="BC276" s="1">
        <v>7.0</v>
      </c>
      <c r="BD276" s="1">
        <v>15.0</v>
      </c>
      <c r="BE276" s="1">
        <v>3.0</v>
      </c>
      <c r="BF276" s="1">
        <v>10.0</v>
      </c>
      <c r="BG276" s="1">
        <v>4.0</v>
      </c>
      <c r="BH276" s="1">
        <v>8.0</v>
      </c>
      <c r="BI276" s="1">
        <v>12.0</v>
      </c>
      <c r="BJ276" s="1">
        <v>17.0</v>
      </c>
      <c r="BK276" s="1">
        <v>20.0</v>
      </c>
      <c r="BL276" s="1">
        <v>5.0</v>
      </c>
      <c r="BM276" s="1">
        <v>14.0</v>
      </c>
      <c r="BN276" s="1">
        <v>15.0</v>
      </c>
    </row>
    <row r="277">
      <c r="A277" s="1">
        <v>44341.0</v>
      </c>
      <c r="B277" s="1">
        <v>0.0</v>
      </c>
      <c r="C277" s="1">
        <v>2006.0</v>
      </c>
      <c r="D277" s="3">
        <v>45965.460868055554</v>
      </c>
      <c r="E277" s="1" t="s">
        <v>143</v>
      </c>
      <c r="F277" s="1">
        <v>4.0</v>
      </c>
      <c r="G277" s="1">
        <v>2.0</v>
      </c>
      <c r="H277" s="1">
        <v>4.0</v>
      </c>
      <c r="I277" s="1">
        <v>4.0</v>
      </c>
      <c r="J277" s="1">
        <v>0.0</v>
      </c>
      <c r="K277" s="1">
        <v>4.0</v>
      </c>
      <c r="L277" s="1">
        <v>2.0</v>
      </c>
      <c r="M277" s="1">
        <v>4.0</v>
      </c>
      <c r="N277" s="1">
        <v>4.0</v>
      </c>
      <c r="O277" s="1">
        <v>4.0</v>
      </c>
      <c r="P277" s="1">
        <v>2.0</v>
      </c>
      <c r="Q277" s="1">
        <v>2.0</v>
      </c>
      <c r="R277" s="1">
        <v>2.0</v>
      </c>
      <c r="S277" s="1">
        <v>4.0</v>
      </c>
      <c r="T277" s="1">
        <v>3.0</v>
      </c>
      <c r="U277" s="1">
        <v>4.0</v>
      </c>
      <c r="V277" s="1">
        <v>4.0</v>
      </c>
      <c r="W277" s="1">
        <v>3.0</v>
      </c>
      <c r="X277" s="1">
        <v>2.0</v>
      </c>
      <c r="Y277" s="1">
        <v>2.0</v>
      </c>
      <c r="Z277" s="1">
        <v>11.0</v>
      </c>
      <c r="AA277" s="1">
        <v>21.0</v>
      </c>
      <c r="AB277" s="1">
        <v>5.0</v>
      </c>
      <c r="AC277" s="1">
        <v>6.0</v>
      </c>
      <c r="AD277" s="1">
        <v>23.0</v>
      </c>
      <c r="AE277" s="1">
        <v>10.0</v>
      </c>
      <c r="AF277" s="1">
        <v>4.0</v>
      </c>
      <c r="AG277" s="1">
        <v>3.0</v>
      </c>
      <c r="AH277" s="1">
        <v>6.0</v>
      </c>
      <c r="AI277" s="1">
        <v>22.0</v>
      </c>
      <c r="AJ277" s="1">
        <v>14.0</v>
      </c>
      <c r="AK277" s="1">
        <v>22.0</v>
      </c>
      <c r="AL277" s="1">
        <v>5.0</v>
      </c>
      <c r="AM277" s="1">
        <v>12.0</v>
      </c>
      <c r="AN277" s="1">
        <v>4.0</v>
      </c>
      <c r="AO277" s="1">
        <v>127.0</v>
      </c>
      <c r="AP277" s="1">
        <v>17.0</v>
      </c>
      <c r="AQ277" s="1">
        <v>4.0</v>
      </c>
      <c r="AR277" s="1">
        <v>17.0</v>
      </c>
      <c r="AS277" s="1">
        <v>5.0</v>
      </c>
      <c r="AT277" s="1">
        <v>18.0</v>
      </c>
      <c r="AU277" s="1">
        <v>1.0</v>
      </c>
      <c r="AV277" s="1">
        <v>6.0</v>
      </c>
      <c r="AW277" s="1">
        <v>14.0</v>
      </c>
      <c r="AX277" s="1">
        <v>17.0</v>
      </c>
      <c r="AY277" s="1">
        <v>16.0</v>
      </c>
      <c r="AZ277" s="1">
        <v>10.0</v>
      </c>
      <c r="BA277" s="1">
        <v>8.0</v>
      </c>
      <c r="BB277" s="1">
        <v>9.0</v>
      </c>
      <c r="BC277" s="1">
        <v>4.0</v>
      </c>
      <c r="BD277" s="1">
        <v>12.0</v>
      </c>
      <c r="BE277" s="1">
        <v>13.0</v>
      </c>
      <c r="BF277" s="1">
        <v>11.0</v>
      </c>
      <c r="BG277" s="1">
        <v>20.0</v>
      </c>
      <c r="BH277" s="1">
        <v>15.0</v>
      </c>
      <c r="BI277" s="1">
        <v>3.0</v>
      </c>
      <c r="BJ277" s="1">
        <v>5.0</v>
      </c>
      <c r="BK277" s="1">
        <v>2.0</v>
      </c>
      <c r="BL277" s="1">
        <v>7.0</v>
      </c>
      <c r="BM277" s="1">
        <v>19.0</v>
      </c>
      <c r="BN277" s="1">
        <v>50.0</v>
      </c>
    </row>
    <row r="278">
      <c r="A278" s="1">
        <v>44374.0</v>
      </c>
      <c r="B278" s="1">
        <v>1.0</v>
      </c>
      <c r="C278" s="1">
        <v>1997.0</v>
      </c>
      <c r="D278" s="3">
        <v>45965.49369212963</v>
      </c>
      <c r="E278" s="1" t="s">
        <v>144</v>
      </c>
      <c r="F278" s="1">
        <v>4.0</v>
      </c>
      <c r="G278" s="1">
        <v>0.0</v>
      </c>
      <c r="H278" s="1">
        <v>3.0</v>
      </c>
      <c r="I278" s="1">
        <v>3.0</v>
      </c>
      <c r="J278" s="1">
        <v>2.0</v>
      </c>
      <c r="K278" s="1">
        <v>2.0</v>
      </c>
      <c r="L278" s="1">
        <v>3.0</v>
      </c>
      <c r="M278" s="1">
        <v>2.0</v>
      </c>
      <c r="N278" s="1">
        <v>0.0</v>
      </c>
      <c r="O278" s="1">
        <v>0.0</v>
      </c>
      <c r="P278" s="1">
        <v>2.0</v>
      </c>
      <c r="Q278" s="1">
        <v>1.0</v>
      </c>
      <c r="R278" s="1">
        <v>3.0</v>
      </c>
      <c r="S278" s="1">
        <v>4.0</v>
      </c>
      <c r="T278" s="1">
        <v>3.0</v>
      </c>
      <c r="U278" s="1">
        <v>2.0</v>
      </c>
      <c r="V278" s="1">
        <v>4.0</v>
      </c>
      <c r="W278" s="1">
        <v>0.0</v>
      </c>
      <c r="X278" s="1">
        <v>2.0</v>
      </c>
      <c r="Y278" s="1">
        <v>2.0</v>
      </c>
      <c r="Z278" s="1">
        <v>4.0</v>
      </c>
      <c r="AA278" s="1">
        <v>8.0</v>
      </c>
      <c r="AB278" s="1">
        <v>3.0</v>
      </c>
      <c r="AC278" s="1">
        <v>3.0</v>
      </c>
      <c r="AD278" s="1">
        <v>4.0</v>
      </c>
      <c r="AE278" s="1">
        <v>6.0</v>
      </c>
      <c r="AF278" s="1">
        <v>3.0</v>
      </c>
      <c r="AG278" s="1">
        <v>2.0</v>
      </c>
      <c r="AH278" s="1">
        <v>15.0</v>
      </c>
      <c r="AI278" s="1">
        <v>12.0</v>
      </c>
      <c r="AJ278" s="1">
        <v>4.0</v>
      </c>
      <c r="AK278" s="1">
        <v>10.0</v>
      </c>
      <c r="AL278" s="1">
        <v>6.0</v>
      </c>
      <c r="AM278" s="1">
        <v>4.0</v>
      </c>
      <c r="AN278" s="1">
        <v>4.0</v>
      </c>
      <c r="AO278" s="1">
        <v>3.0</v>
      </c>
      <c r="AP278" s="1">
        <v>10.0</v>
      </c>
      <c r="AQ278" s="1">
        <v>5.0</v>
      </c>
      <c r="AR278" s="1">
        <v>6.0</v>
      </c>
      <c r="AS278" s="1">
        <v>7.0</v>
      </c>
      <c r="AT278" s="1">
        <v>3.0</v>
      </c>
      <c r="AU278" s="1">
        <v>10.0</v>
      </c>
      <c r="AV278" s="1">
        <v>8.0</v>
      </c>
      <c r="AW278" s="1">
        <v>12.0</v>
      </c>
      <c r="AX278" s="1">
        <v>4.0</v>
      </c>
      <c r="AY278" s="1">
        <v>11.0</v>
      </c>
      <c r="AZ278" s="1">
        <v>16.0</v>
      </c>
      <c r="BA278" s="1">
        <v>17.0</v>
      </c>
      <c r="BB278" s="1">
        <v>6.0</v>
      </c>
      <c r="BC278" s="1">
        <v>2.0</v>
      </c>
      <c r="BD278" s="1">
        <v>20.0</v>
      </c>
      <c r="BE278" s="1">
        <v>13.0</v>
      </c>
      <c r="BF278" s="1">
        <v>9.0</v>
      </c>
      <c r="BG278" s="1">
        <v>5.0</v>
      </c>
      <c r="BH278" s="1">
        <v>18.0</v>
      </c>
      <c r="BI278" s="1">
        <v>7.0</v>
      </c>
      <c r="BJ278" s="1">
        <v>1.0</v>
      </c>
      <c r="BK278" s="1">
        <v>15.0</v>
      </c>
      <c r="BL278" s="1">
        <v>14.0</v>
      </c>
      <c r="BM278" s="1">
        <v>19.0</v>
      </c>
      <c r="BN278" s="1">
        <v>62.0</v>
      </c>
    </row>
    <row r="279">
      <c r="A279" s="1">
        <v>44377.0</v>
      </c>
      <c r="B279" s="1">
        <v>1.0</v>
      </c>
      <c r="C279" s="1">
        <v>2004.0</v>
      </c>
      <c r="D279" s="3">
        <v>45965.51422453704</v>
      </c>
      <c r="E279" s="1" t="s">
        <v>104</v>
      </c>
      <c r="F279" s="1">
        <v>3.0</v>
      </c>
      <c r="G279" s="1">
        <v>3.0</v>
      </c>
      <c r="H279" s="1">
        <v>4.0</v>
      </c>
      <c r="I279" s="1">
        <v>2.0</v>
      </c>
      <c r="J279" s="1">
        <v>2.0</v>
      </c>
      <c r="K279" s="1">
        <v>3.0</v>
      </c>
      <c r="L279" s="1">
        <v>3.0</v>
      </c>
      <c r="M279" s="1">
        <v>3.0</v>
      </c>
      <c r="N279" s="1">
        <v>2.0</v>
      </c>
      <c r="O279" s="1">
        <v>3.0</v>
      </c>
      <c r="P279" s="1">
        <v>2.0</v>
      </c>
      <c r="Q279" s="1">
        <v>1.0</v>
      </c>
      <c r="R279" s="1">
        <v>1.0</v>
      </c>
      <c r="S279" s="1">
        <v>3.0</v>
      </c>
      <c r="T279" s="1">
        <v>4.0</v>
      </c>
      <c r="U279" s="1">
        <v>4.0</v>
      </c>
      <c r="V279" s="1">
        <v>2.0</v>
      </c>
      <c r="W279" s="1">
        <v>2.0</v>
      </c>
      <c r="X279" s="1">
        <v>1.0</v>
      </c>
      <c r="Y279" s="1">
        <v>3.0</v>
      </c>
      <c r="Z279" s="1">
        <v>3.0</v>
      </c>
      <c r="AA279" s="1">
        <v>10.0</v>
      </c>
      <c r="AB279" s="1">
        <v>4.0</v>
      </c>
      <c r="AC279" s="1">
        <v>4.0</v>
      </c>
      <c r="AD279" s="1">
        <v>4.0</v>
      </c>
      <c r="AE279" s="1">
        <v>6.0</v>
      </c>
      <c r="AF279" s="1">
        <v>4.0</v>
      </c>
      <c r="AG279" s="1">
        <v>5.0</v>
      </c>
      <c r="AH279" s="1">
        <v>5.0</v>
      </c>
      <c r="AI279" s="1">
        <v>8.0</v>
      </c>
      <c r="AJ279" s="1">
        <v>5.0</v>
      </c>
      <c r="AK279" s="1">
        <v>11.0</v>
      </c>
      <c r="AL279" s="1">
        <v>3.0</v>
      </c>
      <c r="AM279" s="1">
        <v>7.0</v>
      </c>
      <c r="AN279" s="1">
        <v>2.0</v>
      </c>
      <c r="AO279" s="1">
        <v>4.0</v>
      </c>
      <c r="AP279" s="1">
        <v>10.0</v>
      </c>
      <c r="AQ279" s="1">
        <v>7.0</v>
      </c>
      <c r="AR279" s="1">
        <v>3.0</v>
      </c>
      <c r="AS279" s="1">
        <v>6.0</v>
      </c>
      <c r="AT279" s="1">
        <v>13.0</v>
      </c>
      <c r="AU279" s="1">
        <v>5.0</v>
      </c>
      <c r="AV279" s="1">
        <v>17.0</v>
      </c>
      <c r="AW279" s="1">
        <v>4.0</v>
      </c>
      <c r="AX279" s="1">
        <v>18.0</v>
      </c>
      <c r="AY279" s="1">
        <v>7.0</v>
      </c>
      <c r="AZ279" s="1">
        <v>14.0</v>
      </c>
      <c r="BA279" s="1">
        <v>19.0</v>
      </c>
      <c r="BB279" s="1">
        <v>10.0</v>
      </c>
      <c r="BC279" s="1">
        <v>8.0</v>
      </c>
      <c r="BD279" s="1">
        <v>12.0</v>
      </c>
      <c r="BE279" s="1">
        <v>1.0</v>
      </c>
      <c r="BF279" s="1">
        <v>3.0</v>
      </c>
      <c r="BG279" s="1">
        <v>9.0</v>
      </c>
      <c r="BH279" s="1">
        <v>16.0</v>
      </c>
      <c r="BI279" s="1">
        <v>2.0</v>
      </c>
      <c r="BJ279" s="1">
        <v>11.0</v>
      </c>
      <c r="BK279" s="1">
        <v>15.0</v>
      </c>
      <c r="BL279" s="1">
        <v>6.0</v>
      </c>
      <c r="BM279" s="1">
        <v>20.0</v>
      </c>
      <c r="BN279" s="1">
        <v>50.0</v>
      </c>
    </row>
    <row r="280">
      <c r="A280" s="1">
        <v>44437.0</v>
      </c>
      <c r="B280" s="1">
        <v>1.0</v>
      </c>
      <c r="C280" s="1">
        <v>2004.0</v>
      </c>
      <c r="D280" s="3">
        <v>45965.56659722222</v>
      </c>
      <c r="E280" s="1" t="s">
        <v>145</v>
      </c>
      <c r="F280" s="1">
        <v>4.0</v>
      </c>
      <c r="G280" s="1">
        <v>4.0</v>
      </c>
      <c r="H280" s="1">
        <v>4.0</v>
      </c>
      <c r="I280" s="1">
        <v>1.0</v>
      </c>
      <c r="J280" s="1">
        <v>2.0</v>
      </c>
      <c r="K280" s="1">
        <v>4.0</v>
      </c>
      <c r="L280" s="1">
        <v>4.0</v>
      </c>
      <c r="M280" s="1">
        <v>4.0</v>
      </c>
      <c r="N280" s="1">
        <v>1.0</v>
      </c>
      <c r="O280" s="1">
        <v>4.0</v>
      </c>
      <c r="P280" s="1">
        <v>2.0</v>
      </c>
      <c r="Q280" s="1">
        <v>1.0</v>
      </c>
      <c r="R280" s="1">
        <v>3.0</v>
      </c>
      <c r="S280" s="1">
        <v>3.0</v>
      </c>
      <c r="T280" s="1">
        <v>4.0</v>
      </c>
      <c r="U280" s="1">
        <v>4.0</v>
      </c>
      <c r="V280" s="1">
        <v>4.0</v>
      </c>
      <c r="W280" s="1">
        <v>4.0</v>
      </c>
      <c r="X280" s="1">
        <v>1.0</v>
      </c>
      <c r="Y280" s="1">
        <v>2.0</v>
      </c>
      <c r="Z280" s="1">
        <v>4.0</v>
      </c>
      <c r="AA280" s="1">
        <v>8.0</v>
      </c>
      <c r="AB280" s="1">
        <v>5.0</v>
      </c>
      <c r="AC280" s="1">
        <v>3.0</v>
      </c>
      <c r="AD280" s="1">
        <v>5.0</v>
      </c>
      <c r="AE280" s="1">
        <v>7.0</v>
      </c>
      <c r="AF280" s="1">
        <v>3.0</v>
      </c>
      <c r="AG280" s="1">
        <v>2.0</v>
      </c>
      <c r="AH280" s="1">
        <v>5.0</v>
      </c>
      <c r="AI280" s="1">
        <v>10.0</v>
      </c>
      <c r="AJ280" s="1">
        <v>6.0</v>
      </c>
      <c r="AK280" s="1">
        <v>6.0</v>
      </c>
      <c r="AL280" s="1">
        <v>10.0</v>
      </c>
      <c r="AM280" s="1">
        <v>4.0</v>
      </c>
      <c r="AN280" s="1">
        <v>3.0</v>
      </c>
      <c r="AO280" s="1">
        <v>38.0</v>
      </c>
      <c r="AP280" s="1">
        <v>5.0</v>
      </c>
      <c r="AQ280" s="1">
        <v>2.0</v>
      </c>
      <c r="AR280" s="1">
        <v>5.0</v>
      </c>
      <c r="AS280" s="1">
        <v>6.0</v>
      </c>
      <c r="AT280" s="1">
        <v>3.0</v>
      </c>
      <c r="AU280" s="1">
        <v>20.0</v>
      </c>
      <c r="AV280" s="1">
        <v>9.0</v>
      </c>
      <c r="AW280" s="1">
        <v>13.0</v>
      </c>
      <c r="AX280" s="1">
        <v>11.0</v>
      </c>
      <c r="AY280" s="1">
        <v>1.0</v>
      </c>
      <c r="AZ280" s="1">
        <v>12.0</v>
      </c>
      <c r="BA280" s="1">
        <v>17.0</v>
      </c>
      <c r="BB280" s="1">
        <v>19.0</v>
      </c>
      <c r="BC280" s="1">
        <v>14.0</v>
      </c>
      <c r="BD280" s="1">
        <v>4.0</v>
      </c>
      <c r="BE280" s="1">
        <v>7.0</v>
      </c>
      <c r="BF280" s="1">
        <v>2.0</v>
      </c>
      <c r="BG280" s="1">
        <v>8.0</v>
      </c>
      <c r="BH280" s="1">
        <v>15.0</v>
      </c>
      <c r="BI280" s="1">
        <v>5.0</v>
      </c>
      <c r="BJ280" s="1">
        <v>6.0</v>
      </c>
      <c r="BK280" s="1">
        <v>16.0</v>
      </c>
      <c r="BL280" s="1">
        <v>18.0</v>
      </c>
      <c r="BM280" s="1">
        <v>10.0</v>
      </c>
      <c r="BN280" s="1">
        <v>5.0</v>
      </c>
    </row>
    <row r="281">
      <c r="A281" s="1">
        <v>44473.0</v>
      </c>
      <c r="B281" s="1">
        <v>0.0</v>
      </c>
      <c r="C281" s="1">
        <v>2003.0</v>
      </c>
      <c r="D281" s="3">
        <v>45965.623460648145</v>
      </c>
      <c r="E281" s="1" t="s">
        <v>104</v>
      </c>
      <c r="F281" s="1">
        <v>4.0</v>
      </c>
      <c r="G281" s="1">
        <v>2.0</v>
      </c>
      <c r="H281" s="1">
        <v>4.0</v>
      </c>
      <c r="I281" s="1">
        <v>2.0</v>
      </c>
      <c r="J281" s="1">
        <v>0.0</v>
      </c>
      <c r="K281" s="1">
        <v>0.0</v>
      </c>
      <c r="L281" s="1">
        <v>1.0</v>
      </c>
      <c r="M281" s="1">
        <v>3.0</v>
      </c>
      <c r="N281" s="1">
        <v>2.0</v>
      </c>
      <c r="O281" s="1">
        <v>0.0</v>
      </c>
      <c r="P281" s="1">
        <v>4.0</v>
      </c>
      <c r="Q281" s="1">
        <v>1.0</v>
      </c>
      <c r="R281" s="1">
        <v>3.0</v>
      </c>
      <c r="S281" s="1">
        <v>2.0</v>
      </c>
      <c r="T281" s="1">
        <v>3.0</v>
      </c>
      <c r="U281" s="1">
        <v>0.0</v>
      </c>
      <c r="V281" s="1">
        <v>3.0</v>
      </c>
      <c r="W281" s="1">
        <v>3.0</v>
      </c>
      <c r="X281" s="1">
        <v>2.0</v>
      </c>
      <c r="Y281" s="1">
        <v>3.0</v>
      </c>
      <c r="Z281" s="1">
        <v>5.0</v>
      </c>
      <c r="AA281" s="1">
        <v>23.0</v>
      </c>
      <c r="AB281" s="1">
        <v>71.0</v>
      </c>
      <c r="AC281" s="1">
        <v>4.0</v>
      </c>
      <c r="AD281" s="1">
        <v>3.0</v>
      </c>
      <c r="AE281" s="1">
        <v>4.0</v>
      </c>
      <c r="AF281" s="1">
        <v>1.0</v>
      </c>
      <c r="AG281" s="1">
        <v>3.0</v>
      </c>
      <c r="AH281" s="1">
        <v>9.0</v>
      </c>
      <c r="AI281" s="1">
        <v>4.0</v>
      </c>
      <c r="AJ281" s="1">
        <v>16.0</v>
      </c>
      <c r="AK281" s="1">
        <v>8.0</v>
      </c>
      <c r="AL281" s="1">
        <v>2.0</v>
      </c>
      <c r="AM281" s="1">
        <v>2.0</v>
      </c>
      <c r="AN281" s="1">
        <v>2.0</v>
      </c>
      <c r="AO281" s="1">
        <v>4.0</v>
      </c>
      <c r="AP281" s="1">
        <v>3.0</v>
      </c>
      <c r="AQ281" s="1">
        <v>17.0</v>
      </c>
      <c r="AR281" s="1">
        <v>6.0</v>
      </c>
      <c r="AS281" s="1">
        <v>16.0</v>
      </c>
      <c r="AT281" s="1">
        <v>20.0</v>
      </c>
      <c r="AU281" s="1">
        <v>5.0</v>
      </c>
      <c r="AV281" s="1">
        <v>1.0</v>
      </c>
      <c r="AW281" s="1">
        <v>10.0</v>
      </c>
      <c r="AX281" s="1">
        <v>17.0</v>
      </c>
      <c r="AY281" s="1">
        <v>13.0</v>
      </c>
      <c r="AZ281" s="1">
        <v>16.0</v>
      </c>
      <c r="BA281" s="1">
        <v>7.0</v>
      </c>
      <c r="BB281" s="1">
        <v>19.0</v>
      </c>
      <c r="BC281" s="1">
        <v>15.0</v>
      </c>
      <c r="BD281" s="1">
        <v>8.0</v>
      </c>
      <c r="BE281" s="1">
        <v>11.0</v>
      </c>
      <c r="BF281" s="1">
        <v>14.0</v>
      </c>
      <c r="BG281" s="1">
        <v>4.0</v>
      </c>
      <c r="BH281" s="1">
        <v>9.0</v>
      </c>
      <c r="BI281" s="1">
        <v>2.0</v>
      </c>
      <c r="BJ281" s="1">
        <v>12.0</v>
      </c>
      <c r="BK281" s="1">
        <v>3.0</v>
      </c>
      <c r="BL281" s="1">
        <v>18.0</v>
      </c>
      <c r="BM281" s="1">
        <v>6.0</v>
      </c>
      <c r="BN281" s="1">
        <v>50.0</v>
      </c>
    </row>
    <row r="282">
      <c r="A282" s="1">
        <v>44470.0</v>
      </c>
      <c r="B282" s="1">
        <v>0.0</v>
      </c>
      <c r="C282" s="1">
        <v>1997.0</v>
      </c>
      <c r="D282" s="3">
        <v>45965.62716435185</v>
      </c>
      <c r="E282" s="1" t="s">
        <v>146</v>
      </c>
      <c r="F282" s="1">
        <v>0.0</v>
      </c>
      <c r="G282" s="1">
        <v>2.0</v>
      </c>
      <c r="H282" s="1">
        <v>1.0</v>
      </c>
      <c r="I282" s="1">
        <v>2.0</v>
      </c>
      <c r="J282" s="1">
        <v>2.0</v>
      </c>
      <c r="K282" s="1">
        <v>3.0</v>
      </c>
      <c r="L282" s="1">
        <v>4.0</v>
      </c>
      <c r="M282" s="1">
        <v>4.0</v>
      </c>
      <c r="N282" s="1">
        <v>1.0</v>
      </c>
      <c r="O282" s="1">
        <v>1.0</v>
      </c>
      <c r="P282" s="1">
        <v>0.0</v>
      </c>
      <c r="Q282" s="1">
        <v>1.0</v>
      </c>
      <c r="R282" s="1">
        <v>2.0</v>
      </c>
      <c r="S282" s="1">
        <v>3.0</v>
      </c>
      <c r="T282" s="1">
        <v>2.0</v>
      </c>
      <c r="U282" s="1">
        <v>4.0</v>
      </c>
      <c r="V282" s="1">
        <v>2.0</v>
      </c>
      <c r="W282" s="1">
        <v>2.0</v>
      </c>
      <c r="X282" s="1">
        <v>2.0</v>
      </c>
      <c r="Y282" s="1">
        <v>0.0</v>
      </c>
      <c r="Z282" s="1">
        <v>7.0</v>
      </c>
      <c r="AA282" s="1">
        <v>16.0</v>
      </c>
      <c r="AB282" s="1">
        <v>6.0</v>
      </c>
      <c r="AC282" s="1">
        <v>13.0</v>
      </c>
      <c r="AD282" s="1">
        <v>7.0</v>
      </c>
      <c r="AE282" s="1">
        <v>8.0</v>
      </c>
      <c r="AF282" s="1">
        <v>3.0</v>
      </c>
      <c r="AG282" s="1">
        <v>4.0</v>
      </c>
      <c r="AH282" s="1">
        <v>3.0</v>
      </c>
      <c r="AI282" s="1">
        <v>16.0</v>
      </c>
      <c r="AJ282" s="1">
        <v>6.0</v>
      </c>
      <c r="AK282" s="1">
        <v>46.0</v>
      </c>
      <c r="AL282" s="1">
        <v>12.0</v>
      </c>
      <c r="AM282" s="1">
        <v>8.0</v>
      </c>
      <c r="AN282" s="1">
        <v>3.0</v>
      </c>
      <c r="AO282" s="1">
        <v>8.0</v>
      </c>
      <c r="AP282" s="1">
        <v>7.0</v>
      </c>
      <c r="AQ282" s="1">
        <v>12.0</v>
      </c>
      <c r="AR282" s="1">
        <v>7.0</v>
      </c>
      <c r="AS282" s="1">
        <v>18.0</v>
      </c>
      <c r="AT282" s="1">
        <v>20.0</v>
      </c>
      <c r="AU282" s="1">
        <v>10.0</v>
      </c>
      <c r="AV282" s="1">
        <v>4.0</v>
      </c>
      <c r="AW282" s="1">
        <v>13.0</v>
      </c>
      <c r="AX282" s="1">
        <v>3.0</v>
      </c>
      <c r="AY282" s="1">
        <v>15.0</v>
      </c>
      <c r="AZ282" s="1">
        <v>8.0</v>
      </c>
      <c r="BA282" s="1">
        <v>12.0</v>
      </c>
      <c r="BB282" s="1">
        <v>14.0</v>
      </c>
      <c r="BC282" s="1">
        <v>5.0</v>
      </c>
      <c r="BD282" s="1">
        <v>7.0</v>
      </c>
      <c r="BE282" s="1">
        <v>16.0</v>
      </c>
      <c r="BF282" s="1">
        <v>18.0</v>
      </c>
      <c r="BG282" s="1">
        <v>17.0</v>
      </c>
      <c r="BH282" s="1">
        <v>6.0</v>
      </c>
      <c r="BI282" s="1">
        <v>1.0</v>
      </c>
      <c r="BJ282" s="1">
        <v>11.0</v>
      </c>
      <c r="BK282" s="1">
        <v>2.0</v>
      </c>
      <c r="BL282" s="1">
        <v>19.0</v>
      </c>
      <c r="BM282" s="1">
        <v>9.0</v>
      </c>
      <c r="BN282" s="1">
        <v>26.0</v>
      </c>
    </row>
    <row r="283">
      <c r="A283" s="1">
        <v>44481.0</v>
      </c>
      <c r="B283" s="1">
        <v>0.0</v>
      </c>
      <c r="C283" s="1">
        <v>1987.0</v>
      </c>
      <c r="D283" s="3">
        <v>45965.63134259259</v>
      </c>
      <c r="F283" s="1">
        <v>4.0</v>
      </c>
      <c r="G283" s="1">
        <v>1.0</v>
      </c>
      <c r="H283" s="1">
        <v>4.0</v>
      </c>
      <c r="I283" s="1">
        <v>1.0</v>
      </c>
      <c r="J283" s="1">
        <v>3.0</v>
      </c>
      <c r="K283" s="1">
        <v>1.0</v>
      </c>
      <c r="L283" s="1">
        <v>2.0</v>
      </c>
      <c r="M283" s="1">
        <v>2.0</v>
      </c>
      <c r="N283" s="1">
        <v>1.0</v>
      </c>
      <c r="O283" s="1">
        <v>0.0</v>
      </c>
      <c r="P283" s="1">
        <v>1.0</v>
      </c>
      <c r="Q283" s="1">
        <v>1.0</v>
      </c>
      <c r="R283" s="1">
        <v>0.0</v>
      </c>
      <c r="S283" s="1">
        <v>4.0</v>
      </c>
      <c r="T283" s="1">
        <v>4.0</v>
      </c>
      <c r="U283" s="1">
        <v>1.0</v>
      </c>
      <c r="V283" s="1">
        <v>4.0</v>
      </c>
      <c r="W283" s="1">
        <v>2.0</v>
      </c>
      <c r="X283" s="1">
        <v>1.0</v>
      </c>
      <c r="Y283" s="1">
        <v>1.0</v>
      </c>
      <c r="Z283" s="1">
        <v>7.0</v>
      </c>
      <c r="AA283" s="1">
        <v>6.0</v>
      </c>
      <c r="AB283" s="1">
        <v>2.0</v>
      </c>
      <c r="AC283" s="1">
        <v>2.0</v>
      </c>
      <c r="AD283" s="1">
        <v>5.0</v>
      </c>
      <c r="AE283" s="1">
        <v>4.0</v>
      </c>
      <c r="AF283" s="1">
        <v>5.0</v>
      </c>
      <c r="AG283" s="1">
        <v>2.0</v>
      </c>
      <c r="AH283" s="1">
        <v>12.0</v>
      </c>
      <c r="AI283" s="1">
        <v>21.0</v>
      </c>
      <c r="AJ283" s="1">
        <v>5.0</v>
      </c>
      <c r="AK283" s="1">
        <v>15.0</v>
      </c>
      <c r="AL283" s="1">
        <v>8.0</v>
      </c>
      <c r="AM283" s="1">
        <v>3.0</v>
      </c>
      <c r="AN283" s="1">
        <v>2.0</v>
      </c>
      <c r="AO283" s="1">
        <v>3.0</v>
      </c>
      <c r="AP283" s="1">
        <v>4.0</v>
      </c>
      <c r="AQ283" s="1">
        <v>6.0</v>
      </c>
      <c r="AR283" s="1">
        <v>4.0</v>
      </c>
      <c r="AS283" s="1">
        <v>7.0</v>
      </c>
      <c r="AT283" s="1">
        <v>10.0</v>
      </c>
      <c r="AU283" s="1">
        <v>18.0</v>
      </c>
      <c r="AV283" s="1">
        <v>7.0</v>
      </c>
      <c r="AW283" s="1">
        <v>14.0</v>
      </c>
      <c r="AX283" s="1">
        <v>12.0</v>
      </c>
      <c r="AY283" s="1">
        <v>20.0</v>
      </c>
      <c r="AZ283" s="1">
        <v>1.0</v>
      </c>
      <c r="BA283" s="1">
        <v>3.0</v>
      </c>
      <c r="BB283" s="1">
        <v>11.0</v>
      </c>
      <c r="BC283" s="1">
        <v>9.0</v>
      </c>
      <c r="BD283" s="1">
        <v>8.0</v>
      </c>
      <c r="BE283" s="1">
        <v>16.0</v>
      </c>
      <c r="BF283" s="1">
        <v>13.0</v>
      </c>
      <c r="BG283" s="1">
        <v>4.0</v>
      </c>
      <c r="BH283" s="1">
        <v>15.0</v>
      </c>
      <c r="BI283" s="1">
        <v>6.0</v>
      </c>
      <c r="BJ283" s="1">
        <v>5.0</v>
      </c>
      <c r="BK283" s="1">
        <v>2.0</v>
      </c>
      <c r="BL283" s="1">
        <v>17.0</v>
      </c>
      <c r="BM283" s="1">
        <v>19.0</v>
      </c>
      <c r="BN283" s="1">
        <v>74.0</v>
      </c>
    </row>
    <row r="284">
      <c r="A284" s="1">
        <v>44487.0</v>
      </c>
      <c r="B284" s="1">
        <v>1.0</v>
      </c>
      <c r="C284" s="1">
        <v>1990.0</v>
      </c>
      <c r="D284" s="3">
        <v>45965.63246527778</v>
      </c>
      <c r="E284" s="1" t="s">
        <v>109</v>
      </c>
      <c r="F284" s="1">
        <v>3.0</v>
      </c>
      <c r="G284" s="1">
        <v>1.0</v>
      </c>
      <c r="H284" s="1">
        <v>0.0</v>
      </c>
      <c r="I284" s="1">
        <v>4.0</v>
      </c>
      <c r="J284" s="1">
        <v>2.0</v>
      </c>
      <c r="K284" s="1">
        <v>3.0</v>
      </c>
      <c r="L284" s="1">
        <v>3.0</v>
      </c>
      <c r="M284" s="1">
        <v>4.0</v>
      </c>
      <c r="N284" s="1">
        <v>1.0</v>
      </c>
      <c r="O284" s="1">
        <v>0.0</v>
      </c>
      <c r="P284" s="1">
        <v>1.0</v>
      </c>
      <c r="Q284" s="1">
        <v>0.0</v>
      </c>
      <c r="R284" s="1">
        <v>0.0</v>
      </c>
      <c r="S284" s="1">
        <v>4.0</v>
      </c>
      <c r="T284" s="1">
        <v>3.0</v>
      </c>
      <c r="U284" s="1">
        <v>4.0</v>
      </c>
      <c r="V284" s="1">
        <v>0.0</v>
      </c>
      <c r="W284" s="1">
        <v>1.0</v>
      </c>
      <c r="X284" s="1">
        <v>2.0</v>
      </c>
      <c r="Y284" s="1">
        <v>3.0</v>
      </c>
      <c r="Z284" s="1">
        <v>6.0</v>
      </c>
      <c r="AA284" s="1">
        <v>11.0</v>
      </c>
      <c r="AB284" s="1">
        <v>4.0</v>
      </c>
      <c r="AC284" s="1">
        <v>3.0</v>
      </c>
      <c r="AD284" s="1">
        <v>4.0</v>
      </c>
      <c r="AE284" s="1">
        <v>6.0</v>
      </c>
      <c r="AF284" s="1">
        <v>3.0</v>
      </c>
      <c r="AG284" s="1">
        <v>3.0</v>
      </c>
      <c r="AH284" s="1">
        <v>4.0</v>
      </c>
      <c r="AI284" s="1">
        <v>10.0</v>
      </c>
      <c r="AJ284" s="1">
        <v>7.0</v>
      </c>
      <c r="AK284" s="1">
        <v>7.0</v>
      </c>
      <c r="AL284" s="1">
        <v>19.0</v>
      </c>
      <c r="AM284" s="1">
        <v>6.0</v>
      </c>
      <c r="AN284" s="1">
        <v>6.0</v>
      </c>
      <c r="AO284" s="1">
        <v>9.0</v>
      </c>
      <c r="AP284" s="1">
        <v>14.0</v>
      </c>
      <c r="AQ284" s="1">
        <v>22.0</v>
      </c>
      <c r="AR284" s="1">
        <v>8.0</v>
      </c>
      <c r="AS284" s="1">
        <v>2.0</v>
      </c>
      <c r="AT284" s="1">
        <v>19.0</v>
      </c>
      <c r="AU284" s="1">
        <v>18.0</v>
      </c>
      <c r="AV284" s="1">
        <v>12.0</v>
      </c>
      <c r="AW284" s="1">
        <v>8.0</v>
      </c>
      <c r="AX284" s="1">
        <v>15.0</v>
      </c>
      <c r="AY284" s="1">
        <v>3.0</v>
      </c>
      <c r="AZ284" s="1">
        <v>4.0</v>
      </c>
      <c r="BA284" s="1">
        <v>7.0</v>
      </c>
      <c r="BB284" s="1">
        <v>17.0</v>
      </c>
      <c r="BC284" s="1">
        <v>10.0</v>
      </c>
      <c r="BD284" s="1">
        <v>16.0</v>
      </c>
      <c r="BE284" s="1">
        <v>20.0</v>
      </c>
      <c r="BF284" s="1">
        <v>11.0</v>
      </c>
      <c r="BG284" s="1">
        <v>5.0</v>
      </c>
      <c r="BH284" s="1">
        <v>2.0</v>
      </c>
      <c r="BI284" s="1">
        <v>13.0</v>
      </c>
      <c r="BJ284" s="1">
        <v>6.0</v>
      </c>
      <c r="BK284" s="1">
        <v>1.0</v>
      </c>
      <c r="BL284" s="1">
        <v>9.0</v>
      </c>
      <c r="BM284" s="1">
        <v>14.0</v>
      </c>
      <c r="BN284" s="1">
        <v>33.0</v>
      </c>
    </row>
    <row r="285">
      <c r="A285" s="1">
        <v>44432.0</v>
      </c>
      <c r="B285" s="1">
        <v>0.0</v>
      </c>
      <c r="C285" s="1">
        <v>1995.0</v>
      </c>
      <c r="D285" s="3">
        <v>45965.63842592593</v>
      </c>
      <c r="E285" s="1" t="s">
        <v>109</v>
      </c>
      <c r="F285" s="1">
        <v>0.0</v>
      </c>
      <c r="G285" s="1">
        <v>0.0</v>
      </c>
      <c r="H285" s="1">
        <v>1.0</v>
      </c>
      <c r="I285" s="1">
        <v>2.0</v>
      </c>
      <c r="J285" s="1">
        <v>3.0</v>
      </c>
      <c r="K285" s="1">
        <v>1.0</v>
      </c>
      <c r="L285" s="1">
        <v>1.0</v>
      </c>
      <c r="M285" s="1">
        <v>2.0</v>
      </c>
      <c r="N285" s="1">
        <v>3.0</v>
      </c>
      <c r="O285" s="1">
        <v>3.0</v>
      </c>
      <c r="P285" s="1">
        <v>2.0</v>
      </c>
      <c r="Q285" s="1">
        <v>1.0</v>
      </c>
      <c r="R285" s="1">
        <v>1.0</v>
      </c>
      <c r="S285" s="1">
        <v>3.0</v>
      </c>
      <c r="T285" s="1">
        <v>4.0</v>
      </c>
      <c r="U285" s="1">
        <v>2.0</v>
      </c>
      <c r="V285" s="1">
        <v>3.0</v>
      </c>
      <c r="W285" s="1">
        <v>2.0</v>
      </c>
      <c r="X285" s="1">
        <v>1.0</v>
      </c>
      <c r="Y285" s="1">
        <v>2.0</v>
      </c>
      <c r="Z285" s="1">
        <v>4.0</v>
      </c>
      <c r="AA285" s="1">
        <v>10.0</v>
      </c>
      <c r="AB285" s="1">
        <v>2.0</v>
      </c>
      <c r="AC285" s="1">
        <v>2.0</v>
      </c>
      <c r="AD285" s="1">
        <v>4.0</v>
      </c>
      <c r="AE285" s="1">
        <v>4.0</v>
      </c>
      <c r="AF285" s="1">
        <v>2.0</v>
      </c>
      <c r="AG285" s="1">
        <v>2.0</v>
      </c>
      <c r="AH285" s="1">
        <v>7.0</v>
      </c>
      <c r="AI285" s="1">
        <v>13.0</v>
      </c>
      <c r="AJ285" s="1">
        <v>2.0</v>
      </c>
      <c r="AK285" s="1">
        <v>8.0</v>
      </c>
      <c r="AL285" s="1">
        <v>3.0</v>
      </c>
      <c r="AM285" s="1">
        <v>3.0</v>
      </c>
      <c r="AN285" s="1">
        <v>3.0</v>
      </c>
      <c r="AO285" s="1">
        <v>16.0</v>
      </c>
      <c r="AP285" s="1">
        <v>16.0</v>
      </c>
      <c r="AQ285" s="1">
        <v>3.0</v>
      </c>
      <c r="AR285" s="1">
        <v>3.0</v>
      </c>
      <c r="AS285" s="1">
        <v>4.0</v>
      </c>
      <c r="AT285" s="1">
        <v>15.0</v>
      </c>
      <c r="AU285" s="1">
        <v>3.0</v>
      </c>
      <c r="AV285" s="1">
        <v>18.0</v>
      </c>
      <c r="AW285" s="1">
        <v>13.0</v>
      </c>
      <c r="AX285" s="1">
        <v>5.0</v>
      </c>
      <c r="AY285" s="1">
        <v>10.0</v>
      </c>
      <c r="AZ285" s="1">
        <v>14.0</v>
      </c>
      <c r="BA285" s="1">
        <v>19.0</v>
      </c>
      <c r="BB285" s="1">
        <v>9.0</v>
      </c>
      <c r="BC285" s="1">
        <v>8.0</v>
      </c>
      <c r="BD285" s="1">
        <v>16.0</v>
      </c>
      <c r="BE285" s="1">
        <v>7.0</v>
      </c>
      <c r="BF285" s="1">
        <v>6.0</v>
      </c>
      <c r="BG285" s="1">
        <v>12.0</v>
      </c>
      <c r="BH285" s="1">
        <v>17.0</v>
      </c>
      <c r="BI285" s="1">
        <v>2.0</v>
      </c>
      <c r="BJ285" s="1">
        <v>11.0</v>
      </c>
      <c r="BK285" s="1">
        <v>20.0</v>
      </c>
      <c r="BL285" s="1">
        <v>4.0</v>
      </c>
      <c r="BM285" s="1">
        <v>1.0</v>
      </c>
      <c r="BN285" s="1">
        <v>47.0</v>
      </c>
    </row>
    <row r="286">
      <c r="A286" s="1">
        <v>44527.0</v>
      </c>
      <c r="B286" s="1">
        <v>1.0</v>
      </c>
      <c r="C286" s="1">
        <v>1963.0</v>
      </c>
      <c r="D286" s="3">
        <v>45965.655706018515</v>
      </c>
      <c r="E286" s="1" t="s">
        <v>104</v>
      </c>
      <c r="F286" s="1">
        <v>3.0</v>
      </c>
      <c r="G286" s="1">
        <v>1.0</v>
      </c>
      <c r="H286" s="1">
        <v>4.0</v>
      </c>
      <c r="I286" s="1">
        <v>3.0</v>
      </c>
      <c r="J286" s="1">
        <v>1.0</v>
      </c>
      <c r="K286" s="1">
        <v>4.0</v>
      </c>
      <c r="L286" s="1">
        <v>3.0</v>
      </c>
      <c r="M286" s="1">
        <v>4.0</v>
      </c>
      <c r="N286" s="1">
        <v>1.0</v>
      </c>
      <c r="O286" s="1">
        <v>4.0</v>
      </c>
      <c r="P286" s="1">
        <v>1.0</v>
      </c>
      <c r="Q286" s="1">
        <v>1.0</v>
      </c>
      <c r="R286" s="1">
        <v>2.0</v>
      </c>
      <c r="S286" s="1">
        <v>4.0</v>
      </c>
      <c r="T286" s="1">
        <v>4.0</v>
      </c>
      <c r="U286" s="1">
        <v>3.0</v>
      </c>
      <c r="V286" s="1">
        <v>4.0</v>
      </c>
      <c r="W286" s="1">
        <v>1.0</v>
      </c>
      <c r="X286" s="1">
        <v>1.0</v>
      </c>
      <c r="Y286" s="1">
        <v>1.0</v>
      </c>
      <c r="Z286" s="1">
        <v>6.0</v>
      </c>
      <c r="AA286" s="1">
        <v>11.0</v>
      </c>
      <c r="AB286" s="1">
        <v>8.0</v>
      </c>
      <c r="AC286" s="1">
        <v>6.0</v>
      </c>
      <c r="AD286" s="1">
        <v>6.0</v>
      </c>
      <c r="AE286" s="1">
        <v>8.0</v>
      </c>
      <c r="AF286" s="1">
        <v>6.0</v>
      </c>
      <c r="AG286" s="1">
        <v>4.0</v>
      </c>
      <c r="AH286" s="1">
        <v>7.0</v>
      </c>
      <c r="AI286" s="1">
        <v>14.0</v>
      </c>
      <c r="AJ286" s="1">
        <v>10.0</v>
      </c>
      <c r="AK286" s="1">
        <v>19.0</v>
      </c>
      <c r="AL286" s="1">
        <v>13.0</v>
      </c>
      <c r="AM286" s="1">
        <v>6.0</v>
      </c>
      <c r="AN286" s="1">
        <v>3.0</v>
      </c>
      <c r="AO286" s="1">
        <v>5.0</v>
      </c>
      <c r="AP286" s="1">
        <v>9.0</v>
      </c>
      <c r="AQ286" s="1">
        <v>4.0</v>
      </c>
      <c r="AR286" s="1">
        <v>9.0</v>
      </c>
      <c r="AS286" s="1">
        <v>5.0</v>
      </c>
      <c r="AT286" s="1">
        <v>5.0</v>
      </c>
      <c r="AU286" s="1">
        <v>9.0</v>
      </c>
      <c r="AV286" s="1">
        <v>17.0</v>
      </c>
      <c r="AW286" s="1">
        <v>12.0</v>
      </c>
      <c r="AX286" s="1">
        <v>16.0</v>
      </c>
      <c r="AY286" s="1">
        <v>2.0</v>
      </c>
      <c r="AZ286" s="1">
        <v>18.0</v>
      </c>
      <c r="BA286" s="1">
        <v>1.0</v>
      </c>
      <c r="BB286" s="1">
        <v>10.0</v>
      </c>
      <c r="BC286" s="1">
        <v>15.0</v>
      </c>
      <c r="BD286" s="1">
        <v>3.0</v>
      </c>
      <c r="BE286" s="1">
        <v>11.0</v>
      </c>
      <c r="BF286" s="1">
        <v>8.0</v>
      </c>
      <c r="BG286" s="1">
        <v>6.0</v>
      </c>
      <c r="BH286" s="1">
        <v>20.0</v>
      </c>
      <c r="BI286" s="1">
        <v>4.0</v>
      </c>
      <c r="BJ286" s="1">
        <v>19.0</v>
      </c>
      <c r="BK286" s="1">
        <v>7.0</v>
      </c>
      <c r="BL286" s="1">
        <v>14.0</v>
      </c>
      <c r="BM286" s="1">
        <v>13.0</v>
      </c>
      <c r="BN286" s="1">
        <v>24.0</v>
      </c>
    </row>
    <row r="287">
      <c r="A287" s="1">
        <v>44553.0</v>
      </c>
      <c r="B287" s="1">
        <v>1.0</v>
      </c>
      <c r="C287" s="1">
        <v>2004.0</v>
      </c>
      <c r="D287" s="3">
        <v>45965.67340277778</v>
      </c>
      <c r="E287" s="1" t="s">
        <v>104</v>
      </c>
      <c r="F287" s="1">
        <v>4.0</v>
      </c>
      <c r="G287" s="1">
        <v>2.0</v>
      </c>
      <c r="H287" s="1">
        <v>4.0</v>
      </c>
      <c r="I287" s="1">
        <v>2.0</v>
      </c>
      <c r="J287" s="1">
        <v>0.0</v>
      </c>
      <c r="K287" s="1">
        <v>4.0</v>
      </c>
      <c r="L287" s="1">
        <v>3.0</v>
      </c>
      <c r="M287" s="1">
        <v>2.0</v>
      </c>
      <c r="N287" s="1">
        <v>2.0</v>
      </c>
      <c r="O287" s="1">
        <v>2.0</v>
      </c>
      <c r="P287" s="1">
        <v>3.0</v>
      </c>
      <c r="Q287" s="1">
        <v>2.0</v>
      </c>
      <c r="R287" s="1">
        <v>2.0</v>
      </c>
      <c r="S287" s="1">
        <v>4.0</v>
      </c>
      <c r="T287" s="1">
        <v>4.0</v>
      </c>
      <c r="U287" s="1">
        <v>4.0</v>
      </c>
      <c r="V287" s="1">
        <v>4.0</v>
      </c>
      <c r="W287" s="1">
        <v>3.0</v>
      </c>
      <c r="X287" s="1">
        <v>3.0</v>
      </c>
      <c r="Y287" s="1">
        <v>3.0</v>
      </c>
      <c r="Z287" s="1">
        <v>3.0</v>
      </c>
      <c r="AA287" s="1">
        <v>53.0</v>
      </c>
      <c r="AB287" s="1">
        <v>3.0</v>
      </c>
      <c r="AC287" s="1">
        <v>7.0</v>
      </c>
      <c r="AD287" s="1">
        <v>3.0</v>
      </c>
      <c r="AE287" s="1">
        <v>14.0</v>
      </c>
      <c r="AF287" s="1">
        <v>2.0</v>
      </c>
      <c r="AG287" s="1">
        <v>8.0</v>
      </c>
      <c r="AH287" s="1">
        <v>3.0</v>
      </c>
      <c r="AI287" s="1">
        <v>17.0</v>
      </c>
      <c r="AJ287" s="1">
        <v>29.0</v>
      </c>
      <c r="AK287" s="1">
        <v>23.0</v>
      </c>
      <c r="AL287" s="1">
        <v>5.0</v>
      </c>
      <c r="AM287" s="1">
        <v>5.0</v>
      </c>
      <c r="AN287" s="1">
        <v>5.0</v>
      </c>
      <c r="AO287" s="1">
        <v>3.0</v>
      </c>
      <c r="AP287" s="1">
        <v>59.0</v>
      </c>
      <c r="AQ287" s="1">
        <v>7.0</v>
      </c>
      <c r="AR287" s="1">
        <v>5.0</v>
      </c>
      <c r="AS287" s="1">
        <v>4.0</v>
      </c>
      <c r="AT287" s="1">
        <v>3.0</v>
      </c>
      <c r="AU287" s="1">
        <v>5.0</v>
      </c>
      <c r="AV287" s="1">
        <v>7.0</v>
      </c>
      <c r="AW287" s="1">
        <v>6.0</v>
      </c>
      <c r="AX287" s="1">
        <v>16.0</v>
      </c>
      <c r="AY287" s="1">
        <v>14.0</v>
      </c>
      <c r="AZ287" s="1">
        <v>11.0</v>
      </c>
      <c r="BA287" s="1">
        <v>15.0</v>
      </c>
      <c r="BB287" s="1">
        <v>4.0</v>
      </c>
      <c r="BC287" s="1">
        <v>12.0</v>
      </c>
      <c r="BD287" s="1">
        <v>2.0</v>
      </c>
      <c r="BE287" s="1">
        <v>19.0</v>
      </c>
      <c r="BF287" s="1">
        <v>9.0</v>
      </c>
      <c r="BG287" s="1">
        <v>10.0</v>
      </c>
      <c r="BH287" s="1">
        <v>20.0</v>
      </c>
      <c r="BI287" s="1">
        <v>8.0</v>
      </c>
      <c r="BJ287" s="1">
        <v>1.0</v>
      </c>
      <c r="BK287" s="1">
        <v>18.0</v>
      </c>
      <c r="BL287" s="1">
        <v>13.0</v>
      </c>
      <c r="BM287" s="1">
        <v>17.0</v>
      </c>
      <c r="BN287" s="1">
        <v>18.0</v>
      </c>
    </row>
    <row r="288">
      <c r="A288" s="1">
        <v>44631.0</v>
      </c>
      <c r="B288" s="1">
        <v>0.0</v>
      </c>
      <c r="C288" s="1">
        <v>1971.0</v>
      </c>
      <c r="D288" s="3">
        <v>45965.79597222222</v>
      </c>
      <c r="E288" s="1" t="s">
        <v>109</v>
      </c>
      <c r="F288" s="1">
        <v>4.0</v>
      </c>
      <c r="G288" s="1">
        <v>1.0</v>
      </c>
      <c r="H288" s="1">
        <v>2.0</v>
      </c>
      <c r="I288" s="1">
        <v>4.0</v>
      </c>
      <c r="J288" s="1">
        <v>2.0</v>
      </c>
      <c r="K288" s="1">
        <v>1.0</v>
      </c>
      <c r="L288" s="1">
        <v>3.0</v>
      </c>
      <c r="M288" s="1">
        <v>2.0</v>
      </c>
      <c r="N288" s="1">
        <v>2.0</v>
      </c>
      <c r="O288" s="1">
        <v>3.0</v>
      </c>
      <c r="P288" s="1">
        <v>3.0</v>
      </c>
      <c r="Q288" s="1">
        <v>0.0</v>
      </c>
      <c r="R288" s="1">
        <v>2.0</v>
      </c>
      <c r="S288" s="1">
        <v>3.0</v>
      </c>
      <c r="T288" s="1">
        <v>2.0</v>
      </c>
      <c r="U288" s="1">
        <v>2.0</v>
      </c>
      <c r="V288" s="1">
        <v>3.0</v>
      </c>
      <c r="W288" s="1">
        <v>2.0</v>
      </c>
      <c r="X288" s="1">
        <v>2.0</v>
      </c>
      <c r="Y288" s="1">
        <v>0.0</v>
      </c>
      <c r="Z288" s="1">
        <v>2.0</v>
      </c>
      <c r="AA288" s="1">
        <v>6.0</v>
      </c>
      <c r="AB288" s="1">
        <v>3.0</v>
      </c>
      <c r="AC288" s="1">
        <v>4.0</v>
      </c>
      <c r="AD288" s="1">
        <v>2.0</v>
      </c>
      <c r="AE288" s="1">
        <v>5.0</v>
      </c>
      <c r="AF288" s="1">
        <v>3.0</v>
      </c>
      <c r="AG288" s="1">
        <v>2.0</v>
      </c>
      <c r="AH288" s="1">
        <v>3.0</v>
      </c>
      <c r="AI288" s="1">
        <v>4.0</v>
      </c>
      <c r="AJ288" s="1">
        <v>4.0</v>
      </c>
      <c r="AK288" s="1">
        <v>9.0</v>
      </c>
      <c r="AL288" s="1">
        <v>5.0</v>
      </c>
      <c r="AM288" s="1">
        <v>5.0</v>
      </c>
      <c r="AN288" s="1">
        <v>2.0</v>
      </c>
      <c r="AO288" s="1">
        <v>7.0</v>
      </c>
      <c r="AP288" s="1">
        <v>3.0</v>
      </c>
      <c r="AQ288" s="1">
        <v>3.0</v>
      </c>
      <c r="AR288" s="1">
        <v>4.0</v>
      </c>
      <c r="AS288" s="1">
        <v>5.0</v>
      </c>
      <c r="AT288" s="1">
        <v>4.0</v>
      </c>
      <c r="AU288" s="1">
        <v>2.0</v>
      </c>
      <c r="AV288" s="1">
        <v>18.0</v>
      </c>
      <c r="AW288" s="1">
        <v>6.0</v>
      </c>
      <c r="AX288" s="1">
        <v>12.0</v>
      </c>
      <c r="AY288" s="1">
        <v>1.0</v>
      </c>
      <c r="AZ288" s="1">
        <v>10.0</v>
      </c>
      <c r="BA288" s="1">
        <v>19.0</v>
      </c>
      <c r="BB288" s="1">
        <v>11.0</v>
      </c>
      <c r="BC288" s="1">
        <v>15.0</v>
      </c>
      <c r="BD288" s="1">
        <v>14.0</v>
      </c>
      <c r="BE288" s="1">
        <v>5.0</v>
      </c>
      <c r="BF288" s="1">
        <v>20.0</v>
      </c>
      <c r="BG288" s="1">
        <v>8.0</v>
      </c>
      <c r="BH288" s="1">
        <v>16.0</v>
      </c>
      <c r="BI288" s="1">
        <v>13.0</v>
      </c>
      <c r="BJ288" s="1">
        <v>17.0</v>
      </c>
      <c r="BK288" s="1">
        <v>3.0</v>
      </c>
      <c r="BL288" s="1">
        <v>9.0</v>
      </c>
      <c r="BM288" s="1">
        <v>7.0</v>
      </c>
      <c r="BN288" s="1">
        <v>49.0</v>
      </c>
    </row>
    <row r="289">
      <c r="A289" s="1">
        <v>44644.0</v>
      </c>
      <c r="B289" s="1">
        <v>0.0</v>
      </c>
      <c r="C289" s="1">
        <v>2003.0</v>
      </c>
      <c r="D289" s="3">
        <v>45965.81416666666</v>
      </c>
      <c r="E289" s="1" t="s">
        <v>110</v>
      </c>
      <c r="F289" s="1">
        <v>4.0</v>
      </c>
      <c r="G289" s="1">
        <v>1.0</v>
      </c>
      <c r="H289" s="1">
        <v>3.0</v>
      </c>
      <c r="I289" s="1">
        <v>0.0</v>
      </c>
      <c r="J289" s="1">
        <v>0.0</v>
      </c>
      <c r="K289" s="1">
        <v>3.0</v>
      </c>
      <c r="L289" s="1">
        <v>2.0</v>
      </c>
      <c r="M289" s="1">
        <v>3.0</v>
      </c>
      <c r="N289" s="1">
        <v>1.0</v>
      </c>
      <c r="O289" s="1">
        <v>0.0</v>
      </c>
      <c r="P289" s="1">
        <v>3.0</v>
      </c>
      <c r="Q289" s="1">
        <v>1.0</v>
      </c>
      <c r="R289" s="1">
        <v>0.0</v>
      </c>
      <c r="S289" s="1">
        <v>4.0</v>
      </c>
      <c r="T289" s="1">
        <v>2.0</v>
      </c>
      <c r="U289" s="1">
        <v>4.0</v>
      </c>
      <c r="V289" s="1">
        <v>2.0</v>
      </c>
      <c r="W289" s="1">
        <v>3.0</v>
      </c>
      <c r="X289" s="1">
        <v>1.0</v>
      </c>
      <c r="Y289" s="1">
        <v>1.0</v>
      </c>
      <c r="Z289" s="1">
        <v>5.0</v>
      </c>
      <c r="AA289" s="1">
        <v>14.0</v>
      </c>
      <c r="AB289" s="1">
        <v>7.0</v>
      </c>
      <c r="AC289" s="1">
        <v>6.0</v>
      </c>
      <c r="AD289" s="1">
        <v>6.0</v>
      </c>
      <c r="AE289" s="1">
        <v>5.0</v>
      </c>
      <c r="AF289" s="1">
        <v>3.0</v>
      </c>
      <c r="AG289" s="1">
        <v>3.0</v>
      </c>
      <c r="AH289" s="1">
        <v>6.0</v>
      </c>
      <c r="AI289" s="1">
        <v>8.0</v>
      </c>
      <c r="AJ289" s="1">
        <v>9.0</v>
      </c>
      <c r="AK289" s="1">
        <v>25.0</v>
      </c>
      <c r="AL289" s="1">
        <v>4.0</v>
      </c>
      <c r="AM289" s="1">
        <v>8.0</v>
      </c>
      <c r="AN289" s="1">
        <v>3.0</v>
      </c>
      <c r="AO289" s="1">
        <v>9.0</v>
      </c>
      <c r="AP289" s="1">
        <v>8.0</v>
      </c>
      <c r="AQ289" s="1">
        <v>6.0</v>
      </c>
      <c r="AR289" s="1">
        <v>8.0</v>
      </c>
      <c r="AS289" s="1">
        <v>7.0</v>
      </c>
      <c r="AT289" s="1">
        <v>13.0</v>
      </c>
      <c r="AU289" s="1">
        <v>2.0</v>
      </c>
      <c r="AV289" s="1">
        <v>12.0</v>
      </c>
      <c r="AW289" s="1">
        <v>4.0</v>
      </c>
      <c r="AX289" s="1">
        <v>20.0</v>
      </c>
      <c r="AY289" s="1">
        <v>14.0</v>
      </c>
      <c r="AZ289" s="1">
        <v>11.0</v>
      </c>
      <c r="BA289" s="1">
        <v>6.0</v>
      </c>
      <c r="BB289" s="1">
        <v>8.0</v>
      </c>
      <c r="BC289" s="1">
        <v>18.0</v>
      </c>
      <c r="BD289" s="1">
        <v>15.0</v>
      </c>
      <c r="BE289" s="1">
        <v>1.0</v>
      </c>
      <c r="BF289" s="1">
        <v>16.0</v>
      </c>
      <c r="BG289" s="1">
        <v>5.0</v>
      </c>
      <c r="BH289" s="1">
        <v>19.0</v>
      </c>
      <c r="BI289" s="1">
        <v>9.0</v>
      </c>
      <c r="BJ289" s="1">
        <v>17.0</v>
      </c>
      <c r="BK289" s="1">
        <v>10.0</v>
      </c>
      <c r="BL289" s="1">
        <v>3.0</v>
      </c>
      <c r="BM289" s="1">
        <v>7.0</v>
      </c>
      <c r="BN289" s="1">
        <v>47.0</v>
      </c>
    </row>
    <row r="290">
      <c r="A290" s="1">
        <v>41066.0</v>
      </c>
      <c r="B290" s="1">
        <v>0.0</v>
      </c>
      <c r="C290" s="1">
        <v>2002.0</v>
      </c>
      <c r="D290" s="3">
        <v>45965.837372685186</v>
      </c>
      <c r="E290" s="1" t="s">
        <v>104</v>
      </c>
      <c r="F290" s="1">
        <v>3.0</v>
      </c>
      <c r="G290" s="1">
        <v>0.0</v>
      </c>
      <c r="H290" s="1">
        <v>3.0</v>
      </c>
      <c r="I290" s="1">
        <v>3.0</v>
      </c>
      <c r="J290" s="1">
        <v>0.0</v>
      </c>
      <c r="K290" s="1">
        <v>0.0</v>
      </c>
      <c r="L290" s="1">
        <v>2.0</v>
      </c>
      <c r="M290" s="1">
        <v>0.0</v>
      </c>
      <c r="N290" s="1">
        <v>2.0</v>
      </c>
      <c r="O290" s="1">
        <v>2.0</v>
      </c>
      <c r="P290" s="1">
        <v>3.0</v>
      </c>
      <c r="Q290" s="1">
        <v>1.0</v>
      </c>
      <c r="R290" s="1">
        <v>2.0</v>
      </c>
      <c r="S290" s="1">
        <v>3.0</v>
      </c>
      <c r="T290" s="1">
        <v>0.0</v>
      </c>
      <c r="U290" s="1">
        <v>2.0</v>
      </c>
      <c r="V290" s="1">
        <v>3.0</v>
      </c>
      <c r="W290" s="1">
        <v>3.0</v>
      </c>
      <c r="X290" s="1">
        <v>2.0</v>
      </c>
      <c r="Y290" s="1">
        <v>0.0</v>
      </c>
      <c r="Z290" s="1">
        <v>2.0</v>
      </c>
      <c r="AA290" s="1">
        <v>15.0</v>
      </c>
      <c r="AB290" s="1">
        <v>6.0</v>
      </c>
      <c r="AC290" s="1">
        <v>4.0</v>
      </c>
      <c r="AD290" s="1">
        <v>3.0</v>
      </c>
      <c r="AE290" s="1">
        <v>8.0</v>
      </c>
      <c r="AF290" s="1">
        <v>4.0</v>
      </c>
      <c r="AG290" s="1">
        <v>3.0</v>
      </c>
      <c r="AH290" s="1">
        <v>7.0</v>
      </c>
      <c r="AI290" s="1">
        <v>11.0</v>
      </c>
      <c r="AJ290" s="1">
        <v>4.0</v>
      </c>
      <c r="AK290" s="1">
        <v>10.0</v>
      </c>
      <c r="AL290" s="1">
        <v>5.0</v>
      </c>
      <c r="AM290" s="1">
        <v>4.0</v>
      </c>
      <c r="AN290" s="1">
        <v>3.0</v>
      </c>
      <c r="AO290" s="1">
        <v>37.0</v>
      </c>
      <c r="AP290" s="1">
        <v>5.0</v>
      </c>
      <c r="AQ290" s="1">
        <v>3.0</v>
      </c>
      <c r="AR290" s="1">
        <v>5.0</v>
      </c>
      <c r="AS290" s="1">
        <v>4.0</v>
      </c>
      <c r="AT290" s="1">
        <v>5.0</v>
      </c>
      <c r="AU290" s="1">
        <v>14.0</v>
      </c>
      <c r="AV290" s="1">
        <v>1.0</v>
      </c>
      <c r="AW290" s="1">
        <v>16.0</v>
      </c>
      <c r="AX290" s="1">
        <v>18.0</v>
      </c>
      <c r="AY290" s="1">
        <v>3.0</v>
      </c>
      <c r="AZ290" s="1">
        <v>13.0</v>
      </c>
      <c r="BA290" s="1">
        <v>7.0</v>
      </c>
      <c r="BB290" s="1">
        <v>12.0</v>
      </c>
      <c r="BC290" s="1">
        <v>6.0</v>
      </c>
      <c r="BD290" s="1">
        <v>15.0</v>
      </c>
      <c r="BE290" s="1">
        <v>10.0</v>
      </c>
      <c r="BF290" s="1">
        <v>20.0</v>
      </c>
      <c r="BG290" s="1">
        <v>19.0</v>
      </c>
      <c r="BH290" s="1">
        <v>9.0</v>
      </c>
      <c r="BI290" s="1">
        <v>8.0</v>
      </c>
      <c r="BJ290" s="1">
        <v>2.0</v>
      </c>
      <c r="BK290" s="1">
        <v>4.0</v>
      </c>
      <c r="BL290" s="1">
        <v>11.0</v>
      </c>
      <c r="BM290" s="1">
        <v>17.0</v>
      </c>
      <c r="BN290" s="1">
        <v>23.0</v>
      </c>
    </row>
    <row r="291">
      <c r="A291" s="1">
        <v>44660.0</v>
      </c>
      <c r="B291" s="1">
        <v>0.0</v>
      </c>
      <c r="C291" s="1">
        <v>1986.0</v>
      </c>
      <c r="D291" s="3">
        <v>45965.84261574074</v>
      </c>
      <c r="E291" s="1" t="s">
        <v>109</v>
      </c>
      <c r="F291" s="1">
        <v>3.0</v>
      </c>
      <c r="G291" s="1">
        <v>2.0</v>
      </c>
      <c r="H291" s="1">
        <v>3.0</v>
      </c>
      <c r="I291" s="1">
        <v>2.0</v>
      </c>
      <c r="J291" s="1">
        <v>1.0</v>
      </c>
      <c r="K291" s="1">
        <v>3.0</v>
      </c>
      <c r="L291" s="1">
        <v>4.0</v>
      </c>
      <c r="M291" s="1">
        <v>3.0</v>
      </c>
      <c r="N291" s="1">
        <v>1.0</v>
      </c>
      <c r="O291" s="1">
        <v>2.0</v>
      </c>
      <c r="P291" s="1">
        <v>3.0</v>
      </c>
      <c r="Q291" s="1">
        <v>2.0</v>
      </c>
      <c r="R291" s="1">
        <v>2.0</v>
      </c>
      <c r="S291" s="1">
        <v>3.0</v>
      </c>
      <c r="T291" s="1">
        <v>3.0</v>
      </c>
      <c r="U291" s="1">
        <v>2.0</v>
      </c>
      <c r="V291" s="1">
        <v>3.0</v>
      </c>
      <c r="W291" s="1">
        <v>2.0</v>
      </c>
      <c r="X291" s="1">
        <v>3.0</v>
      </c>
      <c r="Y291" s="1">
        <v>2.0</v>
      </c>
      <c r="Z291" s="1">
        <v>3.0</v>
      </c>
      <c r="AA291" s="1">
        <v>8.0</v>
      </c>
      <c r="AB291" s="1">
        <v>3.0</v>
      </c>
      <c r="AC291" s="1">
        <v>5.0</v>
      </c>
      <c r="AD291" s="1">
        <v>18.0</v>
      </c>
      <c r="AE291" s="1">
        <v>5.0</v>
      </c>
      <c r="AF291" s="1">
        <v>2.0</v>
      </c>
      <c r="AG291" s="1">
        <v>4.0</v>
      </c>
      <c r="AH291" s="1">
        <v>7.0</v>
      </c>
      <c r="AI291" s="1">
        <v>10.0</v>
      </c>
      <c r="AJ291" s="1">
        <v>5.0</v>
      </c>
      <c r="AK291" s="1">
        <v>11.0</v>
      </c>
      <c r="AL291" s="1">
        <v>8.0</v>
      </c>
      <c r="AM291" s="1">
        <v>5.0</v>
      </c>
      <c r="AN291" s="1">
        <v>4.0</v>
      </c>
      <c r="AO291" s="1">
        <v>4.0</v>
      </c>
      <c r="AP291" s="1">
        <v>9.0</v>
      </c>
      <c r="AQ291" s="1">
        <v>4.0</v>
      </c>
      <c r="AR291" s="1">
        <v>6.0</v>
      </c>
      <c r="AS291" s="1">
        <v>4.0</v>
      </c>
      <c r="AT291" s="1">
        <v>10.0</v>
      </c>
      <c r="AU291" s="1">
        <v>9.0</v>
      </c>
      <c r="AV291" s="1">
        <v>14.0</v>
      </c>
      <c r="AW291" s="1">
        <v>5.0</v>
      </c>
      <c r="AX291" s="1">
        <v>19.0</v>
      </c>
      <c r="AY291" s="1">
        <v>3.0</v>
      </c>
      <c r="AZ291" s="1">
        <v>18.0</v>
      </c>
      <c r="BA291" s="1">
        <v>1.0</v>
      </c>
      <c r="BB291" s="1">
        <v>16.0</v>
      </c>
      <c r="BC291" s="1">
        <v>7.0</v>
      </c>
      <c r="BD291" s="1">
        <v>6.0</v>
      </c>
      <c r="BE291" s="1">
        <v>8.0</v>
      </c>
      <c r="BF291" s="1">
        <v>2.0</v>
      </c>
      <c r="BG291" s="1">
        <v>12.0</v>
      </c>
      <c r="BH291" s="1">
        <v>11.0</v>
      </c>
      <c r="BI291" s="1">
        <v>17.0</v>
      </c>
      <c r="BJ291" s="1">
        <v>4.0</v>
      </c>
      <c r="BK291" s="1">
        <v>15.0</v>
      </c>
      <c r="BL291" s="1">
        <v>20.0</v>
      </c>
      <c r="BM291" s="1">
        <v>13.0</v>
      </c>
      <c r="BN291" s="1">
        <v>51.0</v>
      </c>
    </row>
    <row r="292">
      <c r="A292" s="1">
        <v>44654.0</v>
      </c>
      <c r="B292" s="1">
        <v>0.0</v>
      </c>
      <c r="C292" s="1">
        <v>1992.0</v>
      </c>
      <c r="D292" s="3">
        <v>45965.85420138889</v>
      </c>
      <c r="E292" s="1" t="s">
        <v>110</v>
      </c>
      <c r="F292" s="1">
        <v>2.0</v>
      </c>
      <c r="G292" s="1">
        <v>1.0</v>
      </c>
      <c r="H292" s="1">
        <v>0.0</v>
      </c>
      <c r="I292" s="1">
        <v>4.0</v>
      </c>
      <c r="J292" s="1">
        <v>1.0</v>
      </c>
      <c r="K292" s="1">
        <v>2.0</v>
      </c>
      <c r="L292" s="1">
        <v>3.0</v>
      </c>
      <c r="M292" s="1">
        <v>4.0</v>
      </c>
      <c r="N292" s="1">
        <v>1.0</v>
      </c>
      <c r="O292" s="1">
        <v>3.0</v>
      </c>
      <c r="P292" s="1">
        <v>0.0</v>
      </c>
      <c r="Q292" s="1">
        <v>1.0</v>
      </c>
      <c r="R292" s="1">
        <v>2.0</v>
      </c>
      <c r="S292" s="1">
        <v>3.0</v>
      </c>
      <c r="T292" s="1">
        <v>2.0</v>
      </c>
      <c r="U292" s="1">
        <v>3.0</v>
      </c>
      <c r="V292" s="1">
        <v>3.0</v>
      </c>
      <c r="W292" s="1">
        <v>1.0</v>
      </c>
      <c r="X292" s="1">
        <v>1.0</v>
      </c>
      <c r="Y292" s="1">
        <v>2.0</v>
      </c>
      <c r="Z292" s="1">
        <v>3.0</v>
      </c>
      <c r="AA292" s="1">
        <v>6.0</v>
      </c>
      <c r="AB292" s="1">
        <v>5.0</v>
      </c>
      <c r="AC292" s="1">
        <v>3.0</v>
      </c>
      <c r="AD292" s="1">
        <v>3.0</v>
      </c>
      <c r="AE292" s="1">
        <v>4.0</v>
      </c>
      <c r="AF292" s="1">
        <v>3.0</v>
      </c>
      <c r="AG292" s="1">
        <v>2.0</v>
      </c>
      <c r="AH292" s="1">
        <v>3.0</v>
      </c>
      <c r="AI292" s="1">
        <v>7.0</v>
      </c>
      <c r="AJ292" s="1">
        <v>3.0</v>
      </c>
      <c r="AK292" s="1">
        <v>11.0</v>
      </c>
      <c r="AL292" s="1">
        <v>5.0</v>
      </c>
      <c r="AM292" s="1">
        <v>6.0</v>
      </c>
      <c r="AN292" s="1">
        <v>4.0</v>
      </c>
      <c r="AO292" s="1">
        <v>6.0</v>
      </c>
      <c r="AP292" s="1">
        <v>5.0</v>
      </c>
      <c r="AQ292" s="1">
        <v>3.0</v>
      </c>
      <c r="AR292" s="1">
        <v>7.0</v>
      </c>
      <c r="AS292" s="1">
        <v>5.0</v>
      </c>
      <c r="AT292" s="1">
        <v>14.0</v>
      </c>
      <c r="AU292" s="1">
        <v>19.0</v>
      </c>
      <c r="AV292" s="1">
        <v>3.0</v>
      </c>
      <c r="AW292" s="1">
        <v>8.0</v>
      </c>
      <c r="AX292" s="1">
        <v>12.0</v>
      </c>
      <c r="AY292" s="1">
        <v>17.0</v>
      </c>
      <c r="AZ292" s="1">
        <v>9.0</v>
      </c>
      <c r="BA292" s="1">
        <v>16.0</v>
      </c>
      <c r="BB292" s="1">
        <v>15.0</v>
      </c>
      <c r="BC292" s="1">
        <v>11.0</v>
      </c>
      <c r="BD292" s="1">
        <v>6.0</v>
      </c>
      <c r="BE292" s="1">
        <v>1.0</v>
      </c>
      <c r="BF292" s="1">
        <v>10.0</v>
      </c>
      <c r="BG292" s="1">
        <v>7.0</v>
      </c>
      <c r="BH292" s="1">
        <v>4.0</v>
      </c>
      <c r="BI292" s="1">
        <v>2.0</v>
      </c>
      <c r="BJ292" s="1">
        <v>5.0</v>
      </c>
      <c r="BK292" s="1">
        <v>20.0</v>
      </c>
      <c r="BL292" s="1">
        <v>18.0</v>
      </c>
      <c r="BM292" s="1">
        <v>13.0</v>
      </c>
      <c r="BN292" s="1">
        <v>42.0</v>
      </c>
    </row>
    <row r="293">
      <c r="A293" s="1">
        <v>44667.0</v>
      </c>
      <c r="B293" s="1">
        <v>1.0</v>
      </c>
      <c r="C293" s="1">
        <v>1970.0</v>
      </c>
      <c r="D293" s="3">
        <v>45965.86388888889</v>
      </c>
      <c r="E293" s="1" t="s">
        <v>104</v>
      </c>
      <c r="F293" s="1">
        <v>3.0</v>
      </c>
      <c r="G293" s="1">
        <v>2.0</v>
      </c>
      <c r="H293" s="1">
        <v>3.0</v>
      </c>
      <c r="I293" s="1">
        <v>3.0</v>
      </c>
      <c r="J293" s="1">
        <v>1.0</v>
      </c>
      <c r="K293" s="1">
        <v>4.0</v>
      </c>
      <c r="L293" s="1">
        <v>2.0</v>
      </c>
      <c r="M293" s="1">
        <v>3.0</v>
      </c>
      <c r="N293" s="1">
        <v>1.0</v>
      </c>
      <c r="O293" s="1">
        <v>0.0</v>
      </c>
      <c r="P293" s="1">
        <v>1.0</v>
      </c>
      <c r="Q293" s="1">
        <v>1.0</v>
      </c>
      <c r="R293" s="1">
        <v>0.0</v>
      </c>
      <c r="S293" s="1">
        <v>4.0</v>
      </c>
      <c r="T293" s="1">
        <v>0.0</v>
      </c>
      <c r="U293" s="1">
        <v>3.0</v>
      </c>
      <c r="V293" s="1">
        <v>3.0</v>
      </c>
      <c r="W293" s="1">
        <v>1.0</v>
      </c>
      <c r="X293" s="1">
        <v>1.0</v>
      </c>
      <c r="Y293" s="1">
        <v>2.0</v>
      </c>
      <c r="Z293" s="1">
        <v>9.0</v>
      </c>
      <c r="AA293" s="1">
        <v>18.0</v>
      </c>
      <c r="AB293" s="1">
        <v>10.0</v>
      </c>
      <c r="AC293" s="1">
        <v>10.0</v>
      </c>
      <c r="AD293" s="1">
        <v>6.0</v>
      </c>
      <c r="AE293" s="1">
        <v>13.0</v>
      </c>
      <c r="AF293" s="1">
        <v>5.0</v>
      </c>
      <c r="AG293" s="1">
        <v>7.0</v>
      </c>
      <c r="AH293" s="1">
        <v>11.0</v>
      </c>
      <c r="AI293" s="1">
        <v>12.0</v>
      </c>
      <c r="AJ293" s="1">
        <v>13.0</v>
      </c>
      <c r="AK293" s="1">
        <v>15.0</v>
      </c>
      <c r="AL293" s="1">
        <v>8.0</v>
      </c>
      <c r="AM293" s="1">
        <v>6.0</v>
      </c>
      <c r="AN293" s="1">
        <v>8.0</v>
      </c>
      <c r="AO293" s="1">
        <v>13.0</v>
      </c>
      <c r="AP293" s="1">
        <v>8.0</v>
      </c>
      <c r="AQ293" s="1">
        <v>13.0</v>
      </c>
      <c r="AR293" s="1">
        <v>10.0</v>
      </c>
      <c r="AS293" s="1">
        <v>16.0</v>
      </c>
      <c r="AT293" s="1">
        <v>13.0</v>
      </c>
      <c r="AU293" s="1">
        <v>19.0</v>
      </c>
      <c r="AV293" s="1">
        <v>17.0</v>
      </c>
      <c r="AW293" s="1">
        <v>10.0</v>
      </c>
      <c r="AX293" s="1">
        <v>5.0</v>
      </c>
      <c r="AY293" s="1">
        <v>20.0</v>
      </c>
      <c r="AZ293" s="1">
        <v>1.0</v>
      </c>
      <c r="BA293" s="1">
        <v>15.0</v>
      </c>
      <c r="BB293" s="1">
        <v>3.0</v>
      </c>
      <c r="BC293" s="1">
        <v>14.0</v>
      </c>
      <c r="BD293" s="1">
        <v>4.0</v>
      </c>
      <c r="BE293" s="1">
        <v>7.0</v>
      </c>
      <c r="BF293" s="1">
        <v>18.0</v>
      </c>
      <c r="BG293" s="1">
        <v>11.0</v>
      </c>
      <c r="BH293" s="1">
        <v>8.0</v>
      </c>
      <c r="BI293" s="1">
        <v>6.0</v>
      </c>
      <c r="BJ293" s="1">
        <v>12.0</v>
      </c>
      <c r="BK293" s="1">
        <v>9.0</v>
      </c>
      <c r="BL293" s="1">
        <v>2.0</v>
      </c>
      <c r="BM293" s="1">
        <v>16.0</v>
      </c>
      <c r="BN293" s="1">
        <v>30.0</v>
      </c>
    </row>
    <row r="294">
      <c r="A294" s="1">
        <v>44673.0</v>
      </c>
      <c r="B294" s="1">
        <v>1.0</v>
      </c>
      <c r="C294" s="1">
        <v>2002.0</v>
      </c>
      <c r="D294" s="3">
        <v>45965.87034722222</v>
      </c>
      <c r="E294" s="1" t="s">
        <v>110</v>
      </c>
      <c r="F294" s="1">
        <v>2.0</v>
      </c>
      <c r="G294" s="1">
        <v>0.0</v>
      </c>
      <c r="H294" s="1">
        <v>2.0</v>
      </c>
      <c r="I294" s="1">
        <v>1.0</v>
      </c>
      <c r="J294" s="1">
        <v>0.0</v>
      </c>
      <c r="K294" s="1">
        <v>1.0</v>
      </c>
      <c r="L294" s="1">
        <v>1.0</v>
      </c>
      <c r="M294" s="1">
        <v>2.0</v>
      </c>
      <c r="N294" s="1">
        <v>2.0</v>
      </c>
      <c r="O294" s="1">
        <v>1.0</v>
      </c>
      <c r="P294" s="1">
        <v>4.0</v>
      </c>
      <c r="Q294" s="1">
        <v>2.0</v>
      </c>
      <c r="R294" s="1">
        <v>1.0</v>
      </c>
      <c r="S294" s="1">
        <v>3.0</v>
      </c>
      <c r="T294" s="1">
        <v>2.0</v>
      </c>
      <c r="U294" s="1">
        <v>4.0</v>
      </c>
      <c r="V294" s="1">
        <v>3.0</v>
      </c>
      <c r="W294" s="1">
        <v>3.0</v>
      </c>
      <c r="X294" s="1">
        <v>2.0</v>
      </c>
      <c r="Y294" s="1">
        <v>3.0</v>
      </c>
      <c r="Z294" s="1">
        <v>5.0</v>
      </c>
      <c r="AA294" s="1">
        <v>13.0</v>
      </c>
      <c r="AB294" s="1">
        <v>9.0</v>
      </c>
      <c r="AC294" s="1">
        <v>4.0</v>
      </c>
      <c r="AD294" s="1">
        <v>8.0</v>
      </c>
      <c r="AE294" s="1">
        <v>10.0</v>
      </c>
      <c r="AF294" s="1">
        <v>2.0</v>
      </c>
      <c r="AG294" s="1">
        <v>3.0</v>
      </c>
      <c r="AH294" s="1">
        <v>8.0</v>
      </c>
      <c r="AI294" s="1">
        <v>15.0</v>
      </c>
      <c r="AJ294" s="1">
        <v>7.0</v>
      </c>
      <c r="AK294" s="1">
        <v>18.0</v>
      </c>
      <c r="AL294" s="1">
        <v>4.0</v>
      </c>
      <c r="AM294" s="1">
        <v>8.0</v>
      </c>
      <c r="AN294" s="1">
        <v>3.0</v>
      </c>
      <c r="AO294" s="1">
        <v>12.0</v>
      </c>
      <c r="AP294" s="1">
        <v>14.0</v>
      </c>
      <c r="AQ294" s="1">
        <v>7.0</v>
      </c>
      <c r="AR294" s="1">
        <v>12.0</v>
      </c>
      <c r="AS294" s="1">
        <v>12.0</v>
      </c>
      <c r="AT294" s="1">
        <v>8.0</v>
      </c>
      <c r="AU294" s="1">
        <v>16.0</v>
      </c>
      <c r="AV294" s="1">
        <v>17.0</v>
      </c>
      <c r="AW294" s="1">
        <v>13.0</v>
      </c>
      <c r="AX294" s="1">
        <v>19.0</v>
      </c>
      <c r="AY294" s="1">
        <v>12.0</v>
      </c>
      <c r="AZ294" s="1">
        <v>3.0</v>
      </c>
      <c r="BA294" s="1">
        <v>18.0</v>
      </c>
      <c r="BB294" s="1">
        <v>15.0</v>
      </c>
      <c r="BC294" s="1">
        <v>7.0</v>
      </c>
      <c r="BD294" s="1">
        <v>20.0</v>
      </c>
      <c r="BE294" s="1">
        <v>2.0</v>
      </c>
      <c r="BF294" s="1">
        <v>10.0</v>
      </c>
      <c r="BG294" s="1">
        <v>4.0</v>
      </c>
      <c r="BH294" s="1">
        <v>6.0</v>
      </c>
      <c r="BI294" s="1">
        <v>11.0</v>
      </c>
      <c r="BJ294" s="1">
        <v>5.0</v>
      </c>
      <c r="BK294" s="1">
        <v>1.0</v>
      </c>
      <c r="BL294" s="1">
        <v>14.0</v>
      </c>
      <c r="BM294" s="1">
        <v>9.0</v>
      </c>
      <c r="BN294" s="1">
        <v>55.0</v>
      </c>
    </row>
    <row r="295">
      <c r="A295" s="1">
        <v>44693.0</v>
      </c>
      <c r="B295" s="1">
        <v>0.0</v>
      </c>
      <c r="C295" s="1">
        <v>2003.0</v>
      </c>
      <c r="D295" s="3">
        <v>45965.92920138889</v>
      </c>
      <c r="F295" s="1">
        <v>4.0</v>
      </c>
      <c r="G295" s="1">
        <v>0.0</v>
      </c>
      <c r="H295" s="1">
        <v>3.0</v>
      </c>
      <c r="I295" s="1">
        <v>1.0</v>
      </c>
      <c r="J295" s="1">
        <v>3.0</v>
      </c>
      <c r="K295" s="1">
        <v>3.0</v>
      </c>
      <c r="L295" s="1">
        <v>2.0</v>
      </c>
      <c r="M295" s="1">
        <v>4.0</v>
      </c>
      <c r="N295" s="1">
        <v>1.0</v>
      </c>
      <c r="O295" s="1">
        <v>3.0</v>
      </c>
      <c r="P295" s="1">
        <v>3.0</v>
      </c>
      <c r="Q295" s="1">
        <v>2.0</v>
      </c>
      <c r="R295" s="1">
        <v>0.0</v>
      </c>
      <c r="S295" s="1">
        <v>0.0</v>
      </c>
      <c r="T295" s="1">
        <v>3.0</v>
      </c>
      <c r="U295" s="1">
        <v>1.0</v>
      </c>
      <c r="V295" s="1">
        <v>0.0</v>
      </c>
      <c r="W295" s="1">
        <v>0.0</v>
      </c>
      <c r="X295" s="1">
        <v>3.0</v>
      </c>
      <c r="Y295" s="1">
        <v>2.0</v>
      </c>
      <c r="Z295" s="1">
        <v>3.0</v>
      </c>
      <c r="AA295" s="1">
        <v>11.0</v>
      </c>
      <c r="AB295" s="1">
        <v>3.0</v>
      </c>
      <c r="AC295" s="1">
        <v>3.0</v>
      </c>
      <c r="AD295" s="1">
        <v>5.0</v>
      </c>
      <c r="AE295" s="1">
        <v>4.0</v>
      </c>
      <c r="AF295" s="1">
        <v>4.0</v>
      </c>
      <c r="AG295" s="1">
        <v>2.0</v>
      </c>
      <c r="AH295" s="1">
        <v>4.0</v>
      </c>
      <c r="AI295" s="1">
        <v>3.0</v>
      </c>
      <c r="AJ295" s="1">
        <v>4.0</v>
      </c>
      <c r="AK295" s="1">
        <v>8.0</v>
      </c>
      <c r="AL295" s="1">
        <v>5.0</v>
      </c>
      <c r="AM295" s="1">
        <v>5.0</v>
      </c>
      <c r="AN295" s="1">
        <v>2.0</v>
      </c>
      <c r="AO295" s="1">
        <v>8.0</v>
      </c>
      <c r="AP295" s="1">
        <v>8.0</v>
      </c>
      <c r="AQ295" s="1">
        <v>4.0</v>
      </c>
      <c r="AR295" s="1">
        <v>3.0</v>
      </c>
      <c r="AS295" s="1">
        <v>6.0</v>
      </c>
      <c r="AT295" s="1">
        <v>8.0</v>
      </c>
      <c r="AU295" s="1">
        <v>2.0</v>
      </c>
      <c r="AV295" s="1">
        <v>4.0</v>
      </c>
      <c r="AW295" s="1">
        <v>14.0</v>
      </c>
      <c r="AX295" s="1">
        <v>6.0</v>
      </c>
      <c r="AY295" s="1">
        <v>7.0</v>
      </c>
      <c r="AZ295" s="1">
        <v>1.0</v>
      </c>
      <c r="BA295" s="1">
        <v>5.0</v>
      </c>
      <c r="BB295" s="1">
        <v>18.0</v>
      </c>
      <c r="BC295" s="1">
        <v>9.0</v>
      </c>
      <c r="BD295" s="1">
        <v>10.0</v>
      </c>
      <c r="BE295" s="1">
        <v>19.0</v>
      </c>
      <c r="BF295" s="1">
        <v>11.0</v>
      </c>
      <c r="BG295" s="1">
        <v>12.0</v>
      </c>
      <c r="BH295" s="1">
        <v>3.0</v>
      </c>
      <c r="BI295" s="1">
        <v>20.0</v>
      </c>
      <c r="BJ295" s="1">
        <v>13.0</v>
      </c>
      <c r="BK295" s="1">
        <v>16.0</v>
      </c>
      <c r="BL295" s="1">
        <v>17.0</v>
      </c>
      <c r="BM295" s="1">
        <v>15.0</v>
      </c>
      <c r="BN295" s="1">
        <v>75.0</v>
      </c>
    </row>
    <row r="296">
      <c r="A296" s="1">
        <v>44170.0</v>
      </c>
      <c r="B296" s="1">
        <v>0.0</v>
      </c>
      <c r="C296" s="1">
        <v>2004.0</v>
      </c>
      <c r="D296" s="3">
        <v>45965.93363425926</v>
      </c>
      <c r="E296" s="1" t="s">
        <v>109</v>
      </c>
      <c r="F296" s="1">
        <v>4.0</v>
      </c>
      <c r="G296" s="1">
        <v>0.0</v>
      </c>
      <c r="H296" s="1">
        <v>3.0</v>
      </c>
      <c r="I296" s="1">
        <v>4.0</v>
      </c>
      <c r="J296" s="1">
        <v>1.0</v>
      </c>
      <c r="K296" s="1">
        <v>4.0</v>
      </c>
      <c r="L296" s="1">
        <v>3.0</v>
      </c>
      <c r="M296" s="1">
        <v>3.0</v>
      </c>
      <c r="N296" s="1">
        <v>2.0</v>
      </c>
      <c r="O296" s="1">
        <v>1.0</v>
      </c>
      <c r="P296" s="1">
        <v>2.0</v>
      </c>
      <c r="Q296" s="1">
        <v>1.0</v>
      </c>
      <c r="R296" s="1">
        <v>2.0</v>
      </c>
      <c r="S296" s="1">
        <v>4.0</v>
      </c>
      <c r="T296" s="1">
        <v>4.0</v>
      </c>
      <c r="U296" s="1">
        <v>4.0</v>
      </c>
      <c r="V296" s="1">
        <v>4.0</v>
      </c>
      <c r="W296" s="1">
        <v>4.0</v>
      </c>
      <c r="X296" s="1">
        <v>0.0</v>
      </c>
      <c r="Y296" s="1">
        <v>3.0</v>
      </c>
      <c r="Z296" s="1">
        <v>3.0</v>
      </c>
      <c r="AA296" s="1">
        <v>19.0</v>
      </c>
      <c r="AB296" s="1">
        <v>2.0</v>
      </c>
      <c r="AC296" s="1">
        <v>2.0</v>
      </c>
      <c r="AD296" s="1">
        <v>3.0</v>
      </c>
      <c r="AE296" s="1">
        <v>6.0</v>
      </c>
      <c r="AF296" s="1">
        <v>3.0</v>
      </c>
      <c r="AG296" s="1">
        <v>3.0</v>
      </c>
      <c r="AH296" s="1">
        <v>4.0</v>
      </c>
      <c r="AI296" s="1">
        <v>7.0</v>
      </c>
      <c r="AJ296" s="1">
        <v>4.0</v>
      </c>
      <c r="AK296" s="1">
        <v>6.0</v>
      </c>
      <c r="AL296" s="1">
        <v>5.0</v>
      </c>
      <c r="AM296" s="1">
        <v>6.0</v>
      </c>
      <c r="AN296" s="1">
        <v>2.0</v>
      </c>
      <c r="AO296" s="1">
        <v>2.0</v>
      </c>
      <c r="AP296" s="1">
        <v>8.0</v>
      </c>
      <c r="AQ296" s="1">
        <v>2.0</v>
      </c>
      <c r="AR296" s="1">
        <v>10.0</v>
      </c>
      <c r="AS296" s="1">
        <v>2.0</v>
      </c>
      <c r="AT296" s="1">
        <v>5.0</v>
      </c>
      <c r="AU296" s="1">
        <v>3.0</v>
      </c>
      <c r="AV296" s="1">
        <v>2.0</v>
      </c>
      <c r="AW296" s="1">
        <v>20.0</v>
      </c>
      <c r="AX296" s="1">
        <v>15.0</v>
      </c>
      <c r="AY296" s="1">
        <v>1.0</v>
      </c>
      <c r="AZ296" s="1">
        <v>8.0</v>
      </c>
      <c r="BA296" s="1">
        <v>12.0</v>
      </c>
      <c r="BB296" s="1">
        <v>11.0</v>
      </c>
      <c r="BC296" s="1">
        <v>18.0</v>
      </c>
      <c r="BD296" s="1">
        <v>13.0</v>
      </c>
      <c r="BE296" s="1">
        <v>6.0</v>
      </c>
      <c r="BF296" s="1">
        <v>17.0</v>
      </c>
      <c r="BG296" s="1">
        <v>14.0</v>
      </c>
      <c r="BH296" s="1">
        <v>19.0</v>
      </c>
      <c r="BI296" s="1">
        <v>9.0</v>
      </c>
      <c r="BJ296" s="1">
        <v>7.0</v>
      </c>
      <c r="BK296" s="1">
        <v>10.0</v>
      </c>
      <c r="BL296" s="1">
        <v>4.0</v>
      </c>
      <c r="BM296" s="1">
        <v>16.0</v>
      </c>
      <c r="BN296" s="1">
        <v>60.0</v>
      </c>
    </row>
    <row r="297">
      <c r="A297" s="1">
        <v>44748.0</v>
      </c>
      <c r="B297" s="1">
        <v>0.0</v>
      </c>
      <c r="C297" s="1">
        <v>1965.0</v>
      </c>
      <c r="D297" s="3">
        <v>45966.39986111111</v>
      </c>
      <c r="E297" s="1" t="s">
        <v>109</v>
      </c>
      <c r="F297" s="1">
        <v>4.0</v>
      </c>
      <c r="G297" s="1">
        <v>1.0</v>
      </c>
      <c r="H297" s="1">
        <v>2.0</v>
      </c>
      <c r="I297" s="1">
        <v>1.0</v>
      </c>
      <c r="J297" s="1">
        <v>2.0</v>
      </c>
      <c r="K297" s="1">
        <v>0.0</v>
      </c>
      <c r="L297" s="1">
        <v>1.0</v>
      </c>
      <c r="M297" s="1">
        <v>3.0</v>
      </c>
      <c r="N297" s="1">
        <v>2.0</v>
      </c>
      <c r="O297" s="1">
        <v>0.0</v>
      </c>
      <c r="P297" s="1">
        <v>3.0</v>
      </c>
      <c r="Q297" s="1">
        <v>4.0</v>
      </c>
      <c r="R297" s="1">
        <v>0.0</v>
      </c>
      <c r="S297" s="1">
        <v>2.0</v>
      </c>
      <c r="T297" s="1">
        <v>3.0</v>
      </c>
      <c r="U297" s="1">
        <v>3.0</v>
      </c>
      <c r="V297" s="1">
        <v>4.0</v>
      </c>
      <c r="W297" s="1">
        <v>3.0</v>
      </c>
      <c r="X297" s="1">
        <v>0.0</v>
      </c>
      <c r="Y297" s="1">
        <v>4.0</v>
      </c>
      <c r="Z297" s="1">
        <v>4.0</v>
      </c>
      <c r="AA297" s="1">
        <v>9.0</v>
      </c>
      <c r="AB297" s="1">
        <v>3.0</v>
      </c>
      <c r="AC297" s="1">
        <v>3.0</v>
      </c>
      <c r="AD297" s="1">
        <v>3.0</v>
      </c>
      <c r="AE297" s="1">
        <v>5.0</v>
      </c>
      <c r="AF297" s="1">
        <v>3.0</v>
      </c>
      <c r="AG297" s="1">
        <v>3.0</v>
      </c>
      <c r="AH297" s="1">
        <v>9.0</v>
      </c>
      <c r="AI297" s="1">
        <v>7.0</v>
      </c>
      <c r="AJ297" s="1">
        <v>3.0</v>
      </c>
      <c r="AK297" s="1">
        <v>14.0</v>
      </c>
      <c r="AL297" s="1">
        <v>4.0</v>
      </c>
      <c r="AM297" s="1">
        <v>5.0</v>
      </c>
      <c r="AN297" s="1">
        <v>2.0</v>
      </c>
      <c r="AO297" s="1">
        <v>5.0</v>
      </c>
      <c r="AP297" s="1">
        <v>5.0</v>
      </c>
      <c r="AQ297" s="1">
        <v>4.0</v>
      </c>
      <c r="AR297" s="1">
        <v>11.0</v>
      </c>
      <c r="AS297" s="1">
        <v>3.0</v>
      </c>
      <c r="AT297" s="1">
        <v>3.0</v>
      </c>
      <c r="AU297" s="1">
        <v>17.0</v>
      </c>
      <c r="AV297" s="1">
        <v>9.0</v>
      </c>
      <c r="AW297" s="1">
        <v>14.0</v>
      </c>
      <c r="AX297" s="1">
        <v>20.0</v>
      </c>
      <c r="AY297" s="1">
        <v>19.0</v>
      </c>
      <c r="AZ297" s="1">
        <v>11.0</v>
      </c>
      <c r="BA297" s="1">
        <v>5.0</v>
      </c>
      <c r="BB297" s="1">
        <v>1.0</v>
      </c>
      <c r="BC297" s="1">
        <v>15.0</v>
      </c>
      <c r="BD297" s="1">
        <v>4.0</v>
      </c>
      <c r="BE297" s="1">
        <v>18.0</v>
      </c>
      <c r="BF297" s="1">
        <v>8.0</v>
      </c>
      <c r="BG297" s="1">
        <v>10.0</v>
      </c>
      <c r="BH297" s="1">
        <v>12.0</v>
      </c>
      <c r="BI297" s="1">
        <v>7.0</v>
      </c>
      <c r="BJ297" s="1">
        <v>13.0</v>
      </c>
      <c r="BK297" s="1">
        <v>6.0</v>
      </c>
      <c r="BL297" s="1">
        <v>2.0</v>
      </c>
      <c r="BM297" s="1">
        <v>16.0</v>
      </c>
      <c r="BN297" s="1">
        <v>64.0</v>
      </c>
    </row>
    <row r="298">
      <c r="A298" s="1">
        <v>44757.0</v>
      </c>
      <c r="B298" s="1">
        <v>0.0</v>
      </c>
      <c r="C298" s="1">
        <v>2001.0</v>
      </c>
      <c r="D298" s="3">
        <v>45966.435648148145</v>
      </c>
      <c r="E298" s="1" t="s">
        <v>109</v>
      </c>
      <c r="F298" s="1">
        <v>3.0</v>
      </c>
      <c r="G298" s="1">
        <v>1.0</v>
      </c>
      <c r="H298" s="1">
        <v>3.0</v>
      </c>
      <c r="I298" s="1">
        <v>2.0</v>
      </c>
      <c r="J298" s="1">
        <v>0.0</v>
      </c>
      <c r="K298" s="1">
        <v>0.0</v>
      </c>
      <c r="L298" s="1">
        <v>3.0</v>
      </c>
      <c r="M298" s="1">
        <v>3.0</v>
      </c>
      <c r="N298" s="1">
        <v>2.0</v>
      </c>
      <c r="O298" s="1">
        <v>0.0</v>
      </c>
      <c r="P298" s="1">
        <v>3.0</v>
      </c>
      <c r="Q298" s="1">
        <v>2.0</v>
      </c>
      <c r="R298" s="1">
        <v>3.0</v>
      </c>
      <c r="S298" s="1">
        <v>3.0</v>
      </c>
      <c r="T298" s="1">
        <v>3.0</v>
      </c>
      <c r="U298" s="1">
        <v>3.0</v>
      </c>
      <c r="V298" s="1">
        <v>0.0</v>
      </c>
      <c r="W298" s="1">
        <v>2.0</v>
      </c>
      <c r="X298" s="1">
        <v>1.0</v>
      </c>
      <c r="Y298" s="1">
        <v>3.0</v>
      </c>
      <c r="Z298" s="1">
        <v>4.0</v>
      </c>
      <c r="AA298" s="1">
        <v>14.0</v>
      </c>
      <c r="AB298" s="1">
        <v>41.0</v>
      </c>
      <c r="AC298" s="1">
        <v>3.0</v>
      </c>
      <c r="AD298" s="1">
        <v>5.0</v>
      </c>
      <c r="AE298" s="1">
        <v>15.0</v>
      </c>
      <c r="AF298" s="1">
        <v>3.0</v>
      </c>
      <c r="AG298" s="1">
        <v>4.0</v>
      </c>
      <c r="AH298" s="1">
        <v>9.0</v>
      </c>
      <c r="AI298" s="1">
        <v>20.0</v>
      </c>
      <c r="AJ298" s="1">
        <v>14.0</v>
      </c>
      <c r="AK298" s="1">
        <v>12.0</v>
      </c>
      <c r="AL298" s="1">
        <v>5.0</v>
      </c>
      <c r="AM298" s="1">
        <v>7.0</v>
      </c>
      <c r="AN298" s="1">
        <v>3.0</v>
      </c>
      <c r="AO298" s="1">
        <v>5.0</v>
      </c>
      <c r="AP298" s="1">
        <v>8.0</v>
      </c>
      <c r="AQ298" s="1">
        <v>3.0</v>
      </c>
      <c r="AR298" s="1">
        <v>5.0</v>
      </c>
      <c r="AS298" s="1">
        <v>15.0</v>
      </c>
      <c r="AT298" s="1">
        <v>7.0</v>
      </c>
      <c r="AU298" s="1">
        <v>14.0</v>
      </c>
      <c r="AV298" s="1">
        <v>12.0</v>
      </c>
      <c r="AW298" s="1">
        <v>17.0</v>
      </c>
      <c r="AX298" s="1">
        <v>11.0</v>
      </c>
      <c r="AY298" s="1">
        <v>4.0</v>
      </c>
      <c r="AZ298" s="1">
        <v>8.0</v>
      </c>
      <c r="BA298" s="1">
        <v>20.0</v>
      </c>
      <c r="BB298" s="1">
        <v>2.0</v>
      </c>
      <c r="BC298" s="1">
        <v>13.0</v>
      </c>
      <c r="BD298" s="1">
        <v>3.0</v>
      </c>
      <c r="BE298" s="1">
        <v>19.0</v>
      </c>
      <c r="BF298" s="1">
        <v>1.0</v>
      </c>
      <c r="BG298" s="1">
        <v>6.0</v>
      </c>
      <c r="BH298" s="1">
        <v>10.0</v>
      </c>
      <c r="BI298" s="1">
        <v>18.0</v>
      </c>
      <c r="BJ298" s="1">
        <v>16.0</v>
      </c>
      <c r="BK298" s="1">
        <v>9.0</v>
      </c>
      <c r="BL298" s="1">
        <v>5.0</v>
      </c>
      <c r="BM298" s="1">
        <v>15.0</v>
      </c>
      <c r="BN298" s="1">
        <v>59.0</v>
      </c>
    </row>
    <row r="299">
      <c r="A299" s="1">
        <v>44829.0</v>
      </c>
      <c r="B299" s="1">
        <v>0.0</v>
      </c>
      <c r="C299" s="1">
        <v>2000.0</v>
      </c>
      <c r="D299" s="3">
        <v>45966.56443287037</v>
      </c>
      <c r="E299" s="1" t="s">
        <v>104</v>
      </c>
      <c r="F299" s="1">
        <v>3.0</v>
      </c>
      <c r="G299" s="1">
        <v>2.0</v>
      </c>
      <c r="H299" s="1">
        <v>3.0</v>
      </c>
      <c r="I299" s="1">
        <v>2.0</v>
      </c>
      <c r="J299" s="1">
        <v>2.0</v>
      </c>
      <c r="K299" s="1">
        <v>3.0</v>
      </c>
      <c r="L299" s="1">
        <v>0.0</v>
      </c>
      <c r="M299" s="1">
        <v>3.0</v>
      </c>
      <c r="N299" s="1">
        <v>1.0</v>
      </c>
      <c r="O299" s="1">
        <v>3.0</v>
      </c>
      <c r="P299" s="1">
        <v>2.0</v>
      </c>
      <c r="Q299" s="1">
        <v>2.0</v>
      </c>
      <c r="R299" s="1">
        <v>2.0</v>
      </c>
      <c r="S299" s="1">
        <v>0.0</v>
      </c>
      <c r="T299" s="1">
        <v>2.0</v>
      </c>
      <c r="U299" s="1">
        <v>3.0</v>
      </c>
      <c r="V299" s="1">
        <v>3.0</v>
      </c>
      <c r="W299" s="1">
        <v>2.0</v>
      </c>
      <c r="X299" s="1">
        <v>3.0</v>
      </c>
      <c r="Y299" s="1">
        <v>2.0</v>
      </c>
      <c r="Z299" s="1">
        <v>3.0</v>
      </c>
      <c r="AA299" s="1">
        <v>7.0</v>
      </c>
      <c r="AB299" s="1">
        <v>3.0</v>
      </c>
      <c r="AC299" s="1">
        <v>3.0</v>
      </c>
      <c r="AD299" s="1">
        <v>4.0</v>
      </c>
      <c r="AE299" s="1">
        <v>4.0</v>
      </c>
      <c r="AF299" s="1">
        <v>3.0</v>
      </c>
      <c r="AG299" s="1">
        <v>9.0</v>
      </c>
      <c r="AH299" s="1">
        <v>5.0</v>
      </c>
      <c r="AI299" s="1">
        <v>7.0</v>
      </c>
      <c r="AJ299" s="1">
        <v>28.0</v>
      </c>
      <c r="AK299" s="1">
        <v>10.0</v>
      </c>
      <c r="AL299" s="1">
        <v>3.0</v>
      </c>
      <c r="AM299" s="1">
        <v>5.0</v>
      </c>
      <c r="AN299" s="1">
        <v>3.0</v>
      </c>
      <c r="AO299" s="1">
        <v>6.0</v>
      </c>
      <c r="AP299" s="1">
        <v>235.0</v>
      </c>
      <c r="AQ299" s="1">
        <v>2.0</v>
      </c>
      <c r="AR299" s="1">
        <v>4.0</v>
      </c>
      <c r="AS299" s="1">
        <v>6.0</v>
      </c>
      <c r="AT299" s="1">
        <v>6.0</v>
      </c>
      <c r="AU299" s="1">
        <v>13.0</v>
      </c>
      <c r="AV299" s="1">
        <v>4.0</v>
      </c>
      <c r="AW299" s="1">
        <v>3.0</v>
      </c>
      <c r="AX299" s="1">
        <v>17.0</v>
      </c>
      <c r="AY299" s="1">
        <v>19.0</v>
      </c>
      <c r="AZ299" s="1">
        <v>16.0</v>
      </c>
      <c r="BA299" s="1">
        <v>5.0</v>
      </c>
      <c r="BB299" s="1">
        <v>8.0</v>
      </c>
      <c r="BC299" s="1">
        <v>12.0</v>
      </c>
      <c r="BD299" s="1">
        <v>7.0</v>
      </c>
      <c r="BE299" s="1">
        <v>11.0</v>
      </c>
      <c r="BF299" s="1">
        <v>9.0</v>
      </c>
      <c r="BG299" s="1">
        <v>2.0</v>
      </c>
      <c r="BH299" s="1">
        <v>10.0</v>
      </c>
      <c r="BI299" s="1">
        <v>14.0</v>
      </c>
      <c r="BJ299" s="1">
        <v>1.0</v>
      </c>
      <c r="BK299" s="1">
        <v>15.0</v>
      </c>
      <c r="BL299" s="1">
        <v>18.0</v>
      </c>
      <c r="BM299" s="1">
        <v>20.0</v>
      </c>
      <c r="BN299" s="1">
        <v>60.0</v>
      </c>
    </row>
    <row r="300">
      <c r="A300" s="1">
        <v>44839.0</v>
      </c>
      <c r="B300" s="1">
        <v>0.0</v>
      </c>
      <c r="C300" s="1">
        <v>2003.0</v>
      </c>
      <c r="D300" s="3">
        <v>45966.673946759256</v>
      </c>
      <c r="E300" s="1" t="s">
        <v>104</v>
      </c>
      <c r="F300" s="1">
        <v>4.0</v>
      </c>
      <c r="G300" s="1">
        <v>2.0</v>
      </c>
      <c r="H300" s="1">
        <v>4.0</v>
      </c>
      <c r="I300" s="1">
        <v>2.0</v>
      </c>
      <c r="J300" s="1">
        <v>3.0</v>
      </c>
      <c r="K300" s="1">
        <v>4.0</v>
      </c>
      <c r="L300" s="1">
        <v>4.0</v>
      </c>
      <c r="M300" s="1">
        <v>1.0</v>
      </c>
      <c r="N300" s="1">
        <v>1.0</v>
      </c>
      <c r="O300" s="1">
        <v>0.0</v>
      </c>
      <c r="P300" s="1">
        <v>4.0</v>
      </c>
      <c r="Q300" s="1">
        <v>1.0</v>
      </c>
      <c r="R300" s="1">
        <v>3.0</v>
      </c>
      <c r="S300" s="1">
        <v>4.0</v>
      </c>
      <c r="T300" s="1">
        <v>4.0</v>
      </c>
      <c r="U300" s="1">
        <v>4.0</v>
      </c>
      <c r="V300" s="1">
        <v>0.0</v>
      </c>
      <c r="W300" s="1">
        <v>4.0</v>
      </c>
      <c r="X300" s="1">
        <v>4.0</v>
      </c>
      <c r="Y300" s="1">
        <v>4.0</v>
      </c>
      <c r="Z300" s="1">
        <v>7.0</v>
      </c>
      <c r="AA300" s="1">
        <v>8.0</v>
      </c>
      <c r="AB300" s="1">
        <v>3.0</v>
      </c>
      <c r="AC300" s="1">
        <v>14.0</v>
      </c>
      <c r="AD300" s="1">
        <v>19.0</v>
      </c>
      <c r="AE300" s="1">
        <v>10.0</v>
      </c>
      <c r="AF300" s="1">
        <v>2.0</v>
      </c>
      <c r="AG300" s="1">
        <v>3.0</v>
      </c>
      <c r="AH300" s="1">
        <v>5.0</v>
      </c>
      <c r="AI300" s="1">
        <v>7.0</v>
      </c>
      <c r="AJ300" s="1">
        <v>7.0</v>
      </c>
      <c r="AK300" s="1">
        <v>19.0</v>
      </c>
      <c r="AL300" s="1">
        <v>7.0</v>
      </c>
      <c r="AM300" s="1">
        <v>4.0</v>
      </c>
      <c r="AN300" s="1">
        <v>6.0</v>
      </c>
      <c r="AO300" s="1">
        <v>23.0</v>
      </c>
      <c r="AP300" s="1">
        <v>6.0</v>
      </c>
      <c r="AQ300" s="1">
        <v>4.0</v>
      </c>
      <c r="AR300" s="1">
        <v>10.0</v>
      </c>
      <c r="AS300" s="1">
        <v>2.0</v>
      </c>
      <c r="AT300" s="1">
        <v>15.0</v>
      </c>
      <c r="AU300" s="1">
        <v>5.0</v>
      </c>
      <c r="AV300" s="1">
        <v>3.0</v>
      </c>
      <c r="AW300" s="1">
        <v>1.0</v>
      </c>
      <c r="AX300" s="1">
        <v>12.0</v>
      </c>
      <c r="AY300" s="1">
        <v>18.0</v>
      </c>
      <c r="AZ300" s="1">
        <v>7.0</v>
      </c>
      <c r="BA300" s="1">
        <v>11.0</v>
      </c>
      <c r="BB300" s="1">
        <v>10.0</v>
      </c>
      <c r="BC300" s="1">
        <v>16.0</v>
      </c>
      <c r="BD300" s="1">
        <v>4.0</v>
      </c>
      <c r="BE300" s="1">
        <v>14.0</v>
      </c>
      <c r="BF300" s="1">
        <v>20.0</v>
      </c>
      <c r="BG300" s="1">
        <v>17.0</v>
      </c>
      <c r="BH300" s="1">
        <v>2.0</v>
      </c>
      <c r="BI300" s="1">
        <v>6.0</v>
      </c>
      <c r="BJ300" s="1">
        <v>19.0</v>
      </c>
      <c r="BK300" s="1">
        <v>13.0</v>
      </c>
      <c r="BL300" s="1">
        <v>9.0</v>
      </c>
      <c r="BM300" s="1">
        <v>8.0</v>
      </c>
      <c r="BN300" s="1">
        <v>37.0</v>
      </c>
    </row>
    <row r="301">
      <c r="A301" s="1">
        <v>44878.0</v>
      </c>
      <c r="B301" s="1">
        <v>0.0</v>
      </c>
      <c r="C301" s="1">
        <v>2004.0</v>
      </c>
      <c r="D301" s="3">
        <v>45966.690034722225</v>
      </c>
      <c r="E301" s="1" t="s">
        <v>147</v>
      </c>
      <c r="F301" s="1">
        <v>4.0</v>
      </c>
      <c r="G301" s="1">
        <v>2.0</v>
      </c>
      <c r="H301" s="1">
        <v>4.0</v>
      </c>
      <c r="I301" s="1">
        <v>1.0</v>
      </c>
      <c r="J301" s="1">
        <v>0.0</v>
      </c>
      <c r="K301" s="1">
        <v>4.0</v>
      </c>
      <c r="L301" s="1">
        <v>4.0</v>
      </c>
      <c r="M301" s="1">
        <v>4.0</v>
      </c>
      <c r="N301" s="1">
        <v>1.0</v>
      </c>
      <c r="O301" s="1">
        <v>2.0</v>
      </c>
      <c r="P301" s="1">
        <v>4.0</v>
      </c>
      <c r="Q301" s="1">
        <v>2.0</v>
      </c>
      <c r="R301" s="1">
        <v>0.0</v>
      </c>
      <c r="S301" s="1">
        <v>4.0</v>
      </c>
      <c r="T301" s="1">
        <v>3.0</v>
      </c>
      <c r="U301" s="1">
        <v>4.0</v>
      </c>
      <c r="V301" s="1">
        <v>4.0</v>
      </c>
      <c r="W301" s="1">
        <v>4.0</v>
      </c>
      <c r="X301" s="1">
        <v>1.0</v>
      </c>
      <c r="Y301" s="1">
        <v>4.0</v>
      </c>
      <c r="Z301" s="1">
        <v>3.0</v>
      </c>
      <c r="AA301" s="1">
        <v>12.0</v>
      </c>
      <c r="AB301" s="1">
        <v>10.0</v>
      </c>
      <c r="AC301" s="1">
        <v>3.0</v>
      </c>
      <c r="AD301" s="1">
        <v>4.0</v>
      </c>
      <c r="AE301" s="1">
        <v>7.0</v>
      </c>
      <c r="AF301" s="1">
        <v>2.0</v>
      </c>
      <c r="AG301" s="1">
        <v>4.0</v>
      </c>
      <c r="AH301" s="1">
        <v>4.0</v>
      </c>
      <c r="AI301" s="1">
        <v>11.0</v>
      </c>
      <c r="AJ301" s="1">
        <v>3.0</v>
      </c>
      <c r="AK301" s="1">
        <v>21.0</v>
      </c>
      <c r="AL301" s="1">
        <v>8.0</v>
      </c>
      <c r="AM301" s="1">
        <v>11.0</v>
      </c>
      <c r="AN301" s="1">
        <v>5.0</v>
      </c>
      <c r="AO301" s="1">
        <v>3.0</v>
      </c>
      <c r="AP301" s="1">
        <v>17.0</v>
      </c>
      <c r="AQ301" s="1">
        <v>3.0</v>
      </c>
      <c r="AR301" s="1">
        <v>4.0</v>
      </c>
      <c r="AS301" s="1">
        <v>5.0</v>
      </c>
      <c r="AT301" s="1">
        <v>16.0</v>
      </c>
      <c r="AU301" s="1">
        <v>5.0</v>
      </c>
      <c r="AV301" s="1">
        <v>18.0</v>
      </c>
      <c r="AW301" s="1">
        <v>11.0</v>
      </c>
      <c r="AX301" s="1">
        <v>15.0</v>
      </c>
      <c r="AY301" s="1">
        <v>2.0</v>
      </c>
      <c r="AZ301" s="1">
        <v>12.0</v>
      </c>
      <c r="BA301" s="1">
        <v>8.0</v>
      </c>
      <c r="BB301" s="1">
        <v>9.0</v>
      </c>
      <c r="BC301" s="1">
        <v>6.0</v>
      </c>
      <c r="BD301" s="1">
        <v>20.0</v>
      </c>
      <c r="BE301" s="1">
        <v>14.0</v>
      </c>
      <c r="BF301" s="1">
        <v>3.0</v>
      </c>
      <c r="BG301" s="1">
        <v>1.0</v>
      </c>
      <c r="BH301" s="1">
        <v>13.0</v>
      </c>
      <c r="BI301" s="1">
        <v>17.0</v>
      </c>
      <c r="BJ301" s="1">
        <v>4.0</v>
      </c>
      <c r="BK301" s="1">
        <v>7.0</v>
      </c>
      <c r="BL301" s="1">
        <v>10.0</v>
      </c>
      <c r="BM301" s="1">
        <v>19.0</v>
      </c>
      <c r="BN301" s="1">
        <v>23.0</v>
      </c>
    </row>
    <row r="302">
      <c r="A302" s="1">
        <v>44933.0</v>
      </c>
      <c r="B302" s="1">
        <v>0.0</v>
      </c>
      <c r="C302" s="1">
        <v>2002.0</v>
      </c>
      <c r="D302" s="3">
        <v>45966.907905092594</v>
      </c>
      <c r="E302" s="1" t="s">
        <v>104</v>
      </c>
      <c r="F302" s="1">
        <v>2.0</v>
      </c>
      <c r="G302" s="1">
        <v>2.0</v>
      </c>
      <c r="H302" s="1">
        <v>4.0</v>
      </c>
      <c r="I302" s="1">
        <v>2.0</v>
      </c>
      <c r="J302" s="1">
        <v>2.0</v>
      </c>
      <c r="K302" s="1">
        <v>3.0</v>
      </c>
      <c r="L302" s="1">
        <v>2.0</v>
      </c>
      <c r="M302" s="1">
        <v>4.0</v>
      </c>
      <c r="N302" s="1">
        <v>1.0</v>
      </c>
      <c r="O302" s="1">
        <v>0.0</v>
      </c>
      <c r="P302" s="1">
        <v>2.0</v>
      </c>
      <c r="Q302" s="1">
        <v>2.0</v>
      </c>
      <c r="R302" s="1">
        <v>2.0</v>
      </c>
      <c r="S302" s="1">
        <v>3.0</v>
      </c>
      <c r="T302" s="1">
        <v>3.0</v>
      </c>
      <c r="U302" s="1">
        <v>3.0</v>
      </c>
      <c r="V302" s="1">
        <v>2.0</v>
      </c>
      <c r="W302" s="1">
        <v>2.0</v>
      </c>
      <c r="X302" s="1">
        <v>2.0</v>
      </c>
      <c r="Y302" s="1">
        <v>2.0</v>
      </c>
      <c r="Z302" s="1">
        <v>4.0</v>
      </c>
      <c r="AA302" s="1">
        <v>18.0</v>
      </c>
      <c r="AB302" s="1">
        <v>4.0</v>
      </c>
      <c r="AC302" s="1">
        <v>5.0</v>
      </c>
      <c r="AD302" s="1">
        <v>9.0</v>
      </c>
      <c r="AE302" s="1">
        <v>8.0</v>
      </c>
      <c r="AF302" s="1">
        <v>4.0</v>
      </c>
      <c r="AG302" s="1">
        <v>4.0</v>
      </c>
      <c r="AH302" s="1">
        <v>5.0</v>
      </c>
      <c r="AI302" s="1">
        <v>9.0</v>
      </c>
      <c r="AJ302" s="1">
        <v>6.0</v>
      </c>
      <c r="AK302" s="1">
        <v>10.0</v>
      </c>
      <c r="AL302" s="1">
        <v>5.0</v>
      </c>
      <c r="AM302" s="1">
        <v>4.0</v>
      </c>
      <c r="AN302" s="1">
        <v>3.0</v>
      </c>
      <c r="AO302" s="1">
        <v>12.0</v>
      </c>
      <c r="AP302" s="1">
        <v>9.0</v>
      </c>
      <c r="AQ302" s="1">
        <v>5.0</v>
      </c>
      <c r="AR302" s="1">
        <v>6.0</v>
      </c>
      <c r="AS302" s="1">
        <v>6.0</v>
      </c>
      <c r="AT302" s="1">
        <v>14.0</v>
      </c>
      <c r="AU302" s="1">
        <v>15.0</v>
      </c>
      <c r="AV302" s="1">
        <v>13.0</v>
      </c>
      <c r="AW302" s="1">
        <v>2.0</v>
      </c>
      <c r="AX302" s="1">
        <v>1.0</v>
      </c>
      <c r="AY302" s="1">
        <v>19.0</v>
      </c>
      <c r="AZ302" s="1">
        <v>16.0</v>
      </c>
      <c r="BA302" s="1">
        <v>11.0</v>
      </c>
      <c r="BB302" s="1">
        <v>17.0</v>
      </c>
      <c r="BC302" s="1">
        <v>18.0</v>
      </c>
      <c r="BD302" s="1">
        <v>8.0</v>
      </c>
      <c r="BE302" s="1">
        <v>3.0</v>
      </c>
      <c r="BF302" s="1">
        <v>12.0</v>
      </c>
      <c r="BG302" s="1">
        <v>20.0</v>
      </c>
      <c r="BH302" s="1">
        <v>5.0</v>
      </c>
      <c r="BI302" s="1">
        <v>10.0</v>
      </c>
      <c r="BJ302" s="1">
        <v>6.0</v>
      </c>
      <c r="BK302" s="1">
        <v>4.0</v>
      </c>
      <c r="BL302" s="1">
        <v>7.0</v>
      </c>
      <c r="BM302" s="1">
        <v>9.0</v>
      </c>
      <c r="BN302" s="1">
        <v>50.0</v>
      </c>
    </row>
    <row r="303">
      <c r="A303" s="1">
        <v>44944.0</v>
      </c>
      <c r="B303" s="1">
        <v>0.0</v>
      </c>
      <c r="C303" s="1">
        <v>1979.0</v>
      </c>
      <c r="D303" s="3">
        <v>45967.01987268519</v>
      </c>
      <c r="E303" s="1" t="s">
        <v>104</v>
      </c>
      <c r="F303" s="1">
        <v>3.0</v>
      </c>
      <c r="G303" s="1">
        <v>1.0</v>
      </c>
      <c r="H303" s="1">
        <v>2.0</v>
      </c>
      <c r="I303" s="1">
        <v>4.0</v>
      </c>
      <c r="J303" s="1">
        <v>3.0</v>
      </c>
      <c r="K303" s="1">
        <v>3.0</v>
      </c>
      <c r="L303" s="1">
        <v>1.0</v>
      </c>
      <c r="M303" s="1">
        <v>1.0</v>
      </c>
      <c r="N303" s="1">
        <v>2.0</v>
      </c>
      <c r="O303" s="1">
        <v>2.0</v>
      </c>
      <c r="P303" s="1">
        <v>4.0</v>
      </c>
      <c r="Q303" s="1">
        <v>1.0</v>
      </c>
      <c r="R303" s="1">
        <v>3.0</v>
      </c>
      <c r="S303" s="1">
        <v>4.0</v>
      </c>
      <c r="T303" s="1">
        <v>2.0</v>
      </c>
      <c r="U303" s="1">
        <v>4.0</v>
      </c>
      <c r="V303" s="1">
        <v>4.0</v>
      </c>
      <c r="W303" s="1">
        <v>4.0</v>
      </c>
      <c r="X303" s="1">
        <v>1.0</v>
      </c>
      <c r="Y303" s="1">
        <v>1.0</v>
      </c>
      <c r="Z303" s="1">
        <v>11.0</v>
      </c>
      <c r="AA303" s="1">
        <v>14.0</v>
      </c>
      <c r="AB303" s="1">
        <v>23.0</v>
      </c>
      <c r="AC303" s="1">
        <v>4.0</v>
      </c>
      <c r="AD303" s="1">
        <v>17.0</v>
      </c>
      <c r="AE303" s="1">
        <v>10.0</v>
      </c>
      <c r="AF303" s="1">
        <v>5.0</v>
      </c>
      <c r="AG303" s="1">
        <v>2.0</v>
      </c>
      <c r="AH303" s="1">
        <v>24.0</v>
      </c>
      <c r="AI303" s="1">
        <v>42.0</v>
      </c>
      <c r="AJ303" s="1">
        <v>8.0</v>
      </c>
      <c r="AK303" s="1">
        <v>13.0</v>
      </c>
      <c r="AL303" s="1">
        <v>22.0</v>
      </c>
      <c r="AM303" s="1">
        <v>12.0</v>
      </c>
      <c r="AN303" s="1">
        <v>17.0</v>
      </c>
      <c r="AO303" s="1">
        <v>6.0</v>
      </c>
      <c r="AP303" s="1">
        <v>12.0</v>
      </c>
      <c r="AQ303" s="1">
        <v>4.0</v>
      </c>
      <c r="AR303" s="1">
        <v>29.0</v>
      </c>
      <c r="AS303" s="1">
        <v>10.0</v>
      </c>
      <c r="AT303" s="1">
        <v>16.0</v>
      </c>
      <c r="AU303" s="1">
        <v>3.0</v>
      </c>
      <c r="AV303" s="1">
        <v>15.0</v>
      </c>
      <c r="AW303" s="1">
        <v>13.0</v>
      </c>
      <c r="AX303" s="1">
        <v>12.0</v>
      </c>
      <c r="AY303" s="1">
        <v>19.0</v>
      </c>
      <c r="AZ303" s="1">
        <v>9.0</v>
      </c>
      <c r="BA303" s="1">
        <v>17.0</v>
      </c>
      <c r="BB303" s="1">
        <v>6.0</v>
      </c>
      <c r="BC303" s="1">
        <v>8.0</v>
      </c>
      <c r="BD303" s="1">
        <v>7.0</v>
      </c>
      <c r="BE303" s="1">
        <v>5.0</v>
      </c>
      <c r="BF303" s="1">
        <v>20.0</v>
      </c>
      <c r="BG303" s="1">
        <v>10.0</v>
      </c>
      <c r="BH303" s="1">
        <v>11.0</v>
      </c>
      <c r="BI303" s="1">
        <v>2.0</v>
      </c>
      <c r="BJ303" s="1">
        <v>14.0</v>
      </c>
      <c r="BK303" s="1">
        <v>18.0</v>
      </c>
      <c r="BL303" s="1">
        <v>1.0</v>
      </c>
      <c r="BM303" s="1">
        <v>4.0</v>
      </c>
      <c r="BN303" s="1">
        <v>56.0</v>
      </c>
    </row>
    <row r="304">
      <c r="A304" s="1">
        <v>44959.0</v>
      </c>
      <c r="B304" s="1">
        <v>0.0</v>
      </c>
      <c r="C304" s="1">
        <v>1978.0</v>
      </c>
      <c r="D304" s="3">
        <v>45967.35474537037</v>
      </c>
      <c r="E304" s="1" t="s">
        <v>107</v>
      </c>
      <c r="F304" s="1">
        <v>4.0</v>
      </c>
      <c r="G304" s="1">
        <v>3.0</v>
      </c>
      <c r="H304" s="1">
        <v>4.0</v>
      </c>
      <c r="I304" s="1">
        <v>4.0</v>
      </c>
      <c r="J304" s="1">
        <v>1.0</v>
      </c>
      <c r="K304" s="1">
        <v>1.0</v>
      </c>
      <c r="L304" s="1">
        <v>1.0</v>
      </c>
      <c r="M304" s="1">
        <v>1.0</v>
      </c>
      <c r="N304" s="1">
        <v>3.0</v>
      </c>
      <c r="O304" s="1">
        <v>4.0</v>
      </c>
      <c r="P304" s="1">
        <v>4.0</v>
      </c>
      <c r="Q304" s="1">
        <v>1.0</v>
      </c>
      <c r="R304" s="1">
        <v>1.0</v>
      </c>
      <c r="S304" s="1">
        <v>1.0</v>
      </c>
      <c r="T304" s="1">
        <v>1.0</v>
      </c>
      <c r="U304" s="1">
        <v>4.0</v>
      </c>
      <c r="V304" s="1">
        <v>4.0</v>
      </c>
      <c r="W304" s="1">
        <v>4.0</v>
      </c>
      <c r="X304" s="1">
        <v>4.0</v>
      </c>
      <c r="Y304" s="1">
        <v>1.0</v>
      </c>
      <c r="Z304" s="1">
        <v>5.0</v>
      </c>
      <c r="AA304" s="1">
        <v>15.0</v>
      </c>
      <c r="AB304" s="1">
        <v>4.0</v>
      </c>
      <c r="AC304" s="1">
        <v>4.0</v>
      </c>
      <c r="AD304" s="1">
        <v>3.0</v>
      </c>
      <c r="AE304" s="1">
        <v>4.0</v>
      </c>
      <c r="AF304" s="1">
        <v>2.0</v>
      </c>
      <c r="AG304" s="1">
        <v>2.0</v>
      </c>
      <c r="AH304" s="1">
        <v>5.0</v>
      </c>
      <c r="AI304" s="1">
        <v>17.0</v>
      </c>
      <c r="AJ304" s="1">
        <v>4.0</v>
      </c>
      <c r="AK304" s="1">
        <v>11.0</v>
      </c>
      <c r="AL304" s="1">
        <v>4.0</v>
      </c>
      <c r="AM304" s="1">
        <v>4.0</v>
      </c>
      <c r="AN304" s="1">
        <v>3.0</v>
      </c>
      <c r="AO304" s="1">
        <v>8.0</v>
      </c>
      <c r="AP304" s="1">
        <v>5.0</v>
      </c>
      <c r="AQ304" s="1">
        <v>4.0</v>
      </c>
      <c r="AR304" s="1">
        <v>9.0</v>
      </c>
      <c r="AS304" s="1">
        <v>5.0</v>
      </c>
      <c r="AT304" s="1">
        <v>18.0</v>
      </c>
      <c r="AU304" s="1">
        <v>2.0</v>
      </c>
      <c r="AV304" s="1">
        <v>16.0</v>
      </c>
      <c r="AW304" s="1">
        <v>12.0</v>
      </c>
      <c r="AX304" s="1">
        <v>14.0</v>
      </c>
      <c r="AY304" s="1">
        <v>8.0</v>
      </c>
      <c r="AZ304" s="1">
        <v>17.0</v>
      </c>
      <c r="BA304" s="1">
        <v>19.0</v>
      </c>
      <c r="BB304" s="1">
        <v>4.0</v>
      </c>
      <c r="BC304" s="1">
        <v>5.0</v>
      </c>
      <c r="BD304" s="1">
        <v>10.0</v>
      </c>
      <c r="BE304" s="1">
        <v>11.0</v>
      </c>
      <c r="BF304" s="1">
        <v>9.0</v>
      </c>
      <c r="BG304" s="1">
        <v>6.0</v>
      </c>
      <c r="BH304" s="1">
        <v>20.0</v>
      </c>
      <c r="BI304" s="1">
        <v>7.0</v>
      </c>
      <c r="BJ304" s="1">
        <v>13.0</v>
      </c>
      <c r="BK304" s="1">
        <v>3.0</v>
      </c>
      <c r="BL304" s="1">
        <v>15.0</v>
      </c>
      <c r="BM304" s="1">
        <v>1.0</v>
      </c>
      <c r="BN304" s="1">
        <v>5.0</v>
      </c>
    </row>
    <row r="305">
      <c r="A305" s="1">
        <v>44967.0</v>
      </c>
      <c r="B305" s="1">
        <v>1.0</v>
      </c>
      <c r="C305" s="1">
        <v>2005.0</v>
      </c>
      <c r="D305" s="3">
        <v>45967.408217592594</v>
      </c>
      <c r="E305" s="1" t="s">
        <v>104</v>
      </c>
      <c r="F305" s="1">
        <v>4.0</v>
      </c>
      <c r="G305" s="1">
        <v>1.0</v>
      </c>
      <c r="H305" s="1">
        <v>2.0</v>
      </c>
      <c r="I305" s="1">
        <v>4.0</v>
      </c>
      <c r="J305" s="1">
        <v>1.0</v>
      </c>
      <c r="K305" s="1">
        <v>1.0</v>
      </c>
      <c r="L305" s="1">
        <v>2.0</v>
      </c>
      <c r="M305" s="1">
        <v>3.0</v>
      </c>
      <c r="N305" s="1">
        <v>2.0</v>
      </c>
      <c r="O305" s="1">
        <v>2.0</v>
      </c>
      <c r="P305" s="1">
        <v>1.0</v>
      </c>
      <c r="Q305" s="1">
        <v>1.0</v>
      </c>
      <c r="R305" s="1">
        <v>3.0</v>
      </c>
      <c r="S305" s="1">
        <v>4.0</v>
      </c>
      <c r="T305" s="1">
        <v>4.0</v>
      </c>
      <c r="U305" s="1">
        <v>2.0</v>
      </c>
      <c r="V305" s="1">
        <v>0.0</v>
      </c>
      <c r="W305" s="1">
        <v>4.0</v>
      </c>
      <c r="X305" s="1">
        <v>2.0</v>
      </c>
      <c r="Y305" s="1">
        <v>3.0</v>
      </c>
      <c r="Z305" s="1">
        <v>3.0</v>
      </c>
      <c r="AA305" s="1">
        <v>17.0</v>
      </c>
      <c r="AB305" s="1">
        <v>6.0</v>
      </c>
      <c r="AC305" s="1">
        <v>4.0</v>
      </c>
      <c r="AD305" s="1">
        <v>6.0</v>
      </c>
      <c r="AE305" s="1">
        <v>7.0</v>
      </c>
      <c r="AF305" s="1">
        <v>6.0</v>
      </c>
      <c r="AG305" s="1">
        <v>13.0</v>
      </c>
      <c r="AH305" s="1">
        <v>6.0</v>
      </c>
      <c r="AI305" s="1">
        <v>11.0</v>
      </c>
      <c r="AJ305" s="1">
        <v>6.0</v>
      </c>
      <c r="AK305" s="1">
        <v>16.0</v>
      </c>
      <c r="AL305" s="1">
        <v>4.0</v>
      </c>
      <c r="AM305" s="1">
        <v>6.0</v>
      </c>
      <c r="AN305" s="1">
        <v>4.0</v>
      </c>
      <c r="AO305" s="1">
        <v>15.0</v>
      </c>
      <c r="AP305" s="1">
        <v>24.0</v>
      </c>
      <c r="AQ305" s="1">
        <v>7.0</v>
      </c>
      <c r="AR305" s="1">
        <v>4.0</v>
      </c>
      <c r="AS305" s="1">
        <v>4.0</v>
      </c>
      <c r="AT305" s="1">
        <v>16.0</v>
      </c>
      <c r="AU305" s="1">
        <v>6.0</v>
      </c>
      <c r="AV305" s="1">
        <v>20.0</v>
      </c>
      <c r="AW305" s="1">
        <v>18.0</v>
      </c>
      <c r="AX305" s="1">
        <v>13.0</v>
      </c>
      <c r="AY305" s="1">
        <v>3.0</v>
      </c>
      <c r="AZ305" s="1">
        <v>8.0</v>
      </c>
      <c r="BA305" s="1">
        <v>1.0</v>
      </c>
      <c r="BB305" s="1">
        <v>15.0</v>
      </c>
      <c r="BC305" s="1">
        <v>10.0</v>
      </c>
      <c r="BD305" s="1">
        <v>19.0</v>
      </c>
      <c r="BE305" s="1">
        <v>5.0</v>
      </c>
      <c r="BF305" s="1">
        <v>9.0</v>
      </c>
      <c r="BG305" s="1">
        <v>12.0</v>
      </c>
      <c r="BH305" s="1">
        <v>4.0</v>
      </c>
      <c r="BI305" s="1">
        <v>14.0</v>
      </c>
      <c r="BJ305" s="1">
        <v>7.0</v>
      </c>
      <c r="BK305" s="1">
        <v>17.0</v>
      </c>
      <c r="BL305" s="1">
        <v>2.0</v>
      </c>
      <c r="BM305" s="1">
        <v>11.0</v>
      </c>
      <c r="BN305" s="1">
        <v>69.0</v>
      </c>
    </row>
    <row r="306">
      <c r="A306" s="1">
        <v>44988.0</v>
      </c>
      <c r="B306" s="1">
        <v>0.0</v>
      </c>
      <c r="C306" s="1">
        <v>2001.0</v>
      </c>
      <c r="D306" s="3">
        <v>45967.43056712963</v>
      </c>
      <c r="E306" s="1" t="s">
        <v>148</v>
      </c>
      <c r="F306" s="1">
        <v>4.0</v>
      </c>
      <c r="G306" s="1">
        <v>3.0</v>
      </c>
      <c r="H306" s="1">
        <v>4.0</v>
      </c>
      <c r="I306" s="1">
        <v>1.0</v>
      </c>
      <c r="J306" s="1">
        <v>2.0</v>
      </c>
      <c r="K306" s="1">
        <v>2.0</v>
      </c>
      <c r="L306" s="1">
        <v>4.0</v>
      </c>
      <c r="M306" s="1">
        <v>2.0</v>
      </c>
      <c r="N306" s="1">
        <v>1.0</v>
      </c>
      <c r="O306" s="1">
        <v>4.0</v>
      </c>
      <c r="P306" s="1">
        <v>2.0</v>
      </c>
      <c r="Q306" s="1">
        <v>2.0</v>
      </c>
      <c r="R306" s="1">
        <v>3.0</v>
      </c>
      <c r="S306" s="1">
        <v>2.0</v>
      </c>
      <c r="T306" s="1">
        <v>4.0</v>
      </c>
      <c r="U306" s="1">
        <v>3.0</v>
      </c>
      <c r="V306" s="1">
        <v>4.0</v>
      </c>
      <c r="W306" s="1">
        <v>3.0</v>
      </c>
      <c r="X306" s="1">
        <v>3.0</v>
      </c>
      <c r="Y306" s="1">
        <v>3.0</v>
      </c>
      <c r="Z306" s="1">
        <v>4.0</v>
      </c>
      <c r="AA306" s="1">
        <v>15.0</v>
      </c>
      <c r="AB306" s="1">
        <v>3.0</v>
      </c>
      <c r="AC306" s="1">
        <v>5.0</v>
      </c>
      <c r="AD306" s="1">
        <v>4.0</v>
      </c>
      <c r="AE306" s="1">
        <v>11.0</v>
      </c>
      <c r="AF306" s="1">
        <v>4.0</v>
      </c>
      <c r="AG306" s="1">
        <v>6.0</v>
      </c>
      <c r="AH306" s="1">
        <v>7.0</v>
      </c>
      <c r="AI306" s="1">
        <v>141.0</v>
      </c>
      <c r="AJ306" s="1">
        <v>13.0</v>
      </c>
      <c r="AK306" s="1">
        <v>8.0</v>
      </c>
      <c r="AL306" s="1">
        <v>12.0</v>
      </c>
      <c r="AM306" s="1">
        <v>3.0</v>
      </c>
      <c r="AN306" s="1">
        <v>2.0</v>
      </c>
      <c r="AO306" s="1">
        <v>16.0</v>
      </c>
      <c r="AP306" s="1">
        <v>4.0</v>
      </c>
      <c r="AQ306" s="1">
        <v>3.0</v>
      </c>
      <c r="AR306" s="1">
        <v>13.0</v>
      </c>
      <c r="AS306" s="1">
        <v>3.0</v>
      </c>
      <c r="AT306" s="1">
        <v>18.0</v>
      </c>
      <c r="AU306" s="1">
        <v>11.0</v>
      </c>
      <c r="AV306" s="1">
        <v>16.0</v>
      </c>
      <c r="AW306" s="1">
        <v>6.0</v>
      </c>
      <c r="AX306" s="1">
        <v>4.0</v>
      </c>
      <c r="AY306" s="1">
        <v>15.0</v>
      </c>
      <c r="AZ306" s="1">
        <v>3.0</v>
      </c>
      <c r="BA306" s="1">
        <v>5.0</v>
      </c>
      <c r="BB306" s="1">
        <v>17.0</v>
      </c>
      <c r="BC306" s="1">
        <v>7.0</v>
      </c>
      <c r="BD306" s="1">
        <v>1.0</v>
      </c>
      <c r="BE306" s="1">
        <v>8.0</v>
      </c>
      <c r="BF306" s="1">
        <v>13.0</v>
      </c>
      <c r="BG306" s="1">
        <v>14.0</v>
      </c>
      <c r="BH306" s="1">
        <v>10.0</v>
      </c>
      <c r="BI306" s="1">
        <v>12.0</v>
      </c>
      <c r="BJ306" s="1">
        <v>19.0</v>
      </c>
      <c r="BK306" s="1">
        <v>9.0</v>
      </c>
      <c r="BL306" s="1">
        <v>2.0</v>
      </c>
      <c r="BM306" s="1">
        <v>20.0</v>
      </c>
      <c r="BN306" s="1">
        <v>9.0</v>
      </c>
    </row>
    <row r="307">
      <c r="A307" s="1">
        <v>45167.0</v>
      </c>
      <c r="B307" s="1">
        <v>0.0</v>
      </c>
      <c r="C307" s="1">
        <v>1974.0</v>
      </c>
      <c r="D307" s="3">
        <v>45967.74</v>
      </c>
      <c r="E307" s="1" t="s">
        <v>104</v>
      </c>
      <c r="F307" s="1">
        <v>4.0</v>
      </c>
      <c r="G307" s="1">
        <v>3.0</v>
      </c>
      <c r="H307" s="1">
        <v>2.0</v>
      </c>
      <c r="I307" s="1">
        <v>4.0</v>
      </c>
      <c r="J307" s="1">
        <v>0.0</v>
      </c>
      <c r="K307" s="1">
        <v>3.0</v>
      </c>
      <c r="L307" s="1">
        <v>1.0</v>
      </c>
      <c r="M307" s="1">
        <v>2.0</v>
      </c>
      <c r="N307" s="1">
        <v>2.0</v>
      </c>
      <c r="O307" s="1">
        <v>3.0</v>
      </c>
      <c r="P307" s="1">
        <v>1.0</v>
      </c>
      <c r="Q307" s="1">
        <v>2.0</v>
      </c>
      <c r="R307" s="1">
        <v>3.0</v>
      </c>
      <c r="S307" s="1">
        <v>3.0</v>
      </c>
      <c r="T307" s="1">
        <v>2.0</v>
      </c>
      <c r="U307" s="1">
        <v>4.0</v>
      </c>
      <c r="V307" s="1">
        <v>4.0</v>
      </c>
      <c r="W307" s="1">
        <v>1.0</v>
      </c>
      <c r="X307" s="1">
        <v>3.0</v>
      </c>
      <c r="Y307" s="1">
        <v>1.0</v>
      </c>
      <c r="Z307" s="1">
        <v>3.0</v>
      </c>
      <c r="AA307" s="1">
        <v>28.0</v>
      </c>
      <c r="AB307" s="1">
        <v>10.0</v>
      </c>
      <c r="AC307" s="1">
        <v>2.0</v>
      </c>
      <c r="AD307" s="1">
        <v>7.0</v>
      </c>
      <c r="AE307" s="1">
        <v>6.0</v>
      </c>
      <c r="AF307" s="1">
        <v>4.0</v>
      </c>
      <c r="AG307" s="1">
        <v>4.0</v>
      </c>
      <c r="AH307" s="1">
        <v>6.0</v>
      </c>
      <c r="AI307" s="1">
        <v>8.0</v>
      </c>
      <c r="AJ307" s="1">
        <v>10.0</v>
      </c>
      <c r="AK307" s="1">
        <v>10.0</v>
      </c>
      <c r="AL307" s="1">
        <v>5.0</v>
      </c>
      <c r="AM307" s="1">
        <v>5.0</v>
      </c>
      <c r="AN307" s="1">
        <v>4.0</v>
      </c>
      <c r="AO307" s="1">
        <v>4.0</v>
      </c>
      <c r="AP307" s="1">
        <v>5.0</v>
      </c>
      <c r="AQ307" s="1">
        <v>6.0</v>
      </c>
      <c r="AR307" s="1">
        <v>4.0</v>
      </c>
      <c r="AS307" s="1">
        <v>3.0</v>
      </c>
      <c r="AT307" s="1">
        <v>6.0</v>
      </c>
      <c r="AU307" s="1">
        <v>4.0</v>
      </c>
      <c r="AV307" s="1">
        <v>7.0</v>
      </c>
      <c r="AW307" s="1">
        <v>13.0</v>
      </c>
      <c r="AX307" s="1">
        <v>19.0</v>
      </c>
      <c r="AY307" s="1">
        <v>11.0</v>
      </c>
      <c r="AZ307" s="1">
        <v>5.0</v>
      </c>
      <c r="BA307" s="1">
        <v>15.0</v>
      </c>
      <c r="BB307" s="1">
        <v>10.0</v>
      </c>
      <c r="BC307" s="1">
        <v>16.0</v>
      </c>
      <c r="BD307" s="1">
        <v>1.0</v>
      </c>
      <c r="BE307" s="1">
        <v>17.0</v>
      </c>
      <c r="BF307" s="1">
        <v>3.0</v>
      </c>
      <c r="BG307" s="1">
        <v>18.0</v>
      </c>
      <c r="BH307" s="1">
        <v>2.0</v>
      </c>
      <c r="BI307" s="1">
        <v>12.0</v>
      </c>
      <c r="BJ307" s="1">
        <v>20.0</v>
      </c>
      <c r="BK307" s="1">
        <v>14.0</v>
      </c>
      <c r="BL307" s="1">
        <v>9.0</v>
      </c>
      <c r="BM307" s="1">
        <v>8.0</v>
      </c>
      <c r="BN307" s="1">
        <v>65.0</v>
      </c>
    </row>
    <row r="308">
      <c r="A308" s="1">
        <v>45288.0</v>
      </c>
      <c r="B308" s="1">
        <v>1.0</v>
      </c>
      <c r="C308" s="1">
        <v>1994.0</v>
      </c>
      <c r="D308" s="3">
        <v>45967.90293981481</v>
      </c>
      <c r="F308" s="1">
        <v>4.0</v>
      </c>
      <c r="G308" s="1">
        <v>4.0</v>
      </c>
      <c r="H308" s="1">
        <v>4.0</v>
      </c>
      <c r="I308" s="1">
        <v>4.0</v>
      </c>
      <c r="J308" s="1">
        <v>4.0</v>
      </c>
      <c r="K308" s="1">
        <v>4.0</v>
      </c>
      <c r="L308" s="1">
        <v>4.0</v>
      </c>
      <c r="M308" s="1">
        <v>4.0</v>
      </c>
      <c r="N308" s="1">
        <v>4.0</v>
      </c>
      <c r="O308" s="1">
        <v>4.0</v>
      </c>
      <c r="P308" s="1">
        <v>4.0</v>
      </c>
      <c r="Q308" s="1">
        <v>4.0</v>
      </c>
      <c r="R308" s="1">
        <v>4.0</v>
      </c>
      <c r="S308" s="1">
        <v>4.0</v>
      </c>
      <c r="T308" s="1">
        <v>4.0</v>
      </c>
      <c r="U308" s="1">
        <v>4.0</v>
      </c>
      <c r="V308" s="1">
        <v>4.0</v>
      </c>
      <c r="W308" s="1">
        <v>4.0</v>
      </c>
      <c r="X308" s="1">
        <v>4.0</v>
      </c>
      <c r="Y308" s="1">
        <v>4.0</v>
      </c>
      <c r="Z308" s="1">
        <v>2.0</v>
      </c>
      <c r="AA308" s="1">
        <v>11.0</v>
      </c>
      <c r="AB308" s="1">
        <v>2.0</v>
      </c>
      <c r="AC308" s="1">
        <v>2.0</v>
      </c>
      <c r="AD308" s="1">
        <v>2.0</v>
      </c>
      <c r="AE308" s="1">
        <v>3.0</v>
      </c>
      <c r="AF308" s="1">
        <v>2.0</v>
      </c>
      <c r="AG308" s="1">
        <v>1.0</v>
      </c>
      <c r="AH308" s="1">
        <v>2.0</v>
      </c>
      <c r="AI308" s="1">
        <v>2.0</v>
      </c>
      <c r="AJ308" s="1">
        <v>3.0</v>
      </c>
      <c r="AK308" s="1">
        <v>2.0</v>
      </c>
      <c r="AL308" s="1">
        <v>4.0</v>
      </c>
      <c r="AM308" s="1">
        <v>3.0</v>
      </c>
      <c r="AN308" s="1">
        <v>2.0</v>
      </c>
      <c r="AO308" s="1">
        <v>1.0</v>
      </c>
      <c r="AP308" s="1">
        <v>2.0</v>
      </c>
      <c r="AQ308" s="1">
        <v>2.0</v>
      </c>
      <c r="AR308" s="1">
        <v>3.0</v>
      </c>
      <c r="AS308" s="1">
        <v>2.0</v>
      </c>
      <c r="AT308" s="1">
        <v>10.0</v>
      </c>
      <c r="AU308" s="1">
        <v>20.0</v>
      </c>
      <c r="AV308" s="1">
        <v>9.0</v>
      </c>
      <c r="AW308" s="1">
        <v>4.0</v>
      </c>
      <c r="AX308" s="1">
        <v>13.0</v>
      </c>
      <c r="AY308" s="1">
        <v>12.0</v>
      </c>
      <c r="AZ308" s="1">
        <v>7.0</v>
      </c>
      <c r="BA308" s="1">
        <v>5.0</v>
      </c>
      <c r="BB308" s="1">
        <v>8.0</v>
      </c>
      <c r="BC308" s="1">
        <v>15.0</v>
      </c>
      <c r="BD308" s="1">
        <v>2.0</v>
      </c>
      <c r="BE308" s="1">
        <v>16.0</v>
      </c>
      <c r="BF308" s="1">
        <v>18.0</v>
      </c>
      <c r="BG308" s="1">
        <v>19.0</v>
      </c>
      <c r="BH308" s="1">
        <v>17.0</v>
      </c>
      <c r="BI308" s="1">
        <v>11.0</v>
      </c>
      <c r="BJ308" s="1">
        <v>3.0</v>
      </c>
      <c r="BK308" s="1">
        <v>14.0</v>
      </c>
      <c r="BL308" s="1">
        <v>1.0</v>
      </c>
      <c r="BM308" s="1">
        <v>6.0</v>
      </c>
      <c r="BN308" s="1">
        <v>5.0</v>
      </c>
    </row>
    <row r="309">
      <c r="A309" s="1">
        <v>45280.0</v>
      </c>
      <c r="B309" s="1">
        <v>1.0</v>
      </c>
      <c r="C309" s="1">
        <v>1972.0</v>
      </c>
      <c r="D309" s="3">
        <v>45967.90913194444</v>
      </c>
      <c r="E309" s="1" t="s">
        <v>104</v>
      </c>
      <c r="F309" s="1">
        <v>2.0</v>
      </c>
      <c r="G309" s="1">
        <v>1.0</v>
      </c>
      <c r="H309" s="1">
        <v>4.0</v>
      </c>
      <c r="I309" s="1">
        <v>1.0</v>
      </c>
      <c r="J309" s="1">
        <v>1.0</v>
      </c>
      <c r="K309" s="1">
        <v>4.0</v>
      </c>
      <c r="L309" s="1">
        <v>3.0</v>
      </c>
      <c r="M309" s="1">
        <v>4.0</v>
      </c>
      <c r="N309" s="1">
        <v>1.0</v>
      </c>
      <c r="O309" s="1">
        <v>0.0</v>
      </c>
      <c r="P309" s="1">
        <v>0.0</v>
      </c>
      <c r="Q309" s="1">
        <v>1.0</v>
      </c>
      <c r="R309" s="1">
        <v>3.0</v>
      </c>
      <c r="S309" s="1">
        <v>4.0</v>
      </c>
      <c r="T309" s="1">
        <v>4.0</v>
      </c>
      <c r="U309" s="1">
        <v>1.0</v>
      </c>
      <c r="V309" s="1">
        <v>3.0</v>
      </c>
      <c r="W309" s="1">
        <v>2.0</v>
      </c>
      <c r="X309" s="1">
        <v>3.0</v>
      </c>
      <c r="Y309" s="1">
        <v>4.0</v>
      </c>
      <c r="Z309" s="1">
        <v>12.0</v>
      </c>
      <c r="AA309" s="1">
        <v>17.0</v>
      </c>
      <c r="AB309" s="1">
        <v>7.0</v>
      </c>
      <c r="AC309" s="1">
        <v>5.0</v>
      </c>
      <c r="AD309" s="1">
        <v>37.0</v>
      </c>
      <c r="AE309" s="1">
        <v>6.0</v>
      </c>
      <c r="AF309" s="1">
        <v>5.0</v>
      </c>
      <c r="AG309" s="1">
        <v>3.0</v>
      </c>
      <c r="AH309" s="1">
        <v>9.0</v>
      </c>
      <c r="AI309" s="1">
        <v>13.0</v>
      </c>
      <c r="AJ309" s="1">
        <v>10.0</v>
      </c>
      <c r="AK309" s="1">
        <v>22.0</v>
      </c>
      <c r="AL309" s="1">
        <v>8.0</v>
      </c>
      <c r="AM309" s="1">
        <v>5.0</v>
      </c>
      <c r="AN309" s="1">
        <v>4.0</v>
      </c>
      <c r="AO309" s="1">
        <v>10.0</v>
      </c>
      <c r="AP309" s="1">
        <v>8.0</v>
      </c>
      <c r="AQ309" s="1">
        <v>9.0</v>
      </c>
      <c r="AR309" s="1">
        <v>11.0</v>
      </c>
      <c r="AS309" s="1">
        <v>5.0</v>
      </c>
      <c r="AT309" s="1">
        <v>9.0</v>
      </c>
      <c r="AU309" s="1">
        <v>14.0</v>
      </c>
      <c r="AV309" s="1">
        <v>19.0</v>
      </c>
      <c r="AW309" s="1">
        <v>16.0</v>
      </c>
      <c r="AX309" s="1">
        <v>1.0</v>
      </c>
      <c r="AY309" s="1">
        <v>3.0</v>
      </c>
      <c r="AZ309" s="1">
        <v>11.0</v>
      </c>
      <c r="BA309" s="1">
        <v>6.0</v>
      </c>
      <c r="BB309" s="1">
        <v>5.0</v>
      </c>
      <c r="BC309" s="1">
        <v>4.0</v>
      </c>
      <c r="BD309" s="1">
        <v>12.0</v>
      </c>
      <c r="BE309" s="1">
        <v>2.0</v>
      </c>
      <c r="BF309" s="1">
        <v>13.0</v>
      </c>
      <c r="BG309" s="1">
        <v>18.0</v>
      </c>
      <c r="BH309" s="1">
        <v>17.0</v>
      </c>
      <c r="BI309" s="1">
        <v>10.0</v>
      </c>
      <c r="BJ309" s="1">
        <v>7.0</v>
      </c>
      <c r="BK309" s="1">
        <v>8.0</v>
      </c>
      <c r="BL309" s="1">
        <v>15.0</v>
      </c>
      <c r="BM309" s="1">
        <v>20.0</v>
      </c>
      <c r="BN309" s="1">
        <v>28.0</v>
      </c>
    </row>
    <row r="310">
      <c r="A310" s="1">
        <v>45322.0</v>
      </c>
      <c r="B310" s="1">
        <v>0.0</v>
      </c>
      <c r="C310" s="1">
        <v>2007.0</v>
      </c>
      <c r="D310" s="3">
        <v>45967.97886574074</v>
      </c>
      <c r="E310" s="1" t="s">
        <v>109</v>
      </c>
      <c r="F310" s="1">
        <v>3.0</v>
      </c>
      <c r="G310" s="1">
        <v>1.0</v>
      </c>
      <c r="H310" s="1">
        <v>4.0</v>
      </c>
      <c r="I310" s="1">
        <v>3.0</v>
      </c>
      <c r="J310" s="1">
        <v>0.0</v>
      </c>
      <c r="K310" s="1">
        <v>4.0</v>
      </c>
      <c r="L310" s="1">
        <v>3.0</v>
      </c>
      <c r="M310" s="1">
        <v>3.0</v>
      </c>
      <c r="N310" s="1">
        <v>1.0</v>
      </c>
      <c r="O310" s="1">
        <v>3.0</v>
      </c>
      <c r="P310" s="1">
        <v>2.0</v>
      </c>
      <c r="Q310" s="1">
        <v>1.0</v>
      </c>
      <c r="R310" s="1">
        <v>1.0</v>
      </c>
      <c r="S310" s="1">
        <v>3.0</v>
      </c>
      <c r="T310" s="1">
        <v>3.0</v>
      </c>
      <c r="U310" s="1">
        <v>3.0</v>
      </c>
      <c r="V310" s="1">
        <v>4.0</v>
      </c>
      <c r="W310" s="1">
        <v>3.0</v>
      </c>
      <c r="X310" s="1">
        <v>2.0</v>
      </c>
      <c r="Y310" s="1">
        <v>2.0</v>
      </c>
      <c r="Z310" s="1">
        <v>8.0</v>
      </c>
      <c r="AA310" s="1">
        <v>19.0</v>
      </c>
      <c r="AB310" s="1">
        <v>4.0</v>
      </c>
      <c r="AC310" s="1">
        <v>5.0</v>
      </c>
      <c r="AD310" s="1">
        <v>7.0</v>
      </c>
      <c r="AE310" s="1">
        <v>9.0</v>
      </c>
      <c r="AF310" s="1">
        <v>5.0</v>
      </c>
      <c r="AG310" s="1">
        <v>3.0</v>
      </c>
      <c r="AH310" s="1">
        <v>5.0</v>
      </c>
      <c r="AI310" s="1">
        <v>25.0</v>
      </c>
      <c r="AJ310" s="1">
        <v>14.0</v>
      </c>
      <c r="AK310" s="1">
        <v>12.0</v>
      </c>
      <c r="AL310" s="1">
        <v>5.0</v>
      </c>
      <c r="AM310" s="1">
        <v>8.0</v>
      </c>
      <c r="AN310" s="1">
        <v>7.0</v>
      </c>
      <c r="AO310" s="1">
        <v>8.0</v>
      </c>
      <c r="AP310" s="1">
        <v>15.0</v>
      </c>
      <c r="AQ310" s="1">
        <v>5.0</v>
      </c>
      <c r="AR310" s="1">
        <v>7.0</v>
      </c>
      <c r="AS310" s="1">
        <v>6.0</v>
      </c>
      <c r="AT310" s="1">
        <v>17.0</v>
      </c>
      <c r="AU310" s="1">
        <v>3.0</v>
      </c>
      <c r="AV310" s="1">
        <v>9.0</v>
      </c>
      <c r="AW310" s="1">
        <v>15.0</v>
      </c>
      <c r="AX310" s="1">
        <v>6.0</v>
      </c>
      <c r="AY310" s="1">
        <v>2.0</v>
      </c>
      <c r="AZ310" s="1">
        <v>11.0</v>
      </c>
      <c r="BA310" s="1">
        <v>10.0</v>
      </c>
      <c r="BB310" s="1">
        <v>18.0</v>
      </c>
      <c r="BC310" s="1">
        <v>20.0</v>
      </c>
      <c r="BD310" s="1">
        <v>4.0</v>
      </c>
      <c r="BE310" s="1">
        <v>16.0</v>
      </c>
      <c r="BF310" s="1">
        <v>5.0</v>
      </c>
      <c r="BG310" s="1">
        <v>12.0</v>
      </c>
      <c r="BH310" s="1">
        <v>14.0</v>
      </c>
      <c r="BI310" s="1">
        <v>8.0</v>
      </c>
      <c r="BJ310" s="1">
        <v>1.0</v>
      </c>
      <c r="BK310" s="1">
        <v>19.0</v>
      </c>
      <c r="BL310" s="1">
        <v>13.0</v>
      </c>
      <c r="BM310" s="1">
        <v>7.0</v>
      </c>
      <c r="BN310" s="1">
        <v>48.0</v>
      </c>
    </row>
    <row r="311">
      <c r="A311" s="1">
        <v>45391.0</v>
      </c>
      <c r="B311" s="1">
        <v>0.0</v>
      </c>
      <c r="C311" s="1">
        <v>2000.0</v>
      </c>
      <c r="D311" s="3">
        <v>45968.48578703704</v>
      </c>
      <c r="E311" s="1" t="s">
        <v>149</v>
      </c>
      <c r="F311" s="1">
        <v>4.0</v>
      </c>
      <c r="G311" s="1">
        <v>1.0</v>
      </c>
      <c r="H311" s="1">
        <v>3.0</v>
      </c>
      <c r="I311" s="1">
        <v>1.0</v>
      </c>
      <c r="J311" s="1">
        <v>1.0</v>
      </c>
      <c r="K311" s="1">
        <v>4.0</v>
      </c>
      <c r="L311" s="1">
        <v>2.0</v>
      </c>
      <c r="M311" s="1">
        <v>4.0</v>
      </c>
      <c r="N311" s="1">
        <v>1.0</v>
      </c>
      <c r="O311" s="1">
        <v>2.0</v>
      </c>
      <c r="P311" s="1">
        <v>3.0</v>
      </c>
      <c r="Q311" s="1">
        <v>1.0</v>
      </c>
      <c r="R311" s="1">
        <v>4.0</v>
      </c>
      <c r="S311" s="1">
        <v>4.0</v>
      </c>
      <c r="T311" s="1">
        <v>4.0</v>
      </c>
      <c r="U311" s="1">
        <v>4.0</v>
      </c>
      <c r="V311" s="1">
        <v>3.0</v>
      </c>
      <c r="W311" s="1">
        <v>2.0</v>
      </c>
      <c r="X311" s="1">
        <v>2.0</v>
      </c>
      <c r="Y311" s="1">
        <v>3.0</v>
      </c>
      <c r="Z311" s="1">
        <v>3.0</v>
      </c>
      <c r="AA311" s="1">
        <v>14.0</v>
      </c>
      <c r="AB311" s="1">
        <v>14.0</v>
      </c>
      <c r="AC311" s="1">
        <v>5.0</v>
      </c>
      <c r="AD311" s="1">
        <v>11.0</v>
      </c>
      <c r="AE311" s="1">
        <v>6.0</v>
      </c>
      <c r="AF311" s="1">
        <v>4.0</v>
      </c>
      <c r="AG311" s="1">
        <v>3.0</v>
      </c>
      <c r="AH311" s="1">
        <v>4.0</v>
      </c>
      <c r="AI311" s="1">
        <v>30.0</v>
      </c>
      <c r="AJ311" s="1">
        <v>8.0</v>
      </c>
      <c r="AK311" s="1">
        <v>16.0</v>
      </c>
      <c r="AL311" s="1">
        <v>5.0</v>
      </c>
      <c r="AM311" s="1">
        <v>5.0</v>
      </c>
      <c r="AN311" s="1">
        <v>3.0</v>
      </c>
      <c r="AO311" s="1">
        <v>11.0</v>
      </c>
      <c r="AP311" s="1">
        <v>15.0</v>
      </c>
      <c r="AQ311" s="1">
        <v>6.0</v>
      </c>
      <c r="AR311" s="1">
        <v>44.0</v>
      </c>
      <c r="AS311" s="1">
        <v>9.0</v>
      </c>
      <c r="AT311" s="1">
        <v>19.0</v>
      </c>
      <c r="AU311" s="1">
        <v>14.0</v>
      </c>
      <c r="AV311" s="1">
        <v>5.0</v>
      </c>
      <c r="AW311" s="1">
        <v>9.0</v>
      </c>
      <c r="AX311" s="1">
        <v>13.0</v>
      </c>
      <c r="AY311" s="1">
        <v>4.0</v>
      </c>
      <c r="AZ311" s="1">
        <v>11.0</v>
      </c>
      <c r="BA311" s="1">
        <v>20.0</v>
      </c>
      <c r="BB311" s="1">
        <v>18.0</v>
      </c>
      <c r="BC311" s="1">
        <v>10.0</v>
      </c>
      <c r="BD311" s="1">
        <v>17.0</v>
      </c>
      <c r="BE311" s="1">
        <v>15.0</v>
      </c>
      <c r="BF311" s="1">
        <v>8.0</v>
      </c>
      <c r="BG311" s="1">
        <v>2.0</v>
      </c>
      <c r="BH311" s="1">
        <v>6.0</v>
      </c>
      <c r="BI311" s="1">
        <v>1.0</v>
      </c>
      <c r="BJ311" s="1">
        <v>12.0</v>
      </c>
      <c r="BK311" s="1">
        <v>7.0</v>
      </c>
      <c r="BL311" s="1">
        <v>3.0</v>
      </c>
      <c r="BM311" s="1">
        <v>16.0</v>
      </c>
      <c r="BN311" s="1">
        <v>19.0</v>
      </c>
    </row>
    <row r="312">
      <c r="A312" s="1">
        <v>45381.0</v>
      </c>
      <c r="B312" s="1">
        <v>0.0</v>
      </c>
      <c r="C312" s="1">
        <v>1961.0</v>
      </c>
      <c r="D312" s="3">
        <v>45968.51112268519</v>
      </c>
      <c r="E312" s="1" t="s">
        <v>150</v>
      </c>
      <c r="F312" s="1">
        <v>3.0</v>
      </c>
      <c r="G312" s="1">
        <v>2.0</v>
      </c>
      <c r="H312" s="1">
        <v>3.0</v>
      </c>
      <c r="I312" s="1">
        <v>3.0</v>
      </c>
      <c r="J312" s="1">
        <v>2.0</v>
      </c>
      <c r="K312" s="1">
        <v>3.0</v>
      </c>
      <c r="L312" s="1">
        <v>0.0</v>
      </c>
      <c r="M312" s="1">
        <v>3.0</v>
      </c>
      <c r="N312" s="1">
        <v>2.0</v>
      </c>
      <c r="O312" s="1">
        <v>0.0</v>
      </c>
      <c r="P312" s="1">
        <v>3.0</v>
      </c>
      <c r="Q312" s="1">
        <v>2.0</v>
      </c>
      <c r="R312" s="1">
        <v>0.0</v>
      </c>
      <c r="S312" s="1">
        <v>0.0</v>
      </c>
      <c r="T312" s="1">
        <v>2.0</v>
      </c>
      <c r="U312" s="1">
        <v>3.0</v>
      </c>
      <c r="V312" s="1">
        <v>2.0</v>
      </c>
      <c r="W312" s="1">
        <v>3.0</v>
      </c>
      <c r="X312" s="1">
        <v>0.0</v>
      </c>
      <c r="Y312" s="1">
        <v>2.0</v>
      </c>
      <c r="Z312" s="1">
        <v>4.0</v>
      </c>
      <c r="AA312" s="1">
        <v>9.0</v>
      </c>
      <c r="AB312" s="1">
        <v>4.0</v>
      </c>
      <c r="AC312" s="1">
        <v>4.0</v>
      </c>
      <c r="AD312" s="1">
        <v>5.0</v>
      </c>
      <c r="AE312" s="1">
        <v>9.0</v>
      </c>
      <c r="AF312" s="1">
        <v>3.0</v>
      </c>
      <c r="AG312" s="1">
        <v>3.0</v>
      </c>
      <c r="AH312" s="1">
        <v>6.0</v>
      </c>
      <c r="AI312" s="1">
        <v>10.0</v>
      </c>
      <c r="AJ312" s="1">
        <v>5.0</v>
      </c>
      <c r="AK312" s="1">
        <v>10.0</v>
      </c>
      <c r="AL312" s="1">
        <v>5.0</v>
      </c>
      <c r="AM312" s="1">
        <v>7.0</v>
      </c>
      <c r="AN312" s="1">
        <v>3.0</v>
      </c>
      <c r="AO312" s="1">
        <v>4.0</v>
      </c>
      <c r="AP312" s="1">
        <v>6.0</v>
      </c>
      <c r="AQ312" s="1">
        <v>5.0</v>
      </c>
      <c r="AR312" s="1">
        <v>7.0</v>
      </c>
      <c r="AS312" s="1">
        <v>5.0</v>
      </c>
      <c r="AT312" s="1">
        <v>13.0</v>
      </c>
      <c r="AU312" s="1">
        <v>8.0</v>
      </c>
      <c r="AV312" s="1">
        <v>15.0</v>
      </c>
      <c r="AW312" s="1">
        <v>16.0</v>
      </c>
      <c r="AX312" s="1">
        <v>14.0</v>
      </c>
      <c r="AY312" s="1">
        <v>19.0</v>
      </c>
      <c r="AZ312" s="1">
        <v>17.0</v>
      </c>
      <c r="BA312" s="1">
        <v>6.0</v>
      </c>
      <c r="BB312" s="1">
        <v>20.0</v>
      </c>
      <c r="BC312" s="1">
        <v>1.0</v>
      </c>
      <c r="BD312" s="1">
        <v>4.0</v>
      </c>
      <c r="BE312" s="1">
        <v>7.0</v>
      </c>
      <c r="BF312" s="1">
        <v>10.0</v>
      </c>
      <c r="BG312" s="1">
        <v>5.0</v>
      </c>
      <c r="BH312" s="1">
        <v>3.0</v>
      </c>
      <c r="BI312" s="1">
        <v>9.0</v>
      </c>
      <c r="BJ312" s="1">
        <v>2.0</v>
      </c>
      <c r="BK312" s="1">
        <v>18.0</v>
      </c>
      <c r="BL312" s="1">
        <v>11.0</v>
      </c>
      <c r="BM312" s="1">
        <v>12.0</v>
      </c>
      <c r="BN312" s="1">
        <v>49.0</v>
      </c>
    </row>
    <row r="313">
      <c r="A313" s="1">
        <v>45434.0</v>
      </c>
      <c r="B313" s="1">
        <v>0.0</v>
      </c>
      <c r="C313" s="1">
        <v>1996.0</v>
      </c>
      <c r="D313" s="3">
        <v>45968.60605324074</v>
      </c>
      <c r="F313" s="1">
        <v>0.0</v>
      </c>
      <c r="G313" s="1">
        <v>1.0</v>
      </c>
      <c r="H313" s="1">
        <v>2.0</v>
      </c>
      <c r="I313" s="1">
        <v>3.0</v>
      </c>
      <c r="J313" s="1">
        <v>2.0</v>
      </c>
      <c r="K313" s="1">
        <v>2.0</v>
      </c>
      <c r="L313" s="1">
        <v>2.0</v>
      </c>
      <c r="M313" s="1">
        <v>3.0</v>
      </c>
      <c r="N313" s="1">
        <v>2.0</v>
      </c>
      <c r="O313" s="1">
        <v>3.0</v>
      </c>
      <c r="P313" s="1">
        <v>2.0</v>
      </c>
      <c r="Q313" s="1">
        <v>2.0</v>
      </c>
      <c r="R313" s="1">
        <v>2.0</v>
      </c>
      <c r="S313" s="1">
        <v>0.0</v>
      </c>
      <c r="T313" s="1">
        <v>2.0</v>
      </c>
      <c r="U313" s="1">
        <v>3.0</v>
      </c>
      <c r="V313" s="1">
        <v>0.0</v>
      </c>
      <c r="W313" s="1">
        <v>2.0</v>
      </c>
      <c r="X313" s="1">
        <v>2.0</v>
      </c>
      <c r="Y313" s="1">
        <v>3.0</v>
      </c>
      <c r="Z313" s="1">
        <v>3.0</v>
      </c>
      <c r="AA313" s="1">
        <v>13.0</v>
      </c>
      <c r="AB313" s="1">
        <v>4.0</v>
      </c>
      <c r="AC313" s="1">
        <v>5.0</v>
      </c>
      <c r="AD313" s="1">
        <v>5.0</v>
      </c>
      <c r="AE313" s="1">
        <v>4.0</v>
      </c>
      <c r="AF313" s="1">
        <v>1.0</v>
      </c>
      <c r="AG313" s="1">
        <v>2.0</v>
      </c>
      <c r="AH313" s="1">
        <v>6.0</v>
      </c>
      <c r="AI313" s="1">
        <v>12.0</v>
      </c>
      <c r="AJ313" s="1">
        <v>7.0</v>
      </c>
      <c r="AK313" s="1">
        <v>10.0</v>
      </c>
      <c r="AL313" s="1">
        <v>6.0</v>
      </c>
      <c r="AM313" s="1">
        <v>12.0</v>
      </c>
      <c r="AN313" s="1">
        <v>3.0</v>
      </c>
      <c r="AO313" s="1">
        <v>8.0</v>
      </c>
      <c r="AP313" s="1">
        <v>7.0</v>
      </c>
      <c r="AQ313" s="1">
        <v>6.0</v>
      </c>
      <c r="AR313" s="1">
        <v>7.0</v>
      </c>
      <c r="AS313" s="1">
        <v>4.0</v>
      </c>
      <c r="AT313" s="1">
        <v>14.0</v>
      </c>
      <c r="AU313" s="1">
        <v>7.0</v>
      </c>
      <c r="AV313" s="1">
        <v>5.0</v>
      </c>
      <c r="AW313" s="1">
        <v>13.0</v>
      </c>
      <c r="AX313" s="1">
        <v>3.0</v>
      </c>
      <c r="AY313" s="1">
        <v>12.0</v>
      </c>
      <c r="AZ313" s="1">
        <v>20.0</v>
      </c>
      <c r="BA313" s="1">
        <v>9.0</v>
      </c>
      <c r="BB313" s="1">
        <v>2.0</v>
      </c>
      <c r="BC313" s="1">
        <v>15.0</v>
      </c>
      <c r="BD313" s="1">
        <v>8.0</v>
      </c>
      <c r="BE313" s="1">
        <v>6.0</v>
      </c>
      <c r="BF313" s="1">
        <v>10.0</v>
      </c>
      <c r="BG313" s="1">
        <v>16.0</v>
      </c>
      <c r="BH313" s="1">
        <v>1.0</v>
      </c>
      <c r="BI313" s="1">
        <v>11.0</v>
      </c>
      <c r="BJ313" s="1">
        <v>4.0</v>
      </c>
      <c r="BK313" s="1">
        <v>17.0</v>
      </c>
      <c r="BL313" s="1">
        <v>18.0</v>
      </c>
      <c r="BM313" s="1">
        <v>19.0</v>
      </c>
      <c r="BN313" s="1">
        <v>52.0</v>
      </c>
    </row>
    <row r="314">
      <c r="A314" s="1">
        <v>45416.0</v>
      </c>
      <c r="B314" s="1">
        <v>1.0</v>
      </c>
      <c r="C314" s="1">
        <v>1996.0</v>
      </c>
      <c r="D314" s="3">
        <v>45968.666354166664</v>
      </c>
      <c r="E314" s="1" t="s">
        <v>109</v>
      </c>
      <c r="F314" s="1">
        <v>3.0</v>
      </c>
      <c r="G314" s="1">
        <v>1.0</v>
      </c>
      <c r="H314" s="1">
        <v>2.0</v>
      </c>
      <c r="I314" s="1">
        <v>4.0</v>
      </c>
      <c r="J314" s="1">
        <v>1.0</v>
      </c>
      <c r="K314" s="1">
        <v>2.0</v>
      </c>
      <c r="L314" s="1">
        <v>3.0</v>
      </c>
      <c r="M314" s="1">
        <v>4.0</v>
      </c>
      <c r="N314" s="1">
        <v>2.0</v>
      </c>
      <c r="O314" s="1">
        <v>2.0</v>
      </c>
      <c r="P314" s="1">
        <v>3.0</v>
      </c>
      <c r="Q314" s="1">
        <v>1.0</v>
      </c>
      <c r="R314" s="1">
        <v>4.0</v>
      </c>
      <c r="S314" s="1">
        <v>3.0</v>
      </c>
      <c r="T314" s="1">
        <v>4.0</v>
      </c>
      <c r="U314" s="1">
        <v>2.0</v>
      </c>
      <c r="V314" s="1">
        <v>0.0</v>
      </c>
      <c r="W314" s="1">
        <v>4.0</v>
      </c>
      <c r="X314" s="1">
        <v>1.0</v>
      </c>
      <c r="Y314" s="1">
        <v>3.0</v>
      </c>
      <c r="Z314" s="1">
        <v>3.0</v>
      </c>
      <c r="AA314" s="1">
        <v>6.0</v>
      </c>
      <c r="AB314" s="1">
        <v>5.0</v>
      </c>
      <c r="AC314" s="1">
        <v>2.0</v>
      </c>
      <c r="AD314" s="1">
        <v>4.0</v>
      </c>
      <c r="AE314" s="1">
        <v>8.0</v>
      </c>
      <c r="AF314" s="1">
        <v>4.0</v>
      </c>
      <c r="AG314" s="1">
        <v>3.0</v>
      </c>
      <c r="AH314" s="1">
        <v>4.0</v>
      </c>
      <c r="AI314" s="1">
        <v>7.0</v>
      </c>
      <c r="AJ314" s="1">
        <v>4.0</v>
      </c>
      <c r="AK314" s="1">
        <v>8.0</v>
      </c>
      <c r="AL314" s="1">
        <v>3.0</v>
      </c>
      <c r="AM314" s="1">
        <v>4.0</v>
      </c>
      <c r="AN314" s="1">
        <v>9.0</v>
      </c>
      <c r="AO314" s="1">
        <v>3.0</v>
      </c>
      <c r="AP314" s="1">
        <v>12.0</v>
      </c>
      <c r="AQ314" s="1">
        <v>3.0</v>
      </c>
      <c r="AR314" s="1">
        <v>5.0</v>
      </c>
      <c r="AS314" s="1">
        <v>3.0</v>
      </c>
      <c r="AT314" s="1">
        <v>8.0</v>
      </c>
      <c r="AU314" s="1">
        <v>4.0</v>
      </c>
      <c r="AV314" s="1">
        <v>13.0</v>
      </c>
      <c r="AW314" s="1">
        <v>15.0</v>
      </c>
      <c r="AX314" s="1">
        <v>9.0</v>
      </c>
      <c r="AY314" s="1">
        <v>16.0</v>
      </c>
      <c r="AZ314" s="1">
        <v>3.0</v>
      </c>
      <c r="BA314" s="1">
        <v>1.0</v>
      </c>
      <c r="BB314" s="1">
        <v>19.0</v>
      </c>
      <c r="BC314" s="1">
        <v>7.0</v>
      </c>
      <c r="BD314" s="1">
        <v>10.0</v>
      </c>
      <c r="BE314" s="1">
        <v>12.0</v>
      </c>
      <c r="BF314" s="1">
        <v>6.0</v>
      </c>
      <c r="BG314" s="1">
        <v>18.0</v>
      </c>
      <c r="BH314" s="1">
        <v>5.0</v>
      </c>
      <c r="BI314" s="1">
        <v>17.0</v>
      </c>
      <c r="BJ314" s="1">
        <v>2.0</v>
      </c>
      <c r="BK314" s="1">
        <v>20.0</v>
      </c>
      <c r="BL314" s="1">
        <v>14.0</v>
      </c>
      <c r="BM314" s="1">
        <v>11.0</v>
      </c>
      <c r="BN314" s="1">
        <v>68.0</v>
      </c>
    </row>
    <row r="315">
      <c r="A315" s="1">
        <v>45498.0</v>
      </c>
      <c r="B315" s="1">
        <v>1.0</v>
      </c>
      <c r="C315" s="1">
        <v>2007.0</v>
      </c>
      <c r="D315" s="3">
        <v>45968.70947916667</v>
      </c>
      <c r="F315" s="1">
        <v>4.0</v>
      </c>
      <c r="G315" s="1">
        <v>3.0</v>
      </c>
      <c r="H315" s="1">
        <v>2.0</v>
      </c>
      <c r="I315" s="1">
        <v>4.0</v>
      </c>
      <c r="J315" s="1">
        <v>2.0</v>
      </c>
      <c r="K315" s="1">
        <v>2.0</v>
      </c>
      <c r="L315" s="1">
        <v>2.0</v>
      </c>
      <c r="M315" s="1">
        <v>3.0</v>
      </c>
      <c r="N315" s="1">
        <v>0.0</v>
      </c>
      <c r="O315" s="1">
        <v>1.0</v>
      </c>
      <c r="P315" s="1">
        <v>2.0</v>
      </c>
      <c r="Q315" s="1">
        <v>2.0</v>
      </c>
      <c r="R315" s="1">
        <v>0.0</v>
      </c>
      <c r="S315" s="1">
        <v>3.0</v>
      </c>
      <c r="T315" s="1">
        <v>3.0</v>
      </c>
      <c r="U315" s="1">
        <v>2.0</v>
      </c>
      <c r="V315" s="1">
        <v>3.0</v>
      </c>
      <c r="W315" s="1">
        <v>2.0</v>
      </c>
      <c r="X315" s="1">
        <v>0.0</v>
      </c>
      <c r="Y315" s="1">
        <v>2.0</v>
      </c>
      <c r="Z315" s="1">
        <v>3.0</v>
      </c>
      <c r="AA315" s="1">
        <v>35.0</v>
      </c>
      <c r="AB315" s="1">
        <v>5.0</v>
      </c>
      <c r="AC315" s="1">
        <v>5.0</v>
      </c>
      <c r="AD315" s="1">
        <v>11.0</v>
      </c>
      <c r="AE315" s="1">
        <v>15.0</v>
      </c>
      <c r="AF315" s="1">
        <v>5.0</v>
      </c>
      <c r="AG315" s="1">
        <v>9.0</v>
      </c>
      <c r="AH315" s="1">
        <v>14.0</v>
      </c>
      <c r="AI315" s="1">
        <v>41.0</v>
      </c>
      <c r="AJ315" s="1">
        <v>10.0</v>
      </c>
      <c r="AK315" s="1">
        <v>16.0</v>
      </c>
      <c r="AL315" s="1">
        <v>49.0</v>
      </c>
      <c r="AM315" s="1">
        <v>14.0</v>
      </c>
      <c r="AN315" s="1">
        <v>3.0</v>
      </c>
      <c r="AO315" s="1">
        <v>4.0</v>
      </c>
      <c r="AP315" s="1">
        <v>28.0</v>
      </c>
      <c r="AQ315" s="1">
        <v>6.0</v>
      </c>
      <c r="AR315" s="1">
        <v>10.0</v>
      </c>
      <c r="AS315" s="1">
        <v>5.0</v>
      </c>
      <c r="AT315" s="1">
        <v>12.0</v>
      </c>
      <c r="AU315" s="1">
        <v>14.0</v>
      </c>
      <c r="AV315" s="1">
        <v>10.0</v>
      </c>
      <c r="AW315" s="1">
        <v>9.0</v>
      </c>
      <c r="AX315" s="1">
        <v>17.0</v>
      </c>
      <c r="AY315" s="1">
        <v>16.0</v>
      </c>
      <c r="AZ315" s="1">
        <v>5.0</v>
      </c>
      <c r="BA315" s="1">
        <v>1.0</v>
      </c>
      <c r="BB315" s="1">
        <v>13.0</v>
      </c>
      <c r="BC315" s="1">
        <v>15.0</v>
      </c>
      <c r="BD315" s="1">
        <v>8.0</v>
      </c>
      <c r="BE315" s="1">
        <v>4.0</v>
      </c>
      <c r="BF315" s="1">
        <v>19.0</v>
      </c>
      <c r="BG315" s="1">
        <v>18.0</v>
      </c>
      <c r="BH315" s="1">
        <v>11.0</v>
      </c>
      <c r="BI315" s="1">
        <v>3.0</v>
      </c>
      <c r="BJ315" s="1">
        <v>20.0</v>
      </c>
      <c r="BK315" s="1">
        <v>7.0</v>
      </c>
      <c r="BL315" s="1">
        <v>2.0</v>
      </c>
      <c r="BM315" s="1">
        <v>6.0</v>
      </c>
      <c r="BN315" s="1">
        <v>60.0</v>
      </c>
    </row>
    <row r="316">
      <c r="A316" s="1">
        <v>45521.0</v>
      </c>
      <c r="B316" s="1">
        <v>0.0</v>
      </c>
      <c r="C316" s="1">
        <v>2000.0</v>
      </c>
      <c r="D316" s="3">
        <v>45968.76256944444</v>
      </c>
      <c r="E316" s="1" t="s">
        <v>104</v>
      </c>
      <c r="F316" s="1">
        <v>0.0</v>
      </c>
      <c r="G316" s="1">
        <v>1.0</v>
      </c>
      <c r="H316" s="1">
        <v>3.0</v>
      </c>
      <c r="I316" s="1">
        <v>1.0</v>
      </c>
      <c r="J316" s="1">
        <v>1.0</v>
      </c>
      <c r="K316" s="1">
        <v>3.0</v>
      </c>
      <c r="L316" s="1">
        <v>2.0</v>
      </c>
      <c r="M316" s="1">
        <v>0.0</v>
      </c>
      <c r="N316" s="1">
        <v>2.0</v>
      </c>
      <c r="O316" s="1">
        <v>1.0</v>
      </c>
      <c r="P316" s="1">
        <v>3.0</v>
      </c>
      <c r="Q316" s="1">
        <v>1.0</v>
      </c>
      <c r="R316" s="1">
        <v>2.0</v>
      </c>
      <c r="S316" s="1">
        <v>3.0</v>
      </c>
      <c r="T316" s="1">
        <v>1.0</v>
      </c>
      <c r="U316" s="1">
        <v>2.0</v>
      </c>
      <c r="V316" s="1">
        <v>2.0</v>
      </c>
      <c r="W316" s="1">
        <v>3.0</v>
      </c>
      <c r="X316" s="1">
        <v>2.0</v>
      </c>
      <c r="Y316" s="1">
        <v>2.0</v>
      </c>
      <c r="Z316" s="1">
        <v>8.0</v>
      </c>
      <c r="AA316" s="1">
        <v>12.0</v>
      </c>
      <c r="AB316" s="1">
        <v>8.0</v>
      </c>
      <c r="AC316" s="1">
        <v>4.0</v>
      </c>
      <c r="AD316" s="1">
        <v>3.0</v>
      </c>
      <c r="AE316" s="1">
        <v>5.0</v>
      </c>
      <c r="AF316" s="1">
        <v>3.0</v>
      </c>
      <c r="AG316" s="1">
        <v>4.0</v>
      </c>
      <c r="AH316" s="1">
        <v>6.0</v>
      </c>
      <c r="AI316" s="1">
        <v>19.0</v>
      </c>
      <c r="AJ316" s="1">
        <v>4.0</v>
      </c>
      <c r="AK316" s="1">
        <v>6.0</v>
      </c>
      <c r="AL316" s="1">
        <v>5.0</v>
      </c>
      <c r="AM316" s="1">
        <v>3.0</v>
      </c>
      <c r="AN316" s="1">
        <v>2.0</v>
      </c>
      <c r="AO316" s="1">
        <v>11.0</v>
      </c>
      <c r="AP316" s="1">
        <v>19.0</v>
      </c>
      <c r="AQ316" s="1">
        <v>3.0</v>
      </c>
      <c r="AR316" s="1">
        <v>5.0</v>
      </c>
      <c r="AS316" s="1">
        <v>16.0</v>
      </c>
      <c r="AT316" s="1">
        <v>3.0</v>
      </c>
      <c r="AU316" s="1">
        <v>7.0</v>
      </c>
      <c r="AV316" s="1">
        <v>19.0</v>
      </c>
      <c r="AW316" s="1">
        <v>12.0</v>
      </c>
      <c r="AX316" s="1">
        <v>4.0</v>
      </c>
      <c r="AY316" s="1">
        <v>10.0</v>
      </c>
      <c r="AZ316" s="1">
        <v>15.0</v>
      </c>
      <c r="BA316" s="1">
        <v>20.0</v>
      </c>
      <c r="BB316" s="1">
        <v>14.0</v>
      </c>
      <c r="BC316" s="1">
        <v>11.0</v>
      </c>
      <c r="BD316" s="1">
        <v>17.0</v>
      </c>
      <c r="BE316" s="1">
        <v>2.0</v>
      </c>
      <c r="BF316" s="1">
        <v>13.0</v>
      </c>
      <c r="BG316" s="1">
        <v>16.0</v>
      </c>
      <c r="BH316" s="1">
        <v>9.0</v>
      </c>
      <c r="BI316" s="1">
        <v>8.0</v>
      </c>
      <c r="BJ316" s="1">
        <v>5.0</v>
      </c>
      <c r="BK316" s="1">
        <v>6.0</v>
      </c>
      <c r="BL316" s="1">
        <v>18.0</v>
      </c>
      <c r="BM316" s="1">
        <v>1.0</v>
      </c>
      <c r="BN316" s="1">
        <v>48.0</v>
      </c>
    </row>
    <row r="317">
      <c r="A317" s="1">
        <v>45609.0</v>
      </c>
      <c r="B317" s="1">
        <v>0.0</v>
      </c>
      <c r="C317" s="1">
        <v>1968.0</v>
      </c>
      <c r="D317" s="3">
        <v>45968.92865740741</v>
      </c>
      <c r="F317" s="1">
        <v>4.0</v>
      </c>
      <c r="G317" s="1">
        <v>0.0</v>
      </c>
      <c r="H317" s="1">
        <v>4.0</v>
      </c>
      <c r="I317" s="1">
        <v>4.0</v>
      </c>
      <c r="J317" s="1">
        <v>3.0</v>
      </c>
      <c r="K317" s="1">
        <v>4.0</v>
      </c>
      <c r="L317" s="1">
        <v>4.0</v>
      </c>
      <c r="M317" s="1">
        <v>4.0</v>
      </c>
      <c r="N317" s="1">
        <v>1.0</v>
      </c>
      <c r="O317" s="1">
        <v>3.0</v>
      </c>
      <c r="P317" s="1">
        <v>0.0</v>
      </c>
      <c r="Q317" s="1">
        <v>1.0</v>
      </c>
      <c r="R317" s="1">
        <v>3.0</v>
      </c>
      <c r="S317" s="1">
        <v>3.0</v>
      </c>
      <c r="T317" s="1">
        <v>4.0</v>
      </c>
      <c r="U317" s="1">
        <v>3.0</v>
      </c>
      <c r="V317" s="1">
        <v>4.0</v>
      </c>
      <c r="W317" s="1">
        <v>3.0</v>
      </c>
      <c r="X317" s="1">
        <v>1.0</v>
      </c>
      <c r="Y317" s="1">
        <v>3.0</v>
      </c>
      <c r="Z317" s="1">
        <v>4.0</v>
      </c>
      <c r="AA317" s="1">
        <v>15.0</v>
      </c>
      <c r="AB317" s="1">
        <v>3.0</v>
      </c>
      <c r="AC317" s="1">
        <v>3.0</v>
      </c>
      <c r="AD317" s="1">
        <v>5.0</v>
      </c>
      <c r="AE317" s="1">
        <v>4.0</v>
      </c>
      <c r="AF317" s="1">
        <v>2.0</v>
      </c>
      <c r="AG317" s="1">
        <v>4.0</v>
      </c>
      <c r="AH317" s="1">
        <v>6.0</v>
      </c>
      <c r="AI317" s="1">
        <v>8.0</v>
      </c>
      <c r="AJ317" s="1">
        <v>23.0</v>
      </c>
      <c r="AK317" s="1">
        <v>17.0</v>
      </c>
      <c r="AL317" s="1">
        <v>8.0</v>
      </c>
      <c r="AM317" s="1">
        <v>5.0</v>
      </c>
      <c r="AN317" s="1">
        <v>2.0</v>
      </c>
      <c r="AO317" s="1">
        <v>11.0</v>
      </c>
      <c r="AP317" s="1">
        <v>6.0</v>
      </c>
      <c r="AQ317" s="1">
        <v>4.0</v>
      </c>
      <c r="AR317" s="1">
        <v>10.0</v>
      </c>
      <c r="AS317" s="1">
        <v>31.0</v>
      </c>
      <c r="AT317" s="1">
        <v>2.0</v>
      </c>
      <c r="AU317" s="1">
        <v>9.0</v>
      </c>
      <c r="AV317" s="1">
        <v>15.0</v>
      </c>
      <c r="AW317" s="1">
        <v>8.0</v>
      </c>
      <c r="AX317" s="1">
        <v>16.0</v>
      </c>
      <c r="AY317" s="1">
        <v>17.0</v>
      </c>
      <c r="AZ317" s="1">
        <v>10.0</v>
      </c>
      <c r="BA317" s="1">
        <v>6.0</v>
      </c>
      <c r="BB317" s="1">
        <v>12.0</v>
      </c>
      <c r="BC317" s="1">
        <v>5.0</v>
      </c>
      <c r="BD317" s="1">
        <v>1.0</v>
      </c>
      <c r="BE317" s="1">
        <v>14.0</v>
      </c>
      <c r="BF317" s="1">
        <v>7.0</v>
      </c>
      <c r="BG317" s="1">
        <v>13.0</v>
      </c>
      <c r="BH317" s="1">
        <v>4.0</v>
      </c>
      <c r="BI317" s="1">
        <v>20.0</v>
      </c>
      <c r="BJ317" s="1">
        <v>11.0</v>
      </c>
      <c r="BK317" s="1">
        <v>19.0</v>
      </c>
      <c r="BL317" s="1">
        <v>18.0</v>
      </c>
      <c r="BM317" s="1">
        <v>3.0</v>
      </c>
      <c r="BN317" s="1">
        <v>23.0</v>
      </c>
    </row>
    <row r="318">
      <c r="A318" s="1">
        <v>45626.0</v>
      </c>
      <c r="B318" s="1">
        <v>0.0</v>
      </c>
      <c r="C318" s="1">
        <v>2001.0</v>
      </c>
      <c r="D318" s="3">
        <v>45968.999456018515</v>
      </c>
      <c r="F318" s="1">
        <v>4.0</v>
      </c>
      <c r="G318" s="1">
        <v>0.0</v>
      </c>
      <c r="H318" s="1">
        <v>3.0</v>
      </c>
      <c r="I318" s="1">
        <v>1.0</v>
      </c>
      <c r="J318" s="1">
        <v>0.0</v>
      </c>
      <c r="K318" s="1">
        <v>1.0</v>
      </c>
      <c r="L318" s="1">
        <v>1.0</v>
      </c>
      <c r="M318" s="1">
        <v>3.0</v>
      </c>
      <c r="N318" s="1">
        <v>3.0</v>
      </c>
      <c r="O318" s="1">
        <v>2.0</v>
      </c>
      <c r="P318" s="1">
        <v>3.0</v>
      </c>
      <c r="Q318" s="1">
        <v>3.0</v>
      </c>
      <c r="R318" s="1">
        <v>2.0</v>
      </c>
      <c r="S318" s="1">
        <v>3.0</v>
      </c>
      <c r="T318" s="1">
        <v>3.0</v>
      </c>
      <c r="U318" s="1">
        <v>3.0</v>
      </c>
      <c r="V318" s="1">
        <v>4.0</v>
      </c>
      <c r="W318" s="1">
        <v>3.0</v>
      </c>
      <c r="X318" s="1">
        <v>1.0</v>
      </c>
      <c r="Y318" s="1">
        <v>2.0</v>
      </c>
      <c r="Z318" s="1">
        <v>4.0</v>
      </c>
      <c r="AA318" s="1">
        <v>20.0</v>
      </c>
      <c r="AB318" s="1">
        <v>12.0</v>
      </c>
      <c r="AC318" s="1">
        <v>4.0</v>
      </c>
      <c r="AD318" s="1">
        <v>4.0</v>
      </c>
      <c r="AE318" s="1">
        <v>12.0</v>
      </c>
      <c r="AF318" s="1">
        <v>2.0</v>
      </c>
      <c r="AG318" s="1">
        <v>7.0</v>
      </c>
      <c r="AH318" s="1">
        <v>47.0</v>
      </c>
      <c r="AI318" s="1">
        <v>9.0</v>
      </c>
      <c r="AJ318" s="1">
        <v>3.0</v>
      </c>
      <c r="AK318" s="1">
        <v>13.0</v>
      </c>
      <c r="AL318" s="1">
        <v>4.0</v>
      </c>
      <c r="AM318" s="1">
        <v>5.0</v>
      </c>
      <c r="AN318" s="1">
        <v>3.0</v>
      </c>
      <c r="AO318" s="1">
        <v>5.0</v>
      </c>
      <c r="AP318" s="1">
        <v>6.0</v>
      </c>
      <c r="AQ318" s="1">
        <v>5.0</v>
      </c>
      <c r="AR318" s="1">
        <v>4.0</v>
      </c>
      <c r="AS318" s="1">
        <v>6.0</v>
      </c>
      <c r="AT318" s="1">
        <v>12.0</v>
      </c>
      <c r="AU318" s="1">
        <v>2.0</v>
      </c>
      <c r="AV318" s="1">
        <v>3.0</v>
      </c>
      <c r="AW318" s="1">
        <v>5.0</v>
      </c>
      <c r="AX318" s="1">
        <v>11.0</v>
      </c>
      <c r="AY318" s="1">
        <v>16.0</v>
      </c>
      <c r="AZ318" s="1">
        <v>7.0</v>
      </c>
      <c r="BA318" s="1">
        <v>17.0</v>
      </c>
      <c r="BB318" s="1">
        <v>6.0</v>
      </c>
      <c r="BC318" s="1">
        <v>20.0</v>
      </c>
      <c r="BD318" s="1">
        <v>18.0</v>
      </c>
      <c r="BE318" s="1">
        <v>1.0</v>
      </c>
      <c r="BF318" s="1">
        <v>9.0</v>
      </c>
      <c r="BG318" s="1">
        <v>8.0</v>
      </c>
      <c r="BH318" s="1">
        <v>15.0</v>
      </c>
      <c r="BI318" s="1">
        <v>13.0</v>
      </c>
      <c r="BJ318" s="1">
        <v>19.0</v>
      </c>
      <c r="BK318" s="1">
        <v>4.0</v>
      </c>
      <c r="BL318" s="1">
        <v>10.0</v>
      </c>
      <c r="BM318" s="1">
        <v>14.0</v>
      </c>
      <c r="BN318" s="1">
        <v>61.0</v>
      </c>
    </row>
    <row r="319">
      <c r="A319" s="1">
        <v>45642.0</v>
      </c>
      <c r="B319" s="1">
        <v>1.0</v>
      </c>
      <c r="C319" s="1">
        <v>1995.0</v>
      </c>
      <c r="D319" s="3">
        <v>45969.338958333334</v>
      </c>
      <c r="F319" s="1">
        <v>3.0</v>
      </c>
      <c r="G319" s="1">
        <v>0.0</v>
      </c>
      <c r="H319" s="1">
        <v>3.0</v>
      </c>
      <c r="I319" s="1">
        <v>3.0</v>
      </c>
      <c r="J319" s="1">
        <v>0.0</v>
      </c>
      <c r="K319" s="1">
        <v>2.0</v>
      </c>
      <c r="L319" s="1">
        <v>0.0</v>
      </c>
      <c r="M319" s="1">
        <v>1.0</v>
      </c>
      <c r="N319" s="1">
        <v>0.0</v>
      </c>
      <c r="O319" s="1">
        <v>0.0</v>
      </c>
      <c r="P319" s="1">
        <v>3.0</v>
      </c>
      <c r="Q319" s="1">
        <v>0.0</v>
      </c>
      <c r="R319" s="1">
        <v>3.0</v>
      </c>
      <c r="S319" s="1">
        <v>3.0</v>
      </c>
      <c r="T319" s="1">
        <v>0.0</v>
      </c>
      <c r="U319" s="1">
        <v>3.0</v>
      </c>
      <c r="V319" s="1">
        <v>3.0</v>
      </c>
      <c r="W319" s="1">
        <v>3.0</v>
      </c>
      <c r="X319" s="1">
        <v>2.0</v>
      </c>
      <c r="Y319" s="1">
        <v>0.0</v>
      </c>
      <c r="Z319" s="1">
        <v>4.0</v>
      </c>
      <c r="AA319" s="1">
        <v>5.0</v>
      </c>
      <c r="AB319" s="1">
        <v>2.0</v>
      </c>
      <c r="AC319" s="1">
        <v>2.0</v>
      </c>
      <c r="AD319" s="1">
        <v>3.0</v>
      </c>
      <c r="AE319" s="1">
        <v>4.0</v>
      </c>
      <c r="AF319" s="1">
        <v>2.0</v>
      </c>
      <c r="AG319" s="1">
        <v>2.0</v>
      </c>
      <c r="AH319" s="1">
        <v>5.0</v>
      </c>
      <c r="AI319" s="1">
        <v>4.0</v>
      </c>
      <c r="AJ319" s="1">
        <v>3.0</v>
      </c>
      <c r="AK319" s="1">
        <v>6.0</v>
      </c>
      <c r="AL319" s="1">
        <v>9.0</v>
      </c>
      <c r="AM319" s="1">
        <v>3.0</v>
      </c>
      <c r="AN319" s="1">
        <v>1.0</v>
      </c>
      <c r="AO319" s="1">
        <v>4.0</v>
      </c>
      <c r="AP319" s="1">
        <v>7.0</v>
      </c>
      <c r="AQ319" s="1">
        <v>2.0</v>
      </c>
      <c r="AR319" s="1">
        <v>3.0</v>
      </c>
      <c r="AS319" s="1">
        <v>3.0</v>
      </c>
      <c r="AT319" s="1">
        <v>18.0</v>
      </c>
      <c r="AU319" s="1">
        <v>9.0</v>
      </c>
      <c r="AV319" s="1">
        <v>16.0</v>
      </c>
      <c r="AW319" s="1">
        <v>12.0</v>
      </c>
      <c r="AX319" s="1">
        <v>11.0</v>
      </c>
      <c r="AY319" s="1">
        <v>20.0</v>
      </c>
      <c r="AZ319" s="1">
        <v>3.0</v>
      </c>
      <c r="BA319" s="1">
        <v>14.0</v>
      </c>
      <c r="BB319" s="1">
        <v>5.0</v>
      </c>
      <c r="BC319" s="1">
        <v>4.0</v>
      </c>
      <c r="BD319" s="1">
        <v>2.0</v>
      </c>
      <c r="BE319" s="1">
        <v>17.0</v>
      </c>
      <c r="BF319" s="1">
        <v>1.0</v>
      </c>
      <c r="BG319" s="1">
        <v>10.0</v>
      </c>
      <c r="BH319" s="1">
        <v>8.0</v>
      </c>
      <c r="BI319" s="1">
        <v>15.0</v>
      </c>
      <c r="BJ319" s="1">
        <v>13.0</v>
      </c>
      <c r="BK319" s="1">
        <v>19.0</v>
      </c>
      <c r="BL319" s="1">
        <v>6.0</v>
      </c>
      <c r="BM319" s="1">
        <v>7.0</v>
      </c>
      <c r="BN319" s="1">
        <v>41.0</v>
      </c>
    </row>
    <row r="320">
      <c r="A320" s="1">
        <v>45671.0</v>
      </c>
      <c r="B320" s="1">
        <v>1.0</v>
      </c>
      <c r="C320" s="1">
        <v>2002.0</v>
      </c>
      <c r="D320" s="3">
        <v>45969.45429398148</v>
      </c>
      <c r="E320" s="1" t="s">
        <v>110</v>
      </c>
      <c r="F320" s="1">
        <v>4.0</v>
      </c>
      <c r="G320" s="1">
        <v>3.0</v>
      </c>
      <c r="H320" s="1">
        <v>3.0</v>
      </c>
      <c r="I320" s="1">
        <v>3.0</v>
      </c>
      <c r="J320" s="1">
        <v>0.0</v>
      </c>
      <c r="K320" s="1">
        <v>3.0</v>
      </c>
      <c r="L320" s="1">
        <v>4.0</v>
      </c>
      <c r="M320" s="1">
        <v>4.0</v>
      </c>
      <c r="N320" s="1">
        <v>4.0</v>
      </c>
      <c r="O320" s="1">
        <v>4.0</v>
      </c>
      <c r="P320" s="1">
        <v>4.0</v>
      </c>
      <c r="Q320" s="1">
        <v>4.0</v>
      </c>
      <c r="R320" s="1">
        <v>3.0</v>
      </c>
      <c r="S320" s="1">
        <v>2.0</v>
      </c>
      <c r="T320" s="1">
        <v>4.0</v>
      </c>
      <c r="U320" s="1">
        <v>4.0</v>
      </c>
      <c r="V320" s="1">
        <v>4.0</v>
      </c>
      <c r="W320" s="1">
        <v>3.0</v>
      </c>
      <c r="X320" s="1">
        <v>4.0</v>
      </c>
      <c r="Y320" s="1">
        <v>2.0</v>
      </c>
      <c r="Z320" s="1">
        <v>3.0</v>
      </c>
      <c r="AA320" s="1">
        <v>4.0</v>
      </c>
      <c r="AB320" s="1">
        <v>2.0</v>
      </c>
      <c r="AC320" s="1">
        <v>6.0</v>
      </c>
      <c r="AD320" s="1">
        <v>2.0</v>
      </c>
      <c r="AE320" s="1">
        <v>30.0</v>
      </c>
      <c r="AF320" s="1">
        <v>3.0</v>
      </c>
      <c r="AG320" s="1">
        <v>5.0</v>
      </c>
      <c r="AH320" s="1">
        <v>3.0</v>
      </c>
      <c r="AI320" s="1">
        <v>3.0</v>
      </c>
      <c r="AJ320" s="1">
        <v>4.0</v>
      </c>
      <c r="AK320" s="1">
        <v>5.0</v>
      </c>
      <c r="AL320" s="1">
        <v>5.0</v>
      </c>
      <c r="AM320" s="1">
        <v>7.0</v>
      </c>
      <c r="AN320" s="1">
        <v>3.0</v>
      </c>
      <c r="AO320" s="1">
        <v>1.0</v>
      </c>
      <c r="AP320" s="1">
        <v>13.0</v>
      </c>
      <c r="AQ320" s="1">
        <v>7.0</v>
      </c>
      <c r="AR320" s="1">
        <v>3.0</v>
      </c>
      <c r="AS320" s="1">
        <v>4.0</v>
      </c>
      <c r="AT320" s="1">
        <v>9.0</v>
      </c>
      <c r="AU320" s="1">
        <v>5.0</v>
      </c>
      <c r="AV320" s="1">
        <v>15.0</v>
      </c>
      <c r="AW320" s="1">
        <v>1.0</v>
      </c>
      <c r="AX320" s="1">
        <v>2.0</v>
      </c>
      <c r="AY320" s="1">
        <v>6.0</v>
      </c>
      <c r="AZ320" s="1">
        <v>16.0</v>
      </c>
      <c r="BA320" s="1">
        <v>4.0</v>
      </c>
      <c r="BB320" s="1">
        <v>11.0</v>
      </c>
      <c r="BC320" s="1">
        <v>20.0</v>
      </c>
      <c r="BD320" s="1">
        <v>17.0</v>
      </c>
      <c r="BE320" s="1">
        <v>10.0</v>
      </c>
      <c r="BF320" s="1">
        <v>14.0</v>
      </c>
      <c r="BG320" s="1">
        <v>8.0</v>
      </c>
      <c r="BH320" s="1">
        <v>13.0</v>
      </c>
      <c r="BI320" s="1">
        <v>7.0</v>
      </c>
      <c r="BJ320" s="1">
        <v>3.0</v>
      </c>
      <c r="BK320" s="1">
        <v>19.0</v>
      </c>
      <c r="BL320" s="1">
        <v>18.0</v>
      </c>
      <c r="BM320" s="1">
        <v>12.0</v>
      </c>
      <c r="BN320" s="1">
        <v>5.0</v>
      </c>
    </row>
    <row r="321">
      <c r="A321" s="1">
        <v>45708.0</v>
      </c>
      <c r="B321" s="1">
        <v>0.0</v>
      </c>
      <c r="C321" s="1">
        <v>2006.0</v>
      </c>
      <c r="D321" s="3">
        <v>45969.60869212963</v>
      </c>
      <c r="E321" s="1" t="s">
        <v>104</v>
      </c>
      <c r="F321" s="1">
        <v>4.0</v>
      </c>
      <c r="G321" s="1">
        <v>3.0</v>
      </c>
      <c r="H321" s="1">
        <v>3.0</v>
      </c>
      <c r="I321" s="1">
        <v>1.0</v>
      </c>
      <c r="J321" s="1">
        <v>2.0</v>
      </c>
      <c r="K321" s="1">
        <v>0.0</v>
      </c>
      <c r="L321" s="1">
        <v>2.0</v>
      </c>
      <c r="M321" s="1">
        <v>0.0</v>
      </c>
      <c r="N321" s="1">
        <v>2.0</v>
      </c>
      <c r="O321" s="1">
        <v>0.0</v>
      </c>
      <c r="P321" s="1">
        <v>4.0</v>
      </c>
      <c r="Q321" s="1">
        <v>0.0</v>
      </c>
      <c r="R321" s="1">
        <v>0.0</v>
      </c>
      <c r="S321" s="1">
        <v>3.0</v>
      </c>
      <c r="T321" s="1">
        <v>4.0</v>
      </c>
      <c r="U321" s="1">
        <v>3.0</v>
      </c>
      <c r="V321" s="1">
        <v>3.0</v>
      </c>
      <c r="W321" s="1">
        <v>3.0</v>
      </c>
      <c r="X321" s="1">
        <v>3.0</v>
      </c>
      <c r="Y321" s="1">
        <v>4.0</v>
      </c>
      <c r="Z321" s="1">
        <v>5.0</v>
      </c>
      <c r="AA321" s="1">
        <v>16.0</v>
      </c>
      <c r="AB321" s="1">
        <v>5.0</v>
      </c>
      <c r="AC321" s="1">
        <v>5.0</v>
      </c>
      <c r="AD321" s="1">
        <v>8.0</v>
      </c>
      <c r="AE321" s="1">
        <v>11.0</v>
      </c>
      <c r="AF321" s="1">
        <v>4.0</v>
      </c>
      <c r="AG321" s="1">
        <v>7.0</v>
      </c>
      <c r="AH321" s="1">
        <v>23.0</v>
      </c>
      <c r="AI321" s="1">
        <v>6.0</v>
      </c>
      <c r="AJ321" s="1">
        <v>4.0</v>
      </c>
      <c r="AK321" s="1">
        <v>8.0</v>
      </c>
      <c r="AL321" s="1">
        <v>6.0</v>
      </c>
      <c r="AM321" s="1">
        <v>18.0</v>
      </c>
      <c r="AN321" s="1">
        <v>2.0</v>
      </c>
      <c r="AO321" s="1">
        <v>4.0</v>
      </c>
      <c r="AP321" s="1">
        <v>7.0</v>
      </c>
      <c r="AQ321" s="1">
        <v>3.0</v>
      </c>
      <c r="AR321" s="1">
        <v>4.0</v>
      </c>
      <c r="AS321" s="1">
        <v>4.0</v>
      </c>
      <c r="AT321" s="1">
        <v>5.0</v>
      </c>
      <c r="AU321" s="1">
        <v>3.0</v>
      </c>
      <c r="AV321" s="1">
        <v>15.0</v>
      </c>
      <c r="AW321" s="1">
        <v>8.0</v>
      </c>
      <c r="AX321" s="1">
        <v>10.0</v>
      </c>
      <c r="AY321" s="1">
        <v>7.0</v>
      </c>
      <c r="AZ321" s="1">
        <v>18.0</v>
      </c>
      <c r="BA321" s="1">
        <v>16.0</v>
      </c>
      <c r="BB321" s="1">
        <v>9.0</v>
      </c>
      <c r="BC321" s="1">
        <v>13.0</v>
      </c>
      <c r="BD321" s="1">
        <v>11.0</v>
      </c>
      <c r="BE321" s="1">
        <v>6.0</v>
      </c>
      <c r="BF321" s="1">
        <v>2.0</v>
      </c>
      <c r="BG321" s="1">
        <v>1.0</v>
      </c>
      <c r="BH321" s="1">
        <v>19.0</v>
      </c>
      <c r="BI321" s="1">
        <v>12.0</v>
      </c>
      <c r="BJ321" s="1">
        <v>14.0</v>
      </c>
      <c r="BK321" s="1">
        <v>20.0</v>
      </c>
      <c r="BL321" s="1">
        <v>4.0</v>
      </c>
      <c r="BM321" s="1">
        <v>17.0</v>
      </c>
      <c r="BN321" s="1">
        <v>56.0</v>
      </c>
    </row>
    <row r="322">
      <c r="A322" s="1">
        <v>45819.0</v>
      </c>
      <c r="B322" s="1">
        <v>0.0</v>
      </c>
      <c r="C322" s="1">
        <v>1970.0</v>
      </c>
      <c r="D322" s="3">
        <v>45970.19065972222</v>
      </c>
      <c r="E322" s="1" t="s">
        <v>104</v>
      </c>
      <c r="F322" s="1">
        <v>4.0</v>
      </c>
      <c r="G322" s="1">
        <v>2.0</v>
      </c>
      <c r="H322" s="1">
        <v>3.0</v>
      </c>
      <c r="I322" s="1">
        <v>2.0</v>
      </c>
      <c r="J322" s="1">
        <v>1.0</v>
      </c>
      <c r="K322" s="1">
        <v>4.0</v>
      </c>
      <c r="L322" s="1">
        <v>3.0</v>
      </c>
      <c r="M322" s="1">
        <v>0.0</v>
      </c>
      <c r="N322" s="1">
        <v>1.0</v>
      </c>
      <c r="O322" s="1">
        <v>4.0</v>
      </c>
      <c r="P322" s="1">
        <v>2.0</v>
      </c>
      <c r="Q322" s="1">
        <v>1.0</v>
      </c>
      <c r="R322" s="1">
        <v>2.0</v>
      </c>
      <c r="S322" s="1">
        <v>3.0</v>
      </c>
      <c r="T322" s="1">
        <v>4.0</v>
      </c>
      <c r="U322" s="1">
        <v>3.0</v>
      </c>
      <c r="V322" s="1">
        <v>4.0</v>
      </c>
      <c r="W322" s="1">
        <v>2.0</v>
      </c>
      <c r="X322" s="1">
        <v>1.0</v>
      </c>
      <c r="Y322" s="1">
        <v>3.0</v>
      </c>
      <c r="Z322" s="1">
        <v>5.0</v>
      </c>
      <c r="AA322" s="1">
        <v>44.0</v>
      </c>
      <c r="AB322" s="1">
        <v>14.0</v>
      </c>
      <c r="AC322" s="1">
        <v>21.0</v>
      </c>
      <c r="AD322" s="1">
        <v>8.0</v>
      </c>
      <c r="AE322" s="1">
        <v>8.0</v>
      </c>
      <c r="AF322" s="1">
        <v>5.0</v>
      </c>
      <c r="AG322" s="1">
        <v>22.0</v>
      </c>
      <c r="AH322" s="1">
        <v>8.0</v>
      </c>
      <c r="AI322" s="1">
        <v>10.0</v>
      </c>
      <c r="AJ322" s="1">
        <v>13.0</v>
      </c>
      <c r="AK322" s="1">
        <v>23.0</v>
      </c>
      <c r="AL322" s="1">
        <v>30.0</v>
      </c>
      <c r="AM322" s="1">
        <v>8.0</v>
      </c>
      <c r="AN322" s="1">
        <v>6.0</v>
      </c>
      <c r="AO322" s="1">
        <v>9.0</v>
      </c>
      <c r="AP322" s="1">
        <v>14.0</v>
      </c>
      <c r="AQ322" s="1">
        <v>8.0</v>
      </c>
      <c r="AR322" s="1">
        <v>6.0</v>
      </c>
      <c r="AS322" s="1">
        <v>11.0</v>
      </c>
      <c r="AT322" s="1">
        <v>4.0</v>
      </c>
      <c r="AU322" s="1">
        <v>1.0</v>
      </c>
      <c r="AV322" s="1">
        <v>7.0</v>
      </c>
      <c r="AW322" s="1">
        <v>20.0</v>
      </c>
      <c r="AX322" s="1">
        <v>8.0</v>
      </c>
      <c r="AY322" s="1">
        <v>17.0</v>
      </c>
      <c r="AZ322" s="1">
        <v>5.0</v>
      </c>
      <c r="BA322" s="1">
        <v>9.0</v>
      </c>
      <c r="BB322" s="1">
        <v>10.0</v>
      </c>
      <c r="BC322" s="1">
        <v>6.0</v>
      </c>
      <c r="BD322" s="1">
        <v>2.0</v>
      </c>
      <c r="BE322" s="1">
        <v>12.0</v>
      </c>
      <c r="BF322" s="1">
        <v>15.0</v>
      </c>
      <c r="BG322" s="1">
        <v>16.0</v>
      </c>
      <c r="BH322" s="1">
        <v>13.0</v>
      </c>
      <c r="BI322" s="1">
        <v>19.0</v>
      </c>
      <c r="BJ322" s="1">
        <v>14.0</v>
      </c>
      <c r="BK322" s="1">
        <v>18.0</v>
      </c>
      <c r="BL322" s="1">
        <v>3.0</v>
      </c>
      <c r="BM322" s="1">
        <v>11.0</v>
      </c>
      <c r="BN322" s="1">
        <v>50.0</v>
      </c>
    </row>
    <row r="323">
      <c r="A323" s="1">
        <v>40207.0</v>
      </c>
      <c r="B323" s="1">
        <v>1.0</v>
      </c>
      <c r="C323" s="1">
        <v>1989.0</v>
      </c>
      <c r="D323" s="3">
        <v>45970.35306712963</v>
      </c>
      <c r="E323" s="1" t="s">
        <v>104</v>
      </c>
      <c r="F323" s="1">
        <v>4.0</v>
      </c>
      <c r="G323" s="1">
        <v>1.0</v>
      </c>
      <c r="H323" s="1">
        <v>4.0</v>
      </c>
      <c r="I323" s="1">
        <v>1.0</v>
      </c>
      <c r="J323" s="1">
        <v>1.0</v>
      </c>
      <c r="K323" s="1">
        <v>4.0</v>
      </c>
      <c r="L323" s="1">
        <v>4.0</v>
      </c>
      <c r="M323" s="1">
        <v>3.0</v>
      </c>
      <c r="N323" s="1">
        <v>1.0</v>
      </c>
      <c r="O323" s="1">
        <v>4.0</v>
      </c>
      <c r="P323" s="1">
        <v>4.0</v>
      </c>
      <c r="Q323" s="1">
        <v>1.0</v>
      </c>
      <c r="R323" s="1">
        <v>1.0</v>
      </c>
      <c r="S323" s="1">
        <v>4.0</v>
      </c>
      <c r="T323" s="1">
        <v>1.0</v>
      </c>
      <c r="U323" s="1">
        <v>4.0</v>
      </c>
      <c r="V323" s="1">
        <v>4.0</v>
      </c>
      <c r="W323" s="1">
        <v>4.0</v>
      </c>
      <c r="X323" s="1">
        <v>4.0</v>
      </c>
      <c r="Y323" s="1">
        <v>1.0</v>
      </c>
      <c r="Z323" s="1">
        <v>5.0</v>
      </c>
      <c r="AA323" s="1">
        <v>11.0</v>
      </c>
      <c r="AB323" s="1">
        <v>5.0</v>
      </c>
      <c r="AC323" s="1">
        <v>7.0</v>
      </c>
      <c r="AD323" s="1">
        <v>4.0</v>
      </c>
      <c r="AE323" s="1">
        <v>8.0</v>
      </c>
      <c r="AF323" s="1">
        <v>4.0</v>
      </c>
      <c r="AG323" s="1">
        <v>7.0</v>
      </c>
      <c r="AH323" s="1">
        <v>6.0</v>
      </c>
      <c r="AI323" s="1">
        <v>22.0</v>
      </c>
      <c r="AJ323" s="1">
        <v>9.0</v>
      </c>
      <c r="AK323" s="1">
        <v>11.0</v>
      </c>
      <c r="AL323" s="1">
        <v>5.0</v>
      </c>
      <c r="AM323" s="1">
        <v>3.0</v>
      </c>
      <c r="AN323" s="1">
        <v>3.0</v>
      </c>
      <c r="AO323" s="1">
        <v>8.0</v>
      </c>
      <c r="AP323" s="1">
        <v>7.0</v>
      </c>
      <c r="AQ323" s="1">
        <v>5.0</v>
      </c>
      <c r="AR323" s="1">
        <v>6.0</v>
      </c>
      <c r="AS323" s="1">
        <v>11.0</v>
      </c>
      <c r="AT323" s="1">
        <v>2.0</v>
      </c>
      <c r="AU323" s="1">
        <v>9.0</v>
      </c>
      <c r="AV323" s="1">
        <v>19.0</v>
      </c>
      <c r="AW323" s="1">
        <v>1.0</v>
      </c>
      <c r="AX323" s="1">
        <v>15.0</v>
      </c>
      <c r="AY323" s="1">
        <v>3.0</v>
      </c>
      <c r="AZ323" s="1">
        <v>5.0</v>
      </c>
      <c r="BA323" s="1">
        <v>20.0</v>
      </c>
      <c r="BB323" s="1">
        <v>13.0</v>
      </c>
      <c r="BC323" s="1">
        <v>11.0</v>
      </c>
      <c r="BD323" s="1">
        <v>4.0</v>
      </c>
      <c r="BE323" s="1">
        <v>14.0</v>
      </c>
      <c r="BF323" s="1">
        <v>7.0</v>
      </c>
      <c r="BG323" s="1">
        <v>6.0</v>
      </c>
      <c r="BH323" s="1">
        <v>17.0</v>
      </c>
      <c r="BI323" s="1">
        <v>16.0</v>
      </c>
      <c r="BJ323" s="1">
        <v>10.0</v>
      </c>
      <c r="BK323" s="1">
        <v>8.0</v>
      </c>
      <c r="BL323" s="1">
        <v>18.0</v>
      </c>
      <c r="BM323" s="1">
        <v>12.0</v>
      </c>
      <c r="BN323" s="1">
        <v>48.0</v>
      </c>
    </row>
    <row r="324">
      <c r="A324" s="1">
        <v>45828.0</v>
      </c>
      <c r="B324" s="1">
        <v>0.0</v>
      </c>
      <c r="C324" s="1">
        <v>1980.0</v>
      </c>
      <c r="D324" s="3">
        <v>45970.40619212963</v>
      </c>
      <c r="E324" s="1" t="s">
        <v>109</v>
      </c>
      <c r="F324" s="1">
        <v>4.0</v>
      </c>
      <c r="G324" s="1">
        <v>2.0</v>
      </c>
      <c r="H324" s="1">
        <v>4.0</v>
      </c>
      <c r="I324" s="1">
        <v>2.0</v>
      </c>
      <c r="J324" s="1">
        <v>1.0</v>
      </c>
      <c r="K324" s="1">
        <v>3.0</v>
      </c>
      <c r="L324" s="1">
        <v>3.0</v>
      </c>
      <c r="M324" s="1">
        <v>3.0</v>
      </c>
      <c r="N324" s="1">
        <v>1.0</v>
      </c>
      <c r="O324" s="1">
        <v>3.0</v>
      </c>
      <c r="P324" s="1">
        <v>3.0</v>
      </c>
      <c r="Q324" s="1">
        <v>1.0</v>
      </c>
      <c r="R324" s="1">
        <v>3.0</v>
      </c>
      <c r="S324" s="1">
        <v>4.0</v>
      </c>
      <c r="T324" s="1">
        <v>4.0</v>
      </c>
      <c r="U324" s="1">
        <v>4.0</v>
      </c>
      <c r="V324" s="1">
        <v>0.0</v>
      </c>
      <c r="W324" s="1">
        <v>3.0</v>
      </c>
      <c r="X324" s="1">
        <v>2.0</v>
      </c>
      <c r="Y324" s="1">
        <v>1.0</v>
      </c>
      <c r="Z324" s="1">
        <v>4.0</v>
      </c>
      <c r="AA324" s="1">
        <v>14.0</v>
      </c>
      <c r="AB324" s="1">
        <v>6.0</v>
      </c>
      <c r="AC324" s="1">
        <v>12.0</v>
      </c>
      <c r="AD324" s="1">
        <v>7.0</v>
      </c>
      <c r="AE324" s="1">
        <v>8.0</v>
      </c>
      <c r="AF324" s="1">
        <v>4.0</v>
      </c>
      <c r="AG324" s="1">
        <v>3.0</v>
      </c>
      <c r="AH324" s="1">
        <v>9.0</v>
      </c>
      <c r="AI324" s="1">
        <v>18.0</v>
      </c>
      <c r="AJ324" s="1">
        <v>6.0</v>
      </c>
      <c r="AK324" s="1">
        <v>17.0</v>
      </c>
      <c r="AL324" s="1">
        <v>5.0</v>
      </c>
      <c r="AM324" s="1">
        <v>8.0</v>
      </c>
      <c r="AN324" s="1">
        <v>5.0</v>
      </c>
      <c r="AO324" s="1">
        <v>5.0</v>
      </c>
      <c r="AP324" s="1">
        <v>9.0</v>
      </c>
      <c r="AQ324" s="1">
        <v>4.0</v>
      </c>
      <c r="AR324" s="1">
        <v>14.0</v>
      </c>
      <c r="AS324" s="1">
        <v>5.0</v>
      </c>
      <c r="AT324" s="1">
        <v>20.0</v>
      </c>
      <c r="AU324" s="1">
        <v>5.0</v>
      </c>
      <c r="AV324" s="1">
        <v>18.0</v>
      </c>
      <c r="AW324" s="1">
        <v>4.0</v>
      </c>
      <c r="AX324" s="1">
        <v>1.0</v>
      </c>
      <c r="AY324" s="1">
        <v>14.0</v>
      </c>
      <c r="AZ324" s="1">
        <v>16.0</v>
      </c>
      <c r="BA324" s="1">
        <v>11.0</v>
      </c>
      <c r="BB324" s="1">
        <v>10.0</v>
      </c>
      <c r="BC324" s="1">
        <v>9.0</v>
      </c>
      <c r="BD324" s="1">
        <v>15.0</v>
      </c>
      <c r="BE324" s="1">
        <v>17.0</v>
      </c>
      <c r="BF324" s="1">
        <v>19.0</v>
      </c>
      <c r="BG324" s="1">
        <v>2.0</v>
      </c>
      <c r="BH324" s="1">
        <v>8.0</v>
      </c>
      <c r="BI324" s="1">
        <v>7.0</v>
      </c>
      <c r="BJ324" s="1">
        <v>12.0</v>
      </c>
      <c r="BK324" s="1">
        <v>13.0</v>
      </c>
      <c r="BL324" s="1">
        <v>3.0</v>
      </c>
      <c r="BM324" s="1">
        <v>6.0</v>
      </c>
      <c r="BN324" s="1">
        <v>42.0</v>
      </c>
    </row>
    <row r="325">
      <c r="A325" s="1">
        <v>45834.0</v>
      </c>
      <c r="B325" s="1">
        <v>0.0</v>
      </c>
      <c r="C325" s="1">
        <v>2005.0</v>
      </c>
      <c r="D325" s="3">
        <v>45970.44841435185</v>
      </c>
      <c r="E325" s="1" t="s">
        <v>110</v>
      </c>
      <c r="F325" s="1">
        <v>4.0</v>
      </c>
      <c r="G325" s="1">
        <v>0.0</v>
      </c>
      <c r="H325" s="1">
        <v>3.0</v>
      </c>
      <c r="I325" s="1">
        <v>1.0</v>
      </c>
      <c r="J325" s="1">
        <v>2.0</v>
      </c>
      <c r="K325" s="1">
        <v>3.0</v>
      </c>
      <c r="L325" s="1">
        <v>2.0</v>
      </c>
      <c r="M325" s="1">
        <v>2.0</v>
      </c>
      <c r="N325" s="1">
        <v>2.0</v>
      </c>
      <c r="O325" s="1">
        <v>3.0</v>
      </c>
      <c r="P325" s="1">
        <v>2.0</v>
      </c>
      <c r="Q325" s="1">
        <v>1.0</v>
      </c>
      <c r="R325" s="1">
        <v>3.0</v>
      </c>
      <c r="S325" s="1">
        <v>2.0</v>
      </c>
      <c r="T325" s="1">
        <v>4.0</v>
      </c>
      <c r="U325" s="1">
        <v>4.0</v>
      </c>
      <c r="V325" s="1">
        <v>3.0</v>
      </c>
      <c r="W325" s="1">
        <v>3.0</v>
      </c>
      <c r="X325" s="1">
        <v>2.0</v>
      </c>
      <c r="Y325" s="1">
        <v>4.0</v>
      </c>
      <c r="Z325" s="1">
        <v>17.0</v>
      </c>
      <c r="AA325" s="1">
        <v>6.0</v>
      </c>
      <c r="AB325" s="1">
        <v>3.0</v>
      </c>
      <c r="AC325" s="1">
        <v>2.0</v>
      </c>
      <c r="AD325" s="1">
        <v>11.0</v>
      </c>
      <c r="AE325" s="1">
        <v>7.0</v>
      </c>
      <c r="AF325" s="1">
        <v>2.0</v>
      </c>
      <c r="AG325" s="1">
        <v>1.0</v>
      </c>
      <c r="AH325" s="1">
        <v>6.0</v>
      </c>
      <c r="AI325" s="1">
        <v>6.0</v>
      </c>
      <c r="AJ325" s="1">
        <v>5.0</v>
      </c>
      <c r="AK325" s="1">
        <v>7.0</v>
      </c>
      <c r="AL325" s="1">
        <v>5.0</v>
      </c>
      <c r="AM325" s="1">
        <v>5.0</v>
      </c>
      <c r="AN325" s="1">
        <v>2.0</v>
      </c>
      <c r="AO325" s="1">
        <v>5.0</v>
      </c>
      <c r="AP325" s="1">
        <v>3.0</v>
      </c>
      <c r="AQ325" s="1">
        <v>4.0</v>
      </c>
      <c r="AR325" s="1">
        <v>4.0</v>
      </c>
      <c r="AS325" s="1">
        <v>3.0</v>
      </c>
      <c r="AT325" s="1">
        <v>1.0</v>
      </c>
      <c r="AU325" s="1">
        <v>4.0</v>
      </c>
      <c r="AV325" s="1">
        <v>14.0</v>
      </c>
      <c r="AW325" s="1">
        <v>7.0</v>
      </c>
      <c r="AX325" s="1">
        <v>11.0</v>
      </c>
      <c r="AY325" s="1">
        <v>18.0</v>
      </c>
      <c r="AZ325" s="1">
        <v>13.0</v>
      </c>
      <c r="BA325" s="1">
        <v>17.0</v>
      </c>
      <c r="BB325" s="1">
        <v>10.0</v>
      </c>
      <c r="BC325" s="1">
        <v>3.0</v>
      </c>
      <c r="BD325" s="1">
        <v>16.0</v>
      </c>
      <c r="BE325" s="1">
        <v>8.0</v>
      </c>
      <c r="BF325" s="1">
        <v>2.0</v>
      </c>
      <c r="BG325" s="1">
        <v>15.0</v>
      </c>
      <c r="BH325" s="1">
        <v>9.0</v>
      </c>
      <c r="BI325" s="1">
        <v>5.0</v>
      </c>
      <c r="BJ325" s="1">
        <v>19.0</v>
      </c>
      <c r="BK325" s="1">
        <v>6.0</v>
      </c>
      <c r="BL325" s="1">
        <v>20.0</v>
      </c>
      <c r="BM325" s="1">
        <v>12.0</v>
      </c>
      <c r="BN325" s="1">
        <v>44.0</v>
      </c>
    </row>
    <row r="326">
      <c r="A326" s="1">
        <v>45903.0</v>
      </c>
      <c r="B326" s="1">
        <v>1.0</v>
      </c>
      <c r="C326" s="1">
        <v>2000.0</v>
      </c>
      <c r="D326" s="3">
        <v>45970.7184375</v>
      </c>
      <c r="E326" s="1" t="s">
        <v>151</v>
      </c>
      <c r="F326" s="1">
        <v>3.0</v>
      </c>
      <c r="G326" s="1">
        <v>0.0</v>
      </c>
      <c r="H326" s="1">
        <v>3.0</v>
      </c>
      <c r="I326" s="1">
        <v>3.0</v>
      </c>
      <c r="J326" s="1">
        <v>3.0</v>
      </c>
      <c r="K326" s="1">
        <v>3.0</v>
      </c>
      <c r="L326" s="1">
        <v>3.0</v>
      </c>
      <c r="M326" s="1">
        <v>3.0</v>
      </c>
      <c r="N326" s="1">
        <v>3.0</v>
      </c>
      <c r="O326" s="1">
        <v>2.0</v>
      </c>
      <c r="P326" s="1">
        <v>3.0</v>
      </c>
      <c r="Q326" s="1">
        <v>0.0</v>
      </c>
      <c r="R326" s="1">
        <v>3.0</v>
      </c>
      <c r="S326" s="1">
        <v>3.0</v>
      </c>
      <c r="T326" s="1">
        <v>3.0</v>
      </c>
      <c r="U326" s="1">
        <v>3.0</v>
      </c>
      <c r="V326" s="1">
        <v>3.0</v>
      </c>
      <c r="W326" s="1">
        <v>3.0</v>
      </c>
      <c r="X326" s="1">
        <v>3.0</v>
      </c>
      <c r="Y326" s="1">
        <v>3.0</v>
      </c>
      <c r="Z326" s="1">
        <v>1.0</v>
      </c>
      <c r="AA326" s="1">
        <v>1.0</v>
      </c>
      <c r="AB326" s="1">
        <v>1.0</v>
      </c>
      <c r="AC326" s="1">
        <v>2.0</v>
      </c>
      <c r="AD326" s="1">
        <v>2.0</v>
      </c>
      <c r="AE326" s="1">
        <v>3.0</v>
      </c>
      <c r="AF326" s="1">
        <v>2.0</v>
      </c>
      <c r="AG326" s="1">
        <v>2.0</v>
      </c>
      <c r="AH326" s="1">
        <v>2.0</v>
      </c>
      <c r="AI326" s="1">
        <v>2.0</v>
      </c>
      <c r="AJ326" s="1">
        <v>2.0</v>
      </c>
      <c r="AK326" s="1">
        <v>3.0</v>
      </c>
      <c r="AL326" s="1">
        <v>1.0</v>
      </c>
      <c r="AM326" s="1">
        <v>2.0</v>
      </c>
      <c r="AN326" s="1">
        <v>1.0</v>
      </c>
      <c r="AO326" s="1">
        <v>1.0</v>
      </c>
      <c r="AP326" s="1">
        <v>3.0</v>
      </c>
      <c r="AQ326" s="1">
        <v>1.0</v>
      </c>
      <c r="AR326" s="1">
        <v>2.0</v>
      </c>
      <c r="AS326" s="1">
        <v>4.0</v>
      </c>
      <c r="AT326" s="1">
        <v>4.0</v>
      </c>
      <c r="AU326" s="1">
        <v>11.0</v>
      </c>
      <c r="AV326" s="1">
        <v>15.0</v>
      </c>
      <c r="AW326" s="1">
        <v>20.0</v>
      </c>
      <c r="AX326" s="1">
        <v>16.0</v>
      </c>
      <c r="AY326" s="1">
        <v>8.0</v>
      </c>
      <c r="AZ326" s="1">
        <v>3.0</v>
      </c>
      <c r="BA326" s="1">
        <v>12.0</v>
      </c>
      <c r="BB326" s="1">
        <v>18.0</v>
      </c>
      <c r="BC326" s="1">
        <v>7.0</v>
      </c>
      <c r="BD326" s="1">
        <v>14.0</v>
      </c>
      <c r="BE326" s="1">
        <v>10.0</v>
      </c>
      <c r="BF326" s="1">
        <v>17.0</v>
      </c>
      <c r="BG326" s="1">
        <v>5.0</v>
      </c>
      <c r="BH326" s="1">
        <v>9.0</v>
      </c>
      <c r="BI326" s="1">
        <v>6.0</v>
      </c>
      <c r="BJ326" s="1">
        <v>19.0</v>
      </c>
      <c r="BK326" s="1">
        <v>2.0</v>
      </c>
      <c r="BL326" s="1">
        <v>13.0</v>
      </c>
      <c r="BM326" s="1">
        <v>1.0</v>
      </c>
      <c r="BN326" s="1">
        <v>53.0</v>
      </c>
    </row>
    <row r="327">
      <c r="A327" s="1">
        <v>45917.0</v>
      </c>
      <c r="B327" s="1">
        <v>0.0</v>
      </c>
      <c r="C327" s="1">
        <v>1973.0</v>
      </c>
      <c r="D327" s="3">
        <v>45970.76236111111</v>
      </c>
      <c r="E327" s="1" t="s">
        <v>104</v>
      </c>
      <c r="F327" s="1">
        <v>3.0</v>
      </c>
      <c r="G327" s="1">
        <v>2.0</v>
      </c>
      <c r="H327" s="1">
        <v>3.0</v>
      </c>
      <c r="I327" s="1">
        <v>4.0</v>
      </c>
      <c r="J327" s="1">
        <v>2.0</v>
      </c>
      <c r="K327" s="1">
        <v>4.0</v>
      </c>
      <c r="L327" s="1">
        <v>2.0</v>
      </c>
      <c r="M327" s="1">
        <v>3.0</v>
      </c>
      <c r="N327" s="1">
        <v>1.0</v>
      </c>
      <c r="O327" s="1">
        <v>0.0</v>
      </c>
      <c r="P327" s="1">
        <v>0.0</v>
      </c>
      <c r="Q327" s="1">
        <v>1.0</v>
      </c>
      <c r="R327" s="1">
        <v>0.0</v>
      </c>
      <c r="S327" s="1">
        <v>3.0</v>
      </c>
      <c r="T327" s="1">
        <v>3.0</v>
      </c>
      <c r="U327" s="1">
        <v>2.0</v>
      </c>
      <c r="V327" s="1">
        <v>4.0</v>
      </c>
      <c r="W327" s="1">
        <v>3.0</v>
      </c>
      <c r="X327" s="1">
        <v>0.0</v>
      </c>
      <c r="Y327" s="1">
        <v>2.0</v>
      </c>
      <c r="Z327" s="1">
        <v>3.0</v>
      </c>
      <c r="AA327" s="1">
        <v>10.0</v>
      </c>
      <c r="AB327" s="1">
        <v>3.0</v>
      </c>
      <c r="AC327" s="1">
        <v>3.0</v>
      </c>
      <c r="AD327" s="1">
        <v>8.0</v>
      </c>
      <c r="AE327" s="1">
        <v>4.0</v>
      </c>
      <c r="AF327" s="1">
        <v>3.0</v>
      </c>
      <c r="AG327" s="1">
        <v>2.0</v>
      </c>
      <c r="AH327" s="1">
        <v>7.0</v>
      </c>
      <c r="AI327" s="1">
        <v>12.0</v>
      </c>
      <c r="AJ327" s="1">
        <v>5.0</v>
      </c>
      <c r="AK327" s="1">
        <v>12.0</v>
      </c>
      <c r="AL327" s="1">
        <v>3.0</v>
      </c>
      <c r="AM327" s="1">
        <v>3.0</v>
      </c>
      <c r="AN327" s="1">
        <v>2.0</v>
      </c>
      <c r="AO327" s="1">
        <v>5.0</v>
      </c>
      <c r="AP327" s="1">
        <v>4.0</v>
      </c>
      <c r="AQ327" s="1">
        <v>3.0</v>
      </c>
      <c r="AR327" s="1">
        <v>8.0</v>
      </c>
      <c r="AS327" s="1">
        <v>8.0</v>
      </c>
      <c r="AT327" s="1">
        <v>20.0</v>
      </c>
      <c r="AU327" s="1">
        <v>6.0</v>
      </c>
      <c r="AV327" s="1">
        <v>15.0</v>
      </c>
      <c r="AW327" s="1">
        <v>12.0</v>
      </c>
      <c r="AX327" s="1">
        <v>2.0</v>
      </c>
      <c r="AY327" s="1">
        <v>17.0</v>
      </c>
      <c r="AZ327" s="1">
        <v>3.0</v>
      </c>
      <c r="BA327" s="1">
        <v>18.0</v>
      </c>
      <c r="BB327" s="1">
        <v>7.0</v>
      </c>
      <c r="BC327" s="1">
        <v>8.0</v>
      </c>
      <c r="BD327" s="1">
        <v>14.0</v>
      </c>
      <c r="BE327" s="1">
        <v>9.0</v>
      </c>
      <c r="BF327" s="1">
        <v>19.0</v>
      </c>
      <c r="BG327" s="1">
        <v>5.0</v>
      </c>
      <c r="BH327" s="1">
        <v>13.0</v>
      </c>
      <c r="BI327" s="1">
        <v>11.0</v>
      </c>
      <c r="BJ327" s="1">
        <v>10.0</v>
      </c>
      <c r="BK327" s="1">
        <v>16.0</v>
      </c>
      <c r="BL327" s="1">
        <v>4.0</v>
      </c>
      <c r="BM327" s="1">
        <v>1.0</v>
      </c>
      <c r="BN327" s="1">
        <v>60.0</v>
      </c>
    </row>
    <row r="328">
      <c r="A328" s="1">
        <v>45916.0</v>
      </c>
      <c r="B328" s="1">
        <v>0.0</v>
      </c>
      <c r="C328" s="1">
        <v>1984.0</v>
      </c>
      <c r="D328" s="3">
        <v>45970.7758912037</v>
      </c>
      <c r="F328" s="1">
        <v>3.0</v>
      </c>
      <c r="G328" s="1">
        <v>1.0</v>
      </c>
      <c r="H328" s="1">
        <v>4.0</v>
      </c>
      <c r="I328" s="1">
        <v>3.0</v>
      </c>
      <c r="J328" s="1">
        <v>2.0</v>
      </c>
      <c r="K328" s="1">
        <v>3.0</v>
      </c>
      <c r="L328" s="1">
        <v>2.0</v>
      </c>
      <c r="M328" s="1">
        <v>1.0</v>
      </c>
      <c r="N328" s="1">
        <v>4.0</v>
      </c>
      <c r="O328" s="1">
        <v>4.0</v>
      </c>
      <c r="P328" s="1">
        <v>4.0</v>
      </c>
      <c r="Q328" s="1">
        <v>2.0</v>
      </c>
      <c r="R328" s="1">
        <v>1.0</v>
      </c>
      <c r="S328" s="1">
        <v>0.0</v>
      </c>
      <c r="T328" s="1">
        <v>4.0</v>
      </c>
      <c r="U328" s="1">
        <v>4.0</v>
      </c>
      <c r="V328" s="1">
        <v>4.0</v>
      </c>
      <c r="W328" s="1">
        <v>4.0</v>
      </c>
      <c r="X328" s="1">
        <v>2.0</v>
      </c>
      <c r="Y328" s="1">
        <v>3.0</v>
      </c>
      <c r="Z328" s="1">
        <v>2.0</v>
      </c>
      <c r="AA328" s="1">
        <v>6.0</v>
      </c>
      <c r="AB328" s="1">
        <v>3.0</v>
      </c>
      <c r="AC328" s="1">
        <v>2.0</v>
      </c>
      <c r="AD328" s="1">
        <v>3.0</v>
      </c>
      <c r="AE328" s="1">
        <v>6.0</v>
      </c>
      <c r="AF328" s="1">
        <v>2.0</v>
      </c>
      <c r="AG328" s="1">
        <v>1.0</v>
      </c>
      <c r="AH328" s="1">
        <v>3.0</v>
      </c>
      <c r="AI328" s="1">
        <v>5.0</v>
      </c>
      <c r="AJ328" s="1">
        <v>3.0</v>
      </c>
      <c r="AK328" s="1">
        <v>19.0</v>
      </c>
      <c r="AL328" s="1">
        <v>6.0</v>
      </c>
      <c r="AM328" s="1">
        <v>21.0</v>
      </c>
      <c r="AN328" s="1">
        <v>123.0</v>
      </c>
      <c r="AO328" s="1">
        <v>7.0</v>
      </c>
      <c r="AP328" s="1">
        <v>4.0</v>
      </c>
      <c r="AQ328" s="1">
        <v>3.0</v>
      </c>
      <c r="AR328" s="1">
        <v>3.0</v>
      </c>
      <c r="AS328" s="1">
        <v>3.0</v>
      </c>
      <c r="AT328" s="1">
        <v>20.0</v>
      </c>
      <c r="AU328" s="1">
        <v>15.0</v>
      </c>
      <c r="AV328" s="1">
        <v>14.0</v>
      </c>
      <c r="AW328" s="1">
        <v>8.0</v>
      </c>
      <c r="AX328" s="1">
        <v>6.0</v>
      </c>
      <c r="AY328" s="1">
        <v>18.0</v>
      </c>
      <c r="AZ328" s="1">
        <v>3.0</v>
      </c>
      <c r="BA328" s="1">
        <v>11.0</v>
      </c>
      <c r="BB328" s="1">
        <v>13.0</v>
      </c>
      <c r="BC328" s="1">
        <v>4.0</v>
      </c>
      <c r="BD328" s="1">
        <v>2.0</v>
      </c>
      <c r="BE328" s="1">
        <v>17.0</v>
      </c>
      <c r="BF328" s="1">
        <v>10.0</v>
      </c>
      <c r="BG328" s="1">
        <v>16.0</v>
      </c>
      <c r="BH328" s="1">
        <v>1.0</v>
      </c>
      <c r="BI328" s="1">
        <v>5.0</v>
      </c>
      <c r="BJ328" s="1">
        <v>19.0</v>
      </c>
      <c r="BK328" s="1">
        <v>7.0</v>
      </c>
      <c r="BL328" s="1">
        <v>9.0</v>
      </c>
      <c r="BM328" s="1">
        <v>12.0</v>
      </c>
      <c r="BN328" s="1">
        <v>5.0</v>
      </c>
    </row>
    <row r="329">
      <c r="A329" s="1">
        <v>43451.0</v>
      </c>
      <c r="B329" s="1">
        <v>0.0</v>
      </c>
      <c r="C329" s="1">
        <v>2001.0</v>
      </c>
      <c r="D329" s="3">
        <v>45970.81384259259</v>
      </c>
      <c r="E329" s="1" t="s">
        <v>109</v>
      </c>
      <c r="F329" s="1">
        <v>0.0</v>
      </c>
      <c r="G329" s="1">
        <v>0.0</v>
      </c>
      <c r="H329" s="1">
        <v>3.0</v>
      </c>
      <c r="I329" s="1">
        <v>4.0</v>
      </c>
      <c r="J329" s="1">
        <v>1.0</v>
      </c>
      <c r="K329" s="1">
        <v>3.0</v>
      </c>
      <c r="L329" s="1">
        <v>3.0</v>
      </c>
      <c r="M329" s="1">
        <v>4.0</v>
      </c>
      <c r="N329" s="1">
        <v>2.0</v>
      </c>
      <c r="O329" s="1">
        <v>3.0</v>
      </c>
      <c r="P329" s="1">
        <v>3.0</v>
      </c>
      <c r="Q329" s="1">
        <v>1.0</v>
      </c>
      <c r="R329" s="1">
        <v>2.0</v>
      </c>
      <c r="S329" s="1">
        <v>4.0</v>
      </c>
      <c r="T329" s="1">
        <v>2.0</v>
      </c>
      <c r="U329" s="1">
        <v>4.0</v>
      </c>
      <c r="V329" s="1">
        <v>2.0</v>
      </c>
      <c r="W329" s="1">
        <v>4.0</v>
      </c>
      <c r="X329" s="1">
        <v>2.0</v>
      </c>
      <c r="Y329" s="1">
        <v>1.0</v>
      </c>
      <c r="Z329" s="1">
        <v>3.0</v>
      </c>
      <c r="AA329" s="1">
        <v>11.0</v>
      </c>
      <c r="AB329" s="1">
        <v>1.0</v>
      </c>
      <c r="AC329" s="1">
        <v>3.0</v>
      </c>
      <c r="AD329" s="1">
        <v>3.0</v>
      </c>
      <c r="AE329" s="1">
        <v>3.0</v>
      </c>
      <c r="AF329" s="1">
        <v>3.0</v>
      </c>
      <c r="AG329" s="1">
        <v>2.0</v>
      </c>
      <c r="AH329" s="1">
        <v>3.0</v>
      </c>
      <c r="AI329" s="1">
        <v>6.0</v>
      </c>
      <c r="AJ329" s="1">
        <v>3.0</v>
      </c>
      <c r="AK329" s="1">
        <v>7.0</v>
      </c>
      <c r="AL329" s="1">
        <v>3.0</v>
      </c>
      <c r="AM329" s="1">
        <v>3.0</v>
      </c>
      <c r="AN329" s="1">
        <v>3.0</v>
      </c>
      <c r="AO329" s="1">
        <v>4.0</v>
      </c>
      <c r="AP329" s="1">
        <v>5.0</v>
      </c>
      <c r="AQ329" s="1">
        <v>2.0</v>
      </c>
      <c r="AR329" s="1">
        <v>10.0</v>
      </c>
      <c r="AS329" s="1">
        <v>3.0</v>
      </c>
      <c r="AT329" s="1">
        <v>4.0</v>
      </c>
      <c r="AU329" s="1">
        <v>5.0</v>
      </c>
      <c r="AV329" s="1">
        <v>14.0</v>
      </c>
      <c r="AW329" s="1">
        <v>17.0</v>
      </c>
      <c r="AX329" s="1">
        <v>8.0</v>
      </c>
      <c r="AY329" s="1">
        <v>20.0</v>
      </c>
      <c r="AZ329" s="1">
        <v>9.0</v>
      </c>
      <c r="BA329" s="1">
        <v>12.0</v>
      </c>
      <c r="BB329" s="1">
        <v>2.0</v>
      </c>
      <c r="BC329" s="1">
        <v>3.0</v>
      </c>
      <c r="BD329" s="1">
        <v>15.0</v>
      </c>
      <c r="BE329" s="1">
        <v>16.0</v>
      </c>
      <c r="BF329" s="1">
        <v>13.0</v>
      </c>
      <c r="BG329" s="1">
        <v>6.0</v>
      </c>
      <c r="BH329" s="1">
        <v>18.0</v>
      </c>
      <c r="BI329" s="1">
        <v>7.0</v>
      </c>
      <c r="BJ329" s="1">
        <v>19.0</v>
      </c>
      <c r="BK329" s="1">
        <v>10.0</v>
      </c>
      <c r="BL329" s="1">
        <v>1.0</v>
      </c>
      <c r="BM329" s="1">
        <v>11.0</v>
      </c>
      <c r="BN329" s="1">
        <v>71.0</v>
      </c>
    </row>
    <row r="330">
      <c r="A330" s="1">
        <v>45949.0</v>
      </c>
      <c r="B330" s="1">
        <v>0.0</v>
      </c>
      <c r="C330" s="1">
        <v>1998.0</v>
      </c>
      <c r="D330" s="3">
        <v>45970.897210648145</v>
      </c>
      <c r="E330" s="1" t="s">
        <v>109</v>
      </c>
      <c r="F330" s="1">
        <v>3.0</v>
      </c>
      <c r="G330" s="1">
        <v>2.0</v>
      </c>
      <c r="H330" s="1">
        <v>2.0</v>
      </c>
      <c r="I330" s="1">
        <v>1.0</v>
      </c>
      <c r="J330" s="1">
        <v>0.0</v>
      </c>
      <c r="K330" s="1">
        <v>3.0</v>
      </c>
      <c r="L330" s="1">
        <v>4.0</v>
      </c>
      <c r="M330" s="1">
        <v>4.0</v>
      </c>
      <c r="N330" s="1">
        <v>1.0</v>
      </c>
      <c r="O330" s="1">
        <v>2.0</v>
      </c>
      <c r="P330" s="1">
        <v>0.0</v>
      </c>
      <c r="Q330" s="1">
        <v>1.0</v>
      </c>
      <c r="R330" s="1">
        <v>3.0</v>
      </c>
      <c r="S330" s="1">
        <v>4.0</v>
      </c>
      <c r="T330" s="1">
        <v>2.0</v>
      </c>
      <c r="U330" s="1">
        <v>3.0</v>
      </c>
      <c r="V330" s="1">
        <v>0.0</v>
      </c>
      <c r="W330" s="1">
        <v>2.0</v>
      </c>
      <c r="X330" s="1">
        <v>3.0</v>
      </c>
      <c r="Y330" s="1">
        <v>1.0</v>
      </c>
      <c r="Z330" s="1">
        <v>3.0</v>
      </c>
      <c r="AA330" s="1">
        <v>7.0</v>
      </c>
      <c r="AB330" s="1">
        <v>6.0</v>
      </c>
      <c r="AC330" s="1">
        <v>4.0</v>
      </c>
      <c r="AD330" s="1">
        <v>3.0</v>
      </c>
      <c r="AE330" s="1">
        <v>5.0</v>
      </c>
      <c r="AF330" s="1">
        <v>2.0</v>
      </c>
      <c r="AG330" s="1">
        <v>2.0</v>
      </c>
      <c r="AH330" s="1">
        <v>5.0</v>
      </c>
      <c r="AI330" s="1">
        <v>10.0</v>
      </c>
      <c r="AJ330" s="1">
        <v>8.0</v>
      </c>
      <c r="AK330" s="1">
        <v>7.0</v>
      </c>
      <c r="AL330" s="1">
        <v>5.0</v>
      </c>
      <c r="AM330" s="1">
        <v>40.0</v>
      </c>
      <c r="AN330" s="1">
        <v>5.0</v>
      </c>
      <c r="AO330" s="1">
        <v>4.0</v>
      </c>
      <c r="AP330" s="1">
        <v>9.0</v>
      </c>
      <c r="AQ330" s="1">
        <v>4.0</v>
      </c>
      <c r="AR330" s="1">
        <v>5.0</v>
      </c>
      <c r="AS330" s="1">
        <v>9.0</v>
      </c>
      <c r="AT330" s="1">
        <v>17.0</v>
      </c>
      <c r="AU330" s="1">
        <v>20.0</v>
      </c>
      <c r="AV330" s="1">
        <v>12.0</v>
      </c>
      <c r="AW330" s="1">
        <v>19.0</v>
      </c>
      <c r="AX330" s="1">
        <v>13.0</v>
      </c>
      <c r="AY330" s="1">
        <v>8.0</v>
      </c>
      <c r="AZ330" s="1">
        <v>6.0</v>
      </c>
      <c r="BA330" s="1">
        <v>9.0</v>
      </c>
      <c r="BB330" s="1">
        <v>18.0</v>
      </c>
      <c r="BC330" s="1">
        <v>10.0</v>
      </c>
      <c r="BD330" s="1">
        <v>3.0</v>
      </c>
      <c r="BE330" s="1">
        <v>7.0</v>
      </c>
      <c r="BF330" s="1">
        <v>5.0</v>
      </c>
      <c r="BG330" s="1">
        <v>1.0</v>
      </c>
      <c r="BH330" s="1">
        <v>15.0</v>
      </c>
      <c r="BI330" s="1">
        <v>2.0</v>
      </c>
      <c r="BJ330" s="1">
        <v>11.0</v>
      </c>
      <c r="BK330" s="1">
        <v>16.0</v>
      </c>
      <c r="BL330" s="1">
        <v>4.0</v>
      </c>
      <c r="BM330" s="1">
        <v>14.0</v>
      </c>
      <c r="BN330" s="1">
        <v>18.0</v>
      </c>
    </row>
    <row r="331">
      <c r="A331" s="1">
        <v>45956.0</v>
      </c>
      <c r="B331" s="1">
        <v>0.0</v>
      </c>
      <c r="C331" s="1">
        <v>2006.0</v>
      </c>
      <c r="D331" s="3">
        <v>45970.91059027778</v>
      </c>
      <c r="E331" s="1" t="s">
        <v>152</v>
      </c>
      <c r="F331" s="1">
        <v>4.0</v>
      </c>
      <c r="G331" s="1">
        <v>1.0</v>
      </c>
      <c r="H331" s="1">
        <v>4.0</v>
      </c>
      <c r="I331" s="1">
        <v>4.0</v>
      </c>
      <c r="J331" s="1">
        <v>4.0</v>
      </c>
      <c r="K331" s="1">
        <v>4.0</v>
      </c>
      <c r="L331" s="1">
        <v>1.0</v>
      </c>
      <c r="M331" s="1">
        <v>2.0</v>
      </c>
      <c r="N331" s="1">
        <v>4.0</v>
      </c>
      <c r="O331" s="1">
        <v>4.0</v>
      </c>
      <c r="P331" s="1">
        <v>4.0</v>
      </c>
      <c r="Q331" s="1">
        <v>1.0</v>
      </c>
      <c r="R331" s="1">
        <v>2.0</v>
      </c>
      <c r="S331" s="1">
        <v>1.0</v>
      </c>
      <c r="T331" s="1">
        <v>4.0</v>
      </c>
      <c r="U331" s="1">
        <v>2.0</v>
      </c>
      <c r="V331" s="1">
        <v>4.0</v>
      </c>
      <c r="W331" s="1">
        <v>4.0</v>
      </c>
      <c r="X331" s="1">
        <v>1.0</v>
      </c>
      <c r="Y331" s="1">
        <v>4.0</v>
      </c>
      <c r="Z331" s="1">
        <v>3.0</v>
      </c>
      <c r="AA331" s="1">
        <v>12.0</v>
      </c>
      <c r="AB331" s="1">
        <v>3.0</v>
      </c>
      <c r="AC331" s="1">
        <v>3.0</v>
      </c>
      <c r="AD331" s="1">
        <v>4.0</v>
      </c>
      <c r="AE331" s="1">
        <v>6.0</v>
      </c>
      <c r="AF331" s="1">
        <v>2.0</v>
      </c>
      <c r="AG331" s="1">
        <v>3.0</v>
      </c>
      <c r="AH331" s="1">
        <v>5.0</v>
      </c>
      <c r="AI331" s="1">
        <v>7.0</v>
      </c>
      <c r="AJ331" s="1">
        <v>7.0</v>
      </c>
      <c r="AK331" s="1">
        <v>9.0</v>
      </c>
      <c r="AL331" s="1">
        <v>7.0</v>
      </c>
      <c r="AM331" s="1">
        <v>10.0</v>
      </c>
      <c r="AN331" s="1">
        <v>4.0</v>
      </c>
      <c r="AO331" s="1">
        <v>6.0</v>
      </c>
      <c r="AP331" s="1">
        <v>6.0</v>
      </c>
      <c r="AQ331" s="1">
        <v>4.0</v>
      </c>
      <c r="AR331" s="1">
        <v>6.0</v>
      </c>
      <c r="AS331" s="1">
        <v>3.0</v>
      </c>
      <c r="AT331" s="1">
        <v>9.0</v>
      </c>
      <c r="AU331" s="1">
        <v>12.0</v>
      </c>
      <c r="AV331" s="1">
        <v>2.0</v>
      </c>
      <c r="AW331" s="1">
        <v>3.0</v>
      </c>
      <c r="AX331" s="1">
        <v>7.0</v>
      </c>
      <c r="AY331" s="1">
        <v>4.0</v>
      </c>
      <c r="AZ331" s="1">
        <v>18.0</v>
      </c>
      <c r="BA331" s="1">
        <v>6.0</v>
      </c>
      <c r="BB331" s="1">
        <v>10.0</v>
      </c>
      <c r="BC331" s="1">
        <v>15.0</v>
      </c>
      <c r="BD331" s="1">
        <v>17.0</v>
      </c>
      <c r="BE331" s="1">
        <v>19.0</v>
      </c>
      <c r="BF331" s="1">
        <v>20.0</v>
      </c>
      <c r="BG331" s="1">
        <v>16.0</v>
      </c>
      <c r="BH331" s="1">
        <v>13.0</v>
      </c>
      <c r="BI331" s="1">
        <v>1.0</v>
      </c>
      <c r="BJ331" s="1">
        <v>14.0</v>
      </c>
      <c r="BK331" s="1">
        <v>5.0</v>
      </c>
      <c r="BL331" s="1">
        <v>11.0</v>
      </c>
      <c r="BM331" s="1">
        <v>8.0</v>
      </c>
      <c r="BN331" s="1">
        <v>5.0</v>
      </c>
    </row>
    <row r="332">
      <c r="A332" s="1">
        <v>44031.0</v>
      </c>
      <c r="B332" s="1">
        <v>0.0</v>
      </c>
      <c r="C332" s="1">
        <v>2005.0</v>
      </c>
      <c r="D332" s="3">
        <v>45970.926828703705</v>
      </c>
      <c r="E332" s="1" t="s">
        <v>153</v>
      </c>
      <c r="F332" s="1">
        <v>4.0</v>
      </c>
      <c r="G332" s="1">
        <v>0.0</v>
      </c>
      <c r="H332" s="1">
        <v>2.0</v>
      </c>
      <c r="I332" s="1">
        <v>4.0</v>
      </c>
      <c r="J332" s="1">
        <v>0.0</v>
      </c>
      <c r="K332" s="1">
        <v>1.0</v>
      </c>
      <c r="L332" s="1">
        <v>2.0</v>
      </c>
      <c r="M332" s="1">
        <v>4.0</v>
      </c>
      <c r="N332" s="1">
        <v>0.0</v>
      </c>
      <c r="O332" s="1">
        <v>0.0</v>
      </c>
      <c r="P332" s="1">
        <v>4.0</v>
      </c>
      <c r="Q332" s="1">
        <v>1.0</v>
      </c>
      <c r="R332" s="1">
        <v>3.0</v>
      </c>
      <c r="S332" s="1">
        <v>2.0</v>
      </c>
      <c r="T332" s="1">
        <v>3.0</v>
      </c>
      <c r="U332" s="1">
        <v>2.0</v>
      </c>
      <c r="V332" s="1">
        <v>3.0</v>
      </c>
      <c r="W332" s="1">
        <v>3.0</v>
      </c>
      <c r="X332" s="1">
        <v>1.0</v>
      </c>
      <c r="Y332" s="1">
        <v>2.0</v>
      </c>
      <c r="Z332" s="1">
        <v>6.0</v>
      </c>
      <c r="AA332" s="1">
        <v>13.0</v>
      </c>
      <c r="AB332" s="1">
        <v>4.0</v>
      </c>
      <c r="AC332" s="1">
        <v>2.0</v>
      </c>
      <c r="AD332" s="1">
        <v>3.0</v>
      </c>
      <c r="AE332" s="1">
        <v>14.0</v>
      </c>
      <c r="AF332" s="1">
        <v>53.0</v>
      </c>
      <c r="AG332" s="1">
        <v>25.0</v>
      </c>
      <c r="AH332" s="1">
        <v>9.0</v>
      </c>
      <c r="AI332" s="1">
        <v>14.0</v>
      </c>
      <c r="AJ332" s="1">
        <v>15.0</v>
      </c>
      <c r="AK332" s="1">
        <v>9.0</v>
      </c>
      <c r="AL332" s="1">
        <v>5.0</v>
      </c>
      <c r="AM332" s="1">
        <v>5.0</v>
      </c>
      <c r="AN332" s="1">
        <v>2.0</v>
      </c>
      <c r="AO332" s="1">
        <v>73.0</v>
      </c>
      <c r="AP332" s="1">
        <v>7.0</v>
      </c>
      <c r="AQ332" s="1">
        <v>3.0</v>
      </c>
      <c r="AR332" s="1">
        <v>107.0</v>
      </c>
      <c r="AS332" s="1">
        <v>6.0</v>
      </c>
      <c r="AT332" s="1">
        <v>19.0</v>
      </c>
      <c r="AU332" s="1">
        <v>17.0</v>
      </c>
      <c r="AV332" s="1">
        <v>5.0</v>
      </c>
      <c r="AW332" s="1">
        <v>18.0</v>
      </c>
      <c r="AX332" s="1">
        <v>16.0</v>
      </c>
      <c r="AY332" s="1">
        <v>6.0</v>
      </c>
      <c r="AZ332" s="1">
        <v>1.0</v>
      </c>
      <c r="BA332" s="1">
        <v>9.0</v>
      </c>
      <c r="BB332" s="1">
        <v>2.0</v>
      </c>
      <c r="BC332" s="1">
        <v>3.0</v>
      </c>
      <c r="BD332" s="1">
        <v>14.0</v>
      </c>
      <c r="BE332" s="1">
        <v>20.0</v>
      </c>
      <c r="BF332" s="1">
        <v>13.0</v>
      </c>
      <c r="BG332" s="1">
        <v>11.0</v>
      </c>
      <c r="BH332" s="1">
        <v>12.0</v>
      </c>
      <c r="BI332" s="1">
        <v>8.0</v>
      </c>
      <c r="BJ332" s="1">
        <v>7.0</v>
      </c>
      <c r="BK332" s="1">
        <v>15.0</v>
      </c>
      <c r="BL332" s="1">
        <v>10.0</v>
      </c>
      <c r="BM332" s="1">
        <v>4.0</v>
      </c>
      <c r="BN332" s="1">
        <v>66.0</v>
      </c>
    </row>
    <row r="333">
      <c r="A333" s="1">
        <v>45974.0</v>
      </c>
      <c r="B333" s="1">
        <v>0.0</v>
      </c>
      <c r="C333" s="1">
        <v>2005.0</v>
      </c>
      <c r="D333" s="3">
        <v>45970.97646990741</v>
      </c>
      <c r="E333" s="1" t="s">
        <v>109</v>
      </c>
      <c r="F333" s="1">
        <v>3.0</v>
      </c>
      <c r="G333" s="1">
        <v>2.0</v>
      </c>
      <c r="H333" s="1">
        <v>0.0</v>
      </c>
      <c r="I333" s="1">
        <v>3.0</v>
      </c>
      <c r="J333" s="1">
        <v>1.0</v>
      </c>
      <c r="K333" s="1">
        <v>1.0</v>
      </c>
      <c r="L333" s="1">
        <v>3.0</v>
      </c>
      <c r="M333" s="1">
        <v>2.0</v>
      </c>
      <c r="N333" s="1">
        <v>2.0</v>
      </c>
      <c r="O333" s="1">
        <v>3.0</v>
      </c>
      <c r="P333" s="1">
        <v>2.0</v>
      </c>
      <c r="Q333" s="1">
        <v>1.0</v>
      </c>
      <c r="R333" s="1">
        <v>4.0</v>
      </c>
      <c r="S333" s="1">
        <v>2.0</v>
      </c>
      <c r="T333" s="1">
        <v>3.0</v>
      </c>
      <c r="U333" s="1">
        <v>0.0</v>
      </c>
      <c r="V333" s="1">
        <v>3.0</v>
      </c>
      <c r="W333" s="1">
        <v>3.0</v>
      </c>
      <c r="X333" s="1">
        <v>3.0</v>
      </c>
      <c r="Y333" s="1">
        <v>1.0</v>
      </c>
      <c r="Z333" s="1">
        <v>4.0</v>
      </c>
      <c r="AA333" s="1">
        <v>6.0</v>
      </c>
      <c r="AB333" s="1">
        <v>4.0</v>
      </c>
      <c r="AC333" s="1">
        <v>2.0</v>
      </c>
      <c r="AD333" s="1">
        <v>5.0</v>
      </c>
      <c r="AE333" s="1">
        <v>4.0</v>
      </c>
      <c r="AF333" s="1">
        <v>2.0</v>
      </c>
      <c r="AG333" s="1">
        <v>2.0</v>
      </c>
      <c r="AH333" s="1">
        <v>4.0</v>
      </c>
      <c r="AI333" s="1">
        <v>5.0</v>
      </c>
      <c r="AJ333" s="1">
        <v>4.0</v>
      </c>
      <c r="AK333" s="1">
        <v>14.0</v>
      </c>
      <c r="AL333" s="1">
        <v>3.0</v>
      </c>
      <c r="AM333" s="1">
        <v>10.0</v>
      </c>
      <c r="AN333" s="1">
        <v>2.0</v>
      </c>
      <c r="AO333" s="1">
        <v>4.0</v>
      </c>
      <c r="AP333" s="1">
        <v>6.0</v>
      </c>
      <c r="AQ333" s="1">
        <v>9.0</v>
      </c>
      <c r="AR333" s="1">
        <v>5.0</v>
      </c>
      <c r="AS333" s="1">
        <v>4.0</v>
      </c>
      <c r="AT333" s="1">
        <v>6.0</v>
      </c>
      <c r="AU333" s="1">
        <v>14.0</v>
      </c>
      <c r="AV333" s="1">
        <v>19.0</v>
      </c>
      <c r="AW333" s="1">
        <v>17.0</v>
      </c>
      <c r="AX333" s="1">
        <v>9.0</v>
      </c>
      <c r="AY333" s="1">
        <v>16.0</v>
      </c>
      <c r="AZ333" s="1">
        <v>12.0</v>
      </c>
      <c r="BA333" s="1">
        <v>7.0</v>
      </c>
      <c r="BB333" s="1">
        <v>4.0</v>
      </c>
      <c r="BC333" s="1">
        <v>2.0</v>
      </c>
      <c r="BD333" s="1">
        <v>18.0</v>
      </c>
      <c r="BE333" s="1">
        <v>20.0</v>
      </c>
      <c r="BF333" s="1">
        <v>3.0</v>
      </c>
      <c r="BG333" s="1">
        <v>1.0</v>
      </c>
      <c r="BH333" s="1">
        <v>11.0</v>
      </c>
      <c r="BI333" s="1">
        <v>15.0</v>
      </c>
      <c r="BJ333" s="1">
        <v>10.0</v>
      </c>
      <c r="BK333" s="1">
        <v>13.0</v>
      </c>
      <c r="BL333" s="1">
        <v>8.0</v>
      </c>
      <c r="BM333" s="1">
        <v>5.0</v>
      </c>
      <c r="BN333" s="1">
        <v>52.0</v>
      </c>
    </row>
    <row r="334">
      <c r="A334" s="1">
        <v>46000.0</v>
      </c>
      <c r="B334" s="1">
        <v>0.0</v>
      </c>
      <c r="C334" s="1">
        <v>1987.0</v>
      </c>
      <c r="D334" s="3">
        <v>45971.358078703706</v>
      </c>
      <c r="E334" s="1" t="s">
        <v>118</v>
      </c>
      <c r="F334" s="1">
        <v>3.0</v>
      </c>
      <c r="G334" s="1">
        <v>1.0</v>
      </c>
      <c r="H334" s="1">
        <v>4.0</v>
      </c>
      <c r="I334" s="1">
        <v>3.0</v>
      </c>
      <c r="J334" s="1">
        <v>1.0</v>
      </c>
      <c r="K334" s="1">
        <v>4.0</v>
      </c>
      <c r="L334" s="1">
        <v>4.0</v>
      </c>
      <c r="M334" s="1">
        <v>4.0</v>
      </c>
      <c r="N334" s="1">
        <v>1.0</v>
      </c>
      <c r="O334" s="1">
        <v>3.0</v>
      </c>
      <c r="P334" s="1">
        <v>2.0</v>
      </c>
      <c r="Q334" s="1">
        <v>1.0</v>
      </c>
      <c r="R334" s="1">
        <v>4.0</v>
      </c>
      <c r="S334" s="1">
        <v>4.0</v>
      </c>
      <c r="T334" s="1">
        <v>4.0</v>
      </c>
      <c r="U334" s="1">
        <v>4.0</v>
      </c>
      <c r="V334" s="1">
        <v>3.0</v>
      </c>
      <c r="W334" s="1">
        <v>0.0</v>
      </c>
      <c r="X334" s="1">
        <v>2.0</v>
      </c>
      <c r="Y334" s="1">
        <v>1.0</v>
      </c>
      <c r="Z334" s="1">
        <v>72.0</v>
      </c>
      <c r="AA334" s="1">
        <v>5.0</v>
      </c>
      <c r="AB334" s="1">
        <v>4.0</v>
      </c>
      <c r="AC334" s="1">
        <v>3.0</v>
      </c>
      <c r="AD334" s="1">
        <v>4.0</v>
      </c>
      <c r="AE334" s="1">
        <v>5.0</v>
      </c>
      <c r="AF334" s="1">
        <v>2.0</v>
      </c>
      <c r="AG334" s="1">
        <v>1.0</v>
      </c>
      <c r="AH334" s="1">
        <v>5.0</v>
      </c>
      <c r="AI334" s="1">
        <v>14.0</v>
      </c>
      <c r="AJ334" s="1">
        <v>28.0</v>
      </c>
      <c r="AK334" s="1">
        <v>15.0</v>
      </c>
      <c r="AL334" s="1">
        <v>8.0</v>
      </c>
      <c r="AM334" s="1">
        <v>3.0</v>
      </c>
      <c r="AN334" s="1">
        <v>2.0</v>
      </c>
      <c r="AO334" s="1">
        <v>31.0</v>
      </c>
      <c r="AP334" s="1">
        <v>9.0</v>
      </c>
      <c r="AQ334" s="1">
        <v>3.0</v>
      </c>
      <c r="AR334" s="1">
        <v>7.0</v>
      </c>
      <c r="AS334" s="1">
        <v>4.0</v>
      </c>
      <c r="AT334" s="1">
        <v>4.0</v>
      </c>
      <c r="AU334" s="1">
        <v>14.0</v>
      </c>
      <c r="AV334" s="1">
        <v>2.0</v>
      </c>
      <c r="AW334" s="1">
        <v>3.0</v>
      </c>
      <c r="AX334" s="1">
        <v>10.0</v>
      </c>
      <c r="AY334" s="1">
        <v>12.0</v>
      </c>
      <c r="AZ334" s="1">
        <v>7.0</v>
      </c>
      <c r="BA334" s="1">
        <v>19.0</v>
      </c>
      <c r="BB334" s="1">
        <v>9.0</v>
      </c>
      <c r="BC334" s="1">
        <v>1.0</v>
      </c>
      <c r="BD334" s="1">
        <v>18.0</v>
      </c>
      <c r="BE334" s="1">
        <v>13.0</v>
      </c>
      <c r="BF334" s="1">
        <v>5.0</v>
      </c>
      <c r="BG334" s="1">
        <v>16.0</v>
      </c>
      <c r="BH334" s="1">
        <v>15.0</v>
      </c>
      <c r="BI334" s="1">
        <v>6.0</v>
      </c>
      <c r="BJ334" s="1">
        <v>8.0</v>
      </c>
      <c r="BK334" s="1">
        <v>17.0</v>
      </c>
      <c r="BL334" s="1">
        <v>20.0</v>
      </c>
      <c r="BM334" s="1">
        <v>11.0</v>
      </c>
      <c r="BN334" s="1">
        <v>5.0</v>
      </c>
    </row>
    <row r="335">
      <c r="A335" s="1">
        <v>46006.0</v>
      </c>
      <c r="B335" s="1">
        <v>1.0</v>
      </c>
      <c r="C335" s="1">
        <v>2002.0</v>
      </c>
      <c r="D335" s="3">
        <v>45971.38789351852</v>
      </c>
      <c r="E335" s="1" t="s">
        <v>109</v>
      </c>
      <c r="F335" s="1">
        <v>3.0</v>
      </c>
      <c r="G335" s="1">
        <v>3.0</v>
      </c>
      <c r="H335" s="1">
        <v>2.0</v>
      </c>
      <c r="I335" s="1">
        <v>2.0</v>
      </c>
      <c r="J335" s="1">
        <v>1.0</v>
      </c>
      <c r="K335" s="1">
        <v>3.0</v>
      </c>
      <c r="L335" s="1">
        <v>3.0</v>
      </c>
      <c r="M335" s="1">
        <v>2.0</v>
      </c>
      <c r="N335" s="1">
        <v>1.0</v>
      </c>
      <c r="O335" s="1">
        <v>1.0</v>
      </c>
      <c r="P335" s="1">
        <v>3.0</v>
      </c>
      <c r="Q335" s="1">
        <v>1.0</v>
      </c>
      <c r="R335" s="1">
        <v>0.0</v>
      </c>
      <c r="S335" s="1">
        <v>4.0</v>
      </c>
      <c r="T335" s="1">
        <v>2.0</v>
      </c>
      <c r="U335" s="1">
        <v>4.0</v>
      </c>
      <c r="V335" s="1">
        <v>3.0</v>
      </c>
      <c r="W335" s="1">
        <v>2.0</v>
      </c>
      <c r="X335" s="1">
        <v>2.0</v>
      </c>
      <c r="Y335" s="1">
        <v>3.0</v>
      </c>
      <c r="Z335" s="1">
        <v>5.0</v>
      </c>
      <c r="AA335" s="1">
        <v>42.0</v>
      </c>
      <c r="AB335" s="1">
        <v>7.0</v>
      </c>
      <c r="AC335" s="1">
        <v>9.0</v>
      </c>
      <c r="AD335" s="1">
        <v>6.0</v>
      </c>
      <c r="AE335" s="1">
        <v>11.0</v>
      </c>
      <c r="AF335" s="1">
        <v>3.0</v>
      </c>
      <c r="AG335" s="1">
        <v>6.0</v>
      </c>
      <c r="AH335" s="1">
        <v>6.0</v>
      </c>
      <c r="AI335" s="1">
        <v>9.0</v>
      </c>
      <c r="AJ335" s="1">
        <v>4.0</v>
      </c>
      <c r="AK335" s="1">
        <v>12.0</v>
      </c>
      <c r="AL335" s="1">
        <v>7.0</v>
      </c>
      <c r="AM335" s="1">
        <v>4.0</v>
      </c>
      <c r="AN335" s="1">
        <v>4.0</v>
      </c>
      <c r="AO335" s="1">
        <v>6.0</v>
      </c>
      <c r="AP335" s="1">
        <v>13.0</v>
      </c>
      <c r="AQ335" s="1">
        <v>6.0</v>
      </c>
      <c r="AR335" s="1">
        <v>7.0</v>
      </c>
      <c r="AS335" s="1">
        <v>6.0</v>
      </c>
      <c r="AT335" s="1">
        <v>5.0</v>
      </c>
      <c r="AU335" s="1">
        <v>18.0</v>
      </c>
      <c r="AV335" s="1">
        <v>17.0</v>
      </c>
      <c r="AW335" s="1">
        <v>15.0</v>
      </c>
      <c r="AX335" s="1">
        <v>19.0</v>
      </c>
      <c r="AY335" s="1">
        <v>13.0</v>
      </c>
      <c r="AZ335" s="1">
        <v>3.0</v>
      </c>
      <c r="BA335" s="1">
        <v>1.0</v>
      </c>
      <c r="BB335" s="1">
        <v>9.0</v>
      </c>
      <c r="BC335" s="1">
        <v>10.0</v>
      </c>
      <c r="BD335" s="1">
        <v>4.0</v>
      </c>
      <c r="BE335" s="1">
        <v>6.0</v>
      </c>
      <c r="BF335" s="1">
        <v>11.0</v>
      </c>
      <c r="BG335" s="1">
        <v>7.0</v>
      </c>
      <c r="BH335" s="1">
        <v>14.0</v>
      </c>
      <c r="BI335" s="1">
        <v>16.0</v>
      </c>
      <c r="BJ335" s="1">
        <v>20.0</v>
      </c>
      <c r="BK335" s="1">
        <v>12.0</v>
      </c>
      <c r="BL335" s="1">
        <v>2.0</v>
      </c>
      <c r="BM335" s="1">
        <v>8.0</v>
      </c>
      <c r="BN335" s="1">
        <v>59.0</v>
      </c>
    </row>
    <row r="336">
      <c r="A336" s="1">
        <v>45999.0</v>
      </c>
      <c r="B336" s="1">
        <v>0.0</v>
      </c>
      <c r="C336" s="1">
        <v>1974.0</v>
      </c>
      <c r="D336" s="3">
        <v>45971.41189814815</v>
      </c>
      <c r="E336" s="1" t="s">
        <v>109</v>
      </c>
      <c r="F336" s="1">
        <v>3.0</v>
      </c>
      <c r="G336" s="1">
        <v>1.0</v>
      </c>
      <c r="H336" s="1">
        <v>4.0</v>
      </c>
      <c r="I336" s="1">
        <v>3.0</v>
      </c>
      <c r="J336" s="1">
        <v>1.0</v>
      </c>
      <c r="K336" s="1">
        <v>2.0</v>
      </c>
      <c r="L336" s="1">
        <v>1.0</v>
      </c>
      <c r="M336" s="1">
        <v>3.0</v>
      </c>
      <c r="N336" s="1">
        <v>1.0</v>
      </c>
      <c r="O336" s="1">
        <v>2.0</v>
      </c>
      <c r="P336" s="1">
        <v>3.0</v>
      </c>
      <c r="Q336" s="1">
        <v>2.0</v>
      </c>
      <c r="R336" s="1">
        <v>2.0</v>
      </c>
      <c r="S336" s="1">
        <v>3.0</v>
      </c>
      <c r="T336" s="1">
        <v>1.0</v>
      </c>
      <c r="U336" s="1">
        <v>4.0</v>
      </c>
      <c r="V336" s="1">
        <v>2.0</v>
      </c>
      <c r="W336" s="1">
        <v>3.0</v>
      </c>
      <c r="X336" s="1">
        <v>2.0</v>
      </c>
      <c r="Y336" s="1">
        <v>2.0</v>
      </c>
      <c r="Z336" s="1">
        <v>3.0</v>
      </c>
      <c r="AA336" s="1">
        <v>16.0</v>
      </c>
      <c r="AB336" s="1">
        <v>4.0</v>
      </c>
      <c r="AC336" s="1">
        <v>4.0</v>
      </c>
      <c r="AD336" s="1">
        <v>3.0</v>
      </c>
      <c r="AE336" s="1">
        <v>9.0</v>
      </c>
      <c r="AF336" s="1">
        <v>5.0</v>
      </c>
      <c r="AG336" s="1">
        <v>3.0</v>
      </c>
      <c r="AH336" s="1">
        <v>4.0</v>
      </c>
      <c r="AI336" s="1">
        <v>22.0</v>
      </c>
      <c r="AJ336" s="1">
        <v>5.0</v>
      </c>
      <c r="AK336" s="1">
        <v>11.0</v>
      </c>
      <c r="AL336" s="1">
        <v>4.0</v>
      </c>
      <c r="AM336" s="1">
        <v>3.0</v>
      </c>
      <c r="AN336" s="1">
        <v>5.0</v>
      </c>
      <c r="AO336" s="1">
        <v>4.0</v>
      </c>
      <c r="AP336" s="1">
        <v>7.0</v>
      </c>
      <c r="AQ336" s="1">
        <v>4.0</v>
      </c>
      <c r="AR336" s="1">
        <v>6.0</v>
      </c>
      <c r="AS336" s="1">
        <v>3.0</v>
      </c>
      <c r="AT336" s="1">
        <v>8.0</v>
      </c>
      <c r="AU336" s="1">
        <v>19.0</v>
      </c>
      <c r="AV336" s="1">
        <v>2.0</v>
      </c>
      <c r="AW336" s="1">
        <v>13.0</v>
      </c>
      <c r="AX336" s="1">
        <v>16.0</v>
      </c>
      <c r="AY336" s="1">
        <v>6.0</v>
      </c>
      <c r="AZ336" s="1">
        <v>14.0</v>
      </c>
      <c r="BA336" s="1">
        <v>20.0</v>
      </c>
      <c r="BB336" s="1">
        <v>17.0</v>
      </c>
      <c r="BC336" s="1">
        <v>11.0</v>
      </c>
      <c r="BD336" s="1">
        <v>3.0</v>
      </c>
      <c r="BE336" s="1">
        <v>5.0</v>
      </c>
      <c r="BF336" s="1">
        <v>4.0</v>
      </c>
      <c r="BG336" s="1">
        <v>9.0</v>
      </c>
      <c r="BH336" s="1">
        <v>15.0</v>
      </c>
      <c r="BI336" s="1">
        <v>1.0</v>
      </c>
      <c r="BJ336" s="1">
        <v>18.0</v>
      </c>
      <c r="BK336" s="1">
        <v>7.0</v>
      </c>
      <c r="BL336" s="1">
        <v>12.0</v>
      </c>
      <c r="BM336" s="1">
        <v>10.0</v>
      </c>
      <c r="BN336" s="1">
        <v>64.0</v>
      </c>
    </row>
    <row r="337">
      <c r="A337" s="1">
        <v>46061.0</v>
      </c>
      <c r="B337" s="1">
        <v>1.0</v>
      </c>
      <c r="C337" s="1">
        <v>1980.0</v>
      </c>
      <c r="D337" s="3">
        <v>45971.51258101852</v>
      </c>
      <c r="E337" s="1" t="s">
        <v>118</v>
      </c>
      <c r="F337" s="1">
        <v>0.0</v>
      </c>
      <c r="G337" s="1">
        <v>0.0</v>
      </c>
      <c r="H337" s="1">
        <v>3.0</v>
      </c>
      <c r="I337" s="1">
        <v>3.0</v>
      </c>
      <c r="J337" s="1">
        <v>1.0</v>
      </c>
      <c r="K337" s="1">
        <v>3.0</v>
      </c>
      <c r="L337" s="1">
        <v>2.0</v>
      </c>
      <c r="M337" s="1">
        <v>4.0</v>
      </c>
      <c r="N337" s="1">
        <v>2.0</v>
      </c>
      <c r="O337" s="1">
        <v>0.0</v>
      </c>
      <c r="P337" s="1">
        <v>2.0</v>
      </c>
      <c r="Q337" s="1">
        <v>1.0</v>
      </c>
      <c r="R337" s="1">
        <v>2.0</v>
      </c>
      <c r="S337" s="1">
        <v>4.0</v>
      </c>
      <c r="T337" s="1">
        <v>3.0</v>
      </c>
      <c r="U337" s="1">
        <v>0.0</v>
      </c>
      <c r="V337" s="1">
        <v>3.0</v>
      </c>
      <c r="W337" s="1">
        <v>2.0</v>
      </c>
      <c r="X337" s="1">
        <v>2.0</v>
      </c>
      <c r="Y337" s="1">
        <v>1.0</v>
      </c>
      <c r="Z337" s="1">
        <v>9.0</v>
      </c>
      <c r="AA337" s="1">
        <v>9.0</v>
      </c>
      <c r="AB337" s="1">
        <v>16.0</v>
      </c>
      <c r="AC337" s="1">
        <v>11.0</v>
      </c>
      <c r="AD337" s="1">
        <v>9.0</v>
      </c>
      <c r="AE337" s="1">
        <v>11.0</v>
      </c>
      <c r="AF337" s="1">
        <v>4.0</v>
      </c>
      <c r="AG337" s="1">
        <v>14.0</v>
      </c>
      <c r="AH337" s="1">
        <v>37.0</v>
      </c>
      <c r="AI337" s="1">
        <v>20.0</v>
      </c>
      <c r="AJ337" s="1">
        <v>11.0</v>
      </c>
      <c r="AK337" s="1">
        <v>26.0</v>
      </c>
      <c r="AL337" s="1">
        <v>45.0</v>
      </c>
      <c r="AM337" s="1">
        <v>17.0</v>
      </c>
      <c r="AN337" s="1">
        <v>4.0</v>
      </c>
      <c r="AO337" s="1">
        <v>43.0</v>
      </c>
      <c r="AP337" s="1">
        <v>21.0</v>
      </c>
      <c r="AQ337" s="1">
        <v>6.0</v>
      </c>
      <c r="AR337" s="1">
        <v>10.0</v>
      </c>
      <c r="AS337" s="1">
        <v>19.0</v>
      </c>
      <c r="AT337" s="1">
        <v>6.0</v>
      </c>
      <c r="AU337" s="1">
        <v>15.0</v>
      </c>
      <c r="AV337" s="1">
        <v>3.0</v>
      </c>
      <c r="AW337" s="1">
        <v>8.0</v>
      </c>
      <c r="AX337" s="1">
        <v>16.0</v>
      </c>
      <c r="AY337" s="1">
        <v>5.0</v>
      </c>
      <c r="AZ337" s="1">
        <v>9.0</v>
      </c>
      <c r="BA337" s="1">
        <v>2.0</v>
      </c>
      <c r="BB337" s="1">
        <v>1.0</v>
      </c>
      <c r="BC337" s="1">
        <v>20.0</v>
      </c>
      <c r="BD337" s="1">
        <v>18.0</v>
      </c>
      <c r="BE337" s="1">
        <v>11.0</v>
      </c>
      <c r="BF337" s="1">
        <v>13.0</v>
      </c>
      <c r="BG337" s="1">
        <v>14.0</v>
      </c>
      <c r="BH337" s="1">
        <v>4.0</v>
      </c>
      <c r="BI337" s="1">
        <v>12.0</v>
      </c>
      <c r="BJ337" s="1">
        <v>17.0</v>
      </c>
      <c r="BK337" s="1">
        <v>7.0</v>
      </c>
      <c r="BL337" s="1">
        <v>10.0</v>
      </c>
      <c r="BM337" s="1">
        <v>19.0</v>
      </c>
      <c r="BN337" s="1">
        <v>36.0</v>
      </c>
    </row>
    <row r="338">
      <c r="A338" s="1">
        <v>46077.0</v>
      </c>
      <c r="B338" s="1">
        <v>0.0</v>
      </c>
      <c r="C338" s="1">
        <v>1999.0</v>
      </c>
      <c r="D338" s="3">
        <v>45971.738344907404</v>
      </c>
      <c r="E338" s="1" t="s">
        <v>154</v>
      </c>
      <c r="F338" s="1">
        <v>4.0</v>
      </c>
      <c r="G338" s="1">
        <v>0.0</v>
      </c>
      <c r="H338" s="1">
        <v>3.0</v>
      </c>
      <c r="I338" s="1">
        <v>3.0</v>
      </c>
      <c r="J338" s="1">
        <v>2.0</v>
      </c>
      <c r="K338" s="1">
        <v>2.0</v>
      </c>
      <c r="L338" s="1">
        <v>2.0</v>
      </c>
      <c r="M338" s="1">
        <v>3.0</v>
      </c>
      <c r="N338" s="1">
        <v>1.0</v>
      </c>
      <c r="O338" s="1">
        <v>2.0</v>
      </c>
      <c r="P338" s="1">
        <v>4.0</v>
      </c>
      <c r="Q338" s="1">
        <v>1.0</v>
      </c>
      <c r="R338" s="1">
        <v>3.0</v>
      </c>
      <c r="S338" s="1">
        <v>0.0</v>
      </c>
      <c r="T338" s="1">
        <v>3.0</v>
      </c>
      <c r="U338" s="1">
        <v>2.0</v>
      </c>
      <c r="V338" s="1">
        <v>3.0</v>
      </c>
      <c r="W338" s="1">
        <v>3.0</v>
      </c>
      <c r="X338" s="1">
        <v>1.0</v>
      </c>
      <c r="Y338" s="1">
        <v>3.0</v>
      </c>
      <c r="Z338" s="1">
        <v>2.0</v>
      </c>
      <c r="AA338" s="1">
        <v>10.0</v>
      </c>
      <c r="AB338" s="1">
        <v>12.0</v>
      </c>
      <c r="AC338" s="1">
        <v>6.0</v>
      </c>
      <c r="AD338" s="1">
        <v>7.0</v>
      </c>
      <c r="AE338" s="1">
        <v>12.0</v>
      </c>
      <c r="AF338" s="1">
        <v>2.0</v>
      </c>
      <c r="AG338" s="1">
        <v>2.0</v>
      </c>
      <c r="AH338" s="1">
        <v>5.0</v>
      </c>
      <c r="AI338" s="1">
        <v>12.0</v>
      </c>
      <c r="AJ338" s="1">
        <v>6.0</v>
      </c>
      <c r="AK338" s="1">
        <v>15.0</v>
      </c>
      <c r="AL338" s="1">
        <v>14.0</v>
      </c>
      <c r="AM338" s="1">
        <v>5.0</v>
      </c>
      <c r="AN338" s="1">
        <v>3.0</v>
      </c>
      <c r="AO338" s="1">
        <v>360.0</v>
      </c>
      <c r="AP338" s="1">
        <v>11.0</v>
      </c>
      <c r="AQ338" s="1">
        <v>7.0</v>
      </c>
      <c r="AR338" s="1">
        <v>11.0</v>
      </c>
      <c r="AS338" s="1">
        <v>6.0</v>
      </c>
      <c r="AT338" s="1">
        <v>5.0</v>
      </c>
      <c r="AU338" s="1">
        <v>9.0</v>
      </c>
      <c r="AV338" s="1">
        <v>4.0</v>
      </c>
      <c r="AW338" s="1">
        <v>8.0</v>
      </c>
      <c r="AX338" s="1">
        <v>14.0</v>
      </c>
      <c r="AY338" s="1">
        <v>3.0</v>
      </c>
      <c r="AZ338" s="1">
        <v>11.0</v>
      </c>
      <c r="BA338" s="1">
        <v>7.0</v>
      </c>
      <c r="BB338" s="1">
        <v>6.0</v>
      </c>
      <c r="BC338" s="1">
        <v>16.0</v>
      </c>
      <c r="BD338" s="1">
        <v>17.0</v>
      </c>
      <c r="BE338" s="1">
        <v>18.0</v>
      </c>
      <c r="BF338" s="1">
        <v>1.0</v>
      </c>
      <c r="BG338" s="1">
        <v>10.0</v>
      </c>
      <c r="BH338" s="1">
        <v>20.0</v>
      </c>
      <c r="BI338" s="1">
        <v>12.0</v>
      </c>
      <c r="BJ338" s="1">
        <v>19.0</v>
      </c>
      <c r="BK338" s="1">
        <v>2.0</v>
      </c>
      <c r="BL338" s="1">
        <v>13.0</v>
      </c>
      <c r="BM338" s="1">
        <v>15.0</v>
      </c>
      <c r="BN338" s="1">
        <v>57.0</v>
      </c>
    </row>
    <row r="339">
      <c r="A339" s="1">
        <v>46140.0</v>
      </c>
      <c r="B339" s="1">
        <v>0.0</v>
      </c>
      <c r="C339" s="1">
        <v>1965.0</v>
      </c>
      <c r="D339" s="3">
        <v>45972.318657407406</v>
      </c>
      <c r="E339" s="1" t="s">
        <v>104</v>
      </c>
      <c r="F339" s="1">
        <v>2.0</v>
      </c>
      <c r="G339" s="1">
        <v>2.0</v>
      </c>
      <c r="H339" s="1">
        <v>4.0</v>
      </c>
      <c r="I339" s="1">
        <v>2.0</v>
      </c>
      <c r="J339" s="1">
        <v>0.0</v>
      </c>
      <c r="K339" s="1">
        <v>2.0</v>
      </c>
      <c r="L339" s="1">
        <v>2.0</v>
      </c>
      <c r="M339" s="1">
        <v>3.0</v>
      </c>
      <c r="N339" s="1">
        <v>3.0</v>
      </c>
      <c r="O339" s="1">
        <v>3.0</v>
      </c>
      <c r="P339" s="1">
        <v>2.0</v>
      </c>
      <c r="Q339" s="1">
        <v>2.0</v>
      </c>
      <c r="R339" s="1">
        <v>2.0</v>
      </c>
      <c r="S339" s="1">
        <v>0.0</v>
      </c>
      <c r="T339" s="1">
        <v>4.0</v>
      </c>
      <c r="U339" s="1">
        <v>2.0</v>
      </c>
      <c r="V339" s="1">
        <v>4.0</v>
      </c>
      <c r="W339" s="1">
        <v>3.0</v>
      </c>
      <c r="X339" s="1">
        <v>1.0</v>
      </c>
      <c r="Y339" s="1">
        <v>2.0</v>
      </c>
      <c r="Z339" s="1">
        <v>5.0</v>
      </c>
      <c r="AA339" s="1">
        <v>7.0</v>
      </c>
      <c r="AB339" s="1">
        <v>4.0</v>
      </c>
      <c r="AC339" s="1">
        <v>4.0</v>
      </c>
      <c r="AD339" s="1">
        <v>5.0</v>
      </c>
      <c r="AE339" s="1">
        <v>2.0</v>
      </c>
      <c r="AF339" s="1">
        <v>5.0</v>
      </c>
      <c r="AG339" s="1">
        <v>3.0</v>
      </c>
      <c r="AH339" s="1">
        <v>8.0</v>
      </c>
      <c r="AI339" s="1">
        <v>14.0</v>
      </c>
      <c r="AJ339" s="1">
        <v>8.0</v>
      </c>
      <c r="AK339" s="1">
        <v>17.0</v>
      </c>
      <c r="AL339" s="1">
        <v>6.0</v>
      </c>
      <c r="AM339" s="1">
        <v>6.0</v>
      </c>
      <c r="AN339" s="1">
        <v>4.0</v>
      </c>
      <c r="AO339" s="1">
        <v>5.0</v>
      </c>
      <c r="AP339" s="1">
        <v>6.0</v>
      </c>
      <c r="AQ339" s="1">
        <v>4.0</v>
      </c>
      <c r="AR339" s="1">
        <v>7.0</v>
      </c>
      <c r="AS339" s="1">
        <v>13.0</v>
      </c>
      <c r="AT339" s="1">
        <v>18.0</v>
      </c>
      <c r="AU339" s="1">
        <v>17.0</v>
      </c>
      <c r="AV339" s="1">
        <v>3.0</v>
      </c>
      <c r="AW339" s="1">
        <v>19.0</v>
      </c>
      <c r="AX339" s="1">
        <v>12.0</v>
      </c>
      <c r="AY339" s="1">
        <v>5.0</v>
      </c>
      <c r="AZ339" s="1">
        <v>16.0</v>
      </c>
      <c r="BA339" s="1">
        <v>9.0</v>
      </c>
      <c r="BB339" s="1">
        <v>6.0</v>
      </c>
      <c r="BC339" s="1">
        <v>1.0</v>
      </c>
      <c r="BD339" s="1">
        <v>13.0</v>
      </c>
      <c r="BE339" s="1">
        <v>14.0</v>
      </c>
      <c r="BF339" s="1">
        <v>2.0</v>
      </c>
      <c r="BG339" s="1">
        <v>4.0</v>
      </c>
      <c r="BH339" s="1">
        <v>8.0</v>
      </c>
      <c r="BI339" s="1">
        <v>11.0</v>
      </c>
      <c r="BJ339" s="1">
        <v>7.0</v>
      </c>
      <c r="BK339" s="1">
        <v>20.0</v>
      </c>
      <c r="BL339" s="1">
        <v>15.0</v>
      </c>
      <c r="BM339" s="1">
        <v>10.0</v>
      </c>
      <c r="BN339" s="1">
        <v>63.0</v>
      </c>
    </row>
    <row r="340">
      <c r="A340" s="1">
        <v>46153.0</v>
      </c>
      <c r="B340" s="1">
        <v>0.0</v>
      </c>
      <c r="C340" s="1">
        <v>2005.0</v>
      </c>
      <c r="D340" s="3">
        <v>45972.40137731482</v>
      </c>
      <c r="F340" s="1">
        <v>4.0</v>
      </c>
      <c r="G340" s="1">
        <v>1.0</v>
      </c>
      <c r="H340" s="1">
        <v>2.0</v>
      </c>
      <c r="I340" s="1">
        <v>4.0</v>
      </c>
      <c r="J340" s="1">
        <v>1.0</v>
      </c>
      <c r="K340" s="1">
        <v>3.0</v>
      </c>
      <c r="L340" s="1">
        <v>3.0</v>
      </c>
      <c r="M340" s="1">
        <v>3.0</v>
      </c>
      <c r="N340" s="1">
        <v>1.0</v>
      </c>
      <c r="O340" s="1">
        <v>3.0</v>
      </c>
      <c r="P340" s="1">
        <v>3.0</v>
      </c>
      <c r="Q340" s="1">
        <v>1.0</v>
      </c>
      <c r="R340" s="1">
        <v>2.0</v>
      </c>
      <c r="S340" s="1">
        <v>4.0</v>
      </c>
      <c r="T340" s="1">
        <v>2.0</v>
      </c>
      <c r="U340" s="1">
        <v>4.0</v>
      </c>
      <c r="V340" s="1">
        <v>4.0</v>
      </c>
      <c r="W340" s="1">
        <v>2.0</v>
      </c>
      <c r="X340" s="1">
        <v>3.0</v>
      </c>
      <c r="Y340" s="1">
        <v>4.0</v>
      </c>
      <c r="Z340" s="1">
        <v>3.0</v>
      </c>
      <c r="AA340" s="1">
        <v>8.0</v>
      </c>
      <c r="AB340" s="1">
        <v>4.0</v>
      </c>
      <c r="AC340" s="1">
        <v>4.0</v>
      </c>
      <c r="AD340" s="1">
        <v>6.0</v>
      </c>
      <c r="AE340" s="1">
        <v>6.0</v>
      </c>
      <c r="AF340" s="1">
        <v>2.0</v>
      </c>
      <c r="AG340" s="1">
        <v>3.0</v>
      </c>
      <c r="AH340" s="1">
        <v>4.0</v>
      </c>
      <c r="AI340" s="1">
        <v>8.0</v>
      </c>
      <c r="AJ340" s="1">
        <v>3.0</v>
      </c>
      <c r="AK340" s="1">
        <v>14.0</v>
      </c>
      <c r="AL340" s="1">
        <v>10.0</v>
      </c>
      <c r="AM340" s="1">
        <v>3.0</v>
      </c>
      <c r="AN340" s="1">
        <v>3.0</v>
      </c>
      <c r="AO340" s="1">
        <v>3.0</v>
      </c>
      <c r="AP340" s="1">
        <v>9.0</v>
      </c>
      <c r="AQ340" s="1">
        <v>5.0</v>
      </c>
      <c r="AR340" s="1">
        <v>20.0</v>
      </c>
      <c r="AS340" s="1">
        <v>5.0</v>
      </c>
      <c r="AT340" s="1">
        <v>13.0</v>
      </c>
      <c r="AU340" s="1">
        <v>16.0</v>
      </c>
      <c r="AV340" s="1">
        <v>19.0</v>
      </c>
      <c r="AW340" s="1">
        <v>1.0</v>
      </c>
      <c r="AX340" s="1">
        <v>4.0</v>
      </c>
      <c r="AY340" s="1">
        <v>10.0</v>
      </c>
      <c r="AZ340" s="1">
        <v>12.0</v>
      </c>
      <c r="BA340" s="1">
        <v>17.0</v>
      </c>
      <c r="BB340" s="1">
        <v>18.0</v>
      </c>
      <c r="BC340" s="1">
        <v>3.0</v>
      </c>
      <c r="BD340" s="1">
        <v>15.0</v>
      </c>
      <c r="BE340" s="1">
        <v>20.0</v>
      </c>
      <c r="BF340" s="1">
        <v>5.0</v>
      </c>
      <c r="BG340" s="1">
        <v>14.0</v>
      </c>
      <c r="BH340" s="1">
        <v>6.0</v>
      </c>
      <c r="BI340" s="1">
        <v>9.0</v>
      </c>
      <c r="BJ340" s="1">
        <v>2.0</v>
      </c>
      <c r="BK340" s="1">
        <v>8.0</v>
      </c>
      <c r="BL340" s="1">
        <v>7.0</v>
      </c>
      <c r="BM340" s="1">
        <v>11.0</v>
      </c>
      <c r="BN340" s="1">
        <v>56.0</v>
      </c>
    </row>
    <row r="341">
      <c r="A341" s="1">
        <v>46158.0</v>
      </c>
      <c r="B341" s="1">
        <v>0.0</v>
      </c>
      <c r="C341" s="1">
        <v>2005.0</v>
      </c>
      <c r="D341" s="3">
        <v>45972.412199074075</v>
      </c>
      <c r="E341" s="1" t="s">
        <v>110</v>
      </c>
      <c r="F341" s="1">
        <v>4.0</v>
      </c>
      <c r="G341" s="1">
        <v>4.0</v>
      </c>
      <c r="H341" s="1">
        <v>2.0</v>
      </c>
      <c r="I341" s="1">
        <v>4.0</v>
      </c>
      <c r="J341" s="1">
        <v>4.0</v>
      </c>
      <c r="K341" s="1">
        <v>4.0</v>
      </c>
      <c r="L341" s="1">
        <v>3.0</v>
      </c>
      <c r="M341" s="1">
        <v>3.0</v>
      </c>
      <c r="N341" s="1">
        <v>4.0</v>
      </c>
      <c r="O341" s="1">
        <v>1.0</v>
      </c>
      <c r="P341" s="1">
        <v>4.0</v>
      </c>
      <c r="Q341" s="1">
        <v>1.0</v>
      </c>
      <c r="R341" s="1">
        <v>4.0</v>
      </c>
      <c r="S341" s="1">
        <v>1.0</v>
      </c>
      <c r="T341" s="1">
        <v>4.0</v>
      </c>
      <c r="U341" s="1">
        <v>3.0</v>
      </c>
      <c r="V341" s="1">
        <v>4.0</v>
      </c>
      <c r="W341" s="1">
        <v>4.0</v>
      </c>
      <c r="X341" s="1">
        <v>2.0</v>
      </c>
      <c r="Y341" s="1">
        <v>4.0</v>
      </c>
      <c r="Z341" s="1">
        <v>12.0</v>
      </c>
      <c r="AA341" s="1">
        <v>18.0</v>
      </c>
      <c r="AB341" s="1">
        <v>6.0</v>
      </c>
      <c r="AC341" s="1">
        <v>3.0</v>
      </c>
      <c r="AD341" s="1">
        <v>6.0</v>
      </c>
      <c r="AE341" s="1">
        <v>2.0</v>
      </c>
      <c r="AF341" s="1">
        <v>4.0</v>
      </c>
      <c r="AG341" s="1">
        <v>2.0</v>
      </c>
      <c r="AH341" s="1">
        <v>4.0</v>
      </c>
      <c r="AI341" s="1">
        <v>8.0</v>
      </c>
      <c r="AJ341" s="1">
        <v>4.0</v>
      </c>
      <c r="AK341" s="1">
        <v>8.0</v>
      </c>
      <c r="AL341" s="1">
        <v>4.0</v>
      </c>
      <c r="AM341" s="1">
        <v>7.0</v>
      </c>
      <c r="AN341" s="1">
        <v>3.0</v>
      </c>
      <c r="AO341" s="1">
        <v>5.0</v>
      </c>
      <c r="AP341" s="1">
        <v>3.0</v>
      </c>
      <c r="AQ341" s="1">
        <v>5.0</v>
      </c>
      <c r="AR341" s="1">
        <v>13.0</v>
      </c>
      <c r="AS341" s="1">
        <v>4.0</v>
      </c>
      <c r="AT341" s="1">
        <v>15.0</v>
      </c>
      <c r="AU341" s="1">
        <v>3.0</v>
      </c>
      <c r="AV341" s="1">
        <v>12.0</v>
      </c>
      <c r="AW341" s="1">
        <v>8.0</v>
      </c>
      <c r="AX341" s="1">
        <v>4.0</v>
      </c>
      <c r="AY341" s="1">
        <v>11.0</v>
      </c>
      <c r="AZ341" s="1">
        <v>2.0</v>
      </c>
      <c r="BA341" s="1">
        <v>16.0</v>
      </c>
      <c r="BB341" s="1">
        <v>14.0</v>
      </c>
      <c r="BC341" s="1">
        <v>18.0</v>
      </c>
      <c r="BD341" s="1">
        <v>17.0</v>
      </c>
      <c r="BE341" s="1">
        <v>19.0</v>
      </c>
      <c r="BF341" s="1">
        <v>13.0</v>
      </c>
      <c r="BG341" s="1">
        <v>20.0</v>
      </c>
      <c r="BH341" s="1">
        <v>7.0</v>
      </c>
      <c r="BI341" s="1">
        <v>5.0</v>
      </c>
      <c r="BJ341" s="1">
        <v>9.0</v>
      </c>
      <c r="BK341" s="1">
        <v>6.0</v>
      </c>
      <c r="BL341" s="1">
        <v>1.0</v>
      </c>
      <c r="BM341" s="1">
        <v>10.0</v>
      </c>
      <c r="BN341" s="1">
        <v>5.0</v>
      </c>
    </row>
    <row r="342">
      <c r="A342" s="1">
        <v>46159.0</v>
      </c>
      <c r="B342" s="1">
        <v>1.0</v>
      </c>
      <c r="C342" s="1">
        <v>2002.0</v>
      </c>
      <c r="D342" s="3">
        <v>45972.4131712963</v>
      </c>
      <c r="E342" s="1" t="s">
        <v>118</v>
      </c>
      <c r="F342" s="1">
        <v>4.0</v>
      </c>
      <c r="G342" s="1">
        <v>3.0</v>
      </c>
      <c r="H342" s="1">
        <v>2.0</v>
      </c>
      <c r="I342" s="1">
        <v>4.0</v>
      </c>
      <c r="J342" s="1">
        <v>1.0</v>
      </c>
      <c r="K342" s="1">
        <v>3.0</v>
      </c>
      <c r="L342" s="1">
        <v>1.0</v>
      </c>
      <c r="M342" s="1">
        <v>4.0</v>
      </c>
      <c r="N342" s="1">
        <v>4.0</v>
      </c>
      <c r="O342" s="1">
        <v>3.0</v>
      </c>
      <c r="P342" s="1">
        <v>1.0</v>
      </c>
      <c r="Q342" s="1">
        <v>2.0</v>
      </c>
      <c r="R342" s="1">
        <v>3.0</v>
      </c>
      <c r="S342" s="1">
        <v>3.0</v>
      </c>
      <c r="T342" s="1">
        <v>4.0</v>
      </c>
      <c r="U342" s="1">
        <v>1.0</v>
      </c>
      <c r="V342" s="1">
        <v>4.0</v>
      </c>
      <c r="W342" s="1">
        <v>2.0</v>
      </c>
      <c r="X342" s="1">
        <v>3.0</v>
      </c>
      <c r="Y342" s="1">
        <v>4.0</v>
      </c>
      <c r="Z342" s="1">
        <v>3.0</v>
      </c>
      <c r="AA342" s="1">
        <v>7.0</v>
      </c>
      <c r="AB342" s="1">
        <v>5.0</v>
      </c>
      <c r="AC342" s="1">
        <v>4.0</v>
      </c>
      <c r="AD342" s="1">
        <v>8.0</v>
      </c>
      <c r="AE342" s="1">
        <v>9.0</v>
      </c>
      <c r="AF342" s="1">
        <v>3.0</v>
      </c>
      <c r="AG342" s="1">
        <v>2.0</v>
      </c>
      <c r="AH342" s="1">
        <v>4.0</v>
      </c>
      <c r="AI342" s="1">
        <v>9.0</v>
      </c>
      <c r="AJ342" s="1">
        <v>10.0</v>
      </c>
      <c r="AK342" s="1">
        <v>7.0</v>
      </c>
      <c r="AL342" s="1">
        <v>9.0</v>
      </c>
      <c r="AM342" s="1">
        <v>3.0</v>
      </c>
      <c r="AN342" s="1">
        <v>1.0</v>
      </c>
      <c r="AO342" s="1">
        <v>6.0</v>
      </c>
      <c r="AP342" s="1">
        <v>6.0</v>
      </c>
      <c r="AQ342" s="1">
        <v>3.0</v>
      </c>
      <c r="AR342" s="1">
        <v>6.0</v>
      </c>
      <c r="AS342" s="1">
        <v>6.0</v>
      </c>
      <c r="AT342" s="1">
        <v>18.0</v>
      </c>
      <c r="AU342" s="1">
        <v>15.0</v>
      </c>
      <c r="AV342" s="1">
        <v>2.0</v>
      </c>
      <c r="AW342" s="1">
        <v>3.0</v>
      </c>
      <c r="AX342" s="1">
        <v>7.0</v>
      </c>
      <c r="AY342" s="1">
        <v>16.0</v>
      </c>
      <c r="AZ342" s="1">
        <v>10.0</v>
      </c>
      <c r="BA342" s="1">
        <v>20.0</v>
      </c>
      <c r="BB342" s="1">
        <v>5.0</v>
      </c>
      <c r="BC342" s="1">
        <v>19.0</v>
      </c>
      <c r="BD342" s="1">
        <v>6.0</v>
      </c>
      <c r="BE342" s="1">
        <v>4.0</v>
      </c>
      <c r="BF342" s="1">
        <v>1.0</v>
      </c>
      <c r="BG342" s="1">
        <v>14.0</v>
      </c>
      <c r="BH342" s="1">
        <v>11.0</v>
      </c>
      <c r="BI342" s="1">
        <v>13.0</v>
      </c>
      <c r="BJ342" s="1">
        <v>8.0</v>
      </c>
      <c r="BK342" s="1">
        <v>9.0</v>
      </c>
      <c r="BL342" s="1">
        <v>12.0</v>
      </c>
      <c r="BM342" s="1">
        <v>17.0</v>
      </c>
      <c r="BN342" s="1">
        <v>52.0</v>
      </c>
    </row>
    <row r="343">
      <c r="A343" s="1">
        <v>46160.0</v>
      </c>
      <c r="B343" s="1">
        <v>0.0</v>
      </c>
      <c r="C343" s="1">
        <v>2005.0</v>
      </c>
      <c r="D343" s="3">
        <v>45972.41769675926</v>
      </c>
      <c r="F343" s="1">
        <v>2.0</v>
      </c>
      <c r="G343" s="1">
        <v>0.0</v>
      </c>
      <c r="H343" s="1">
        <v>4.0</v>
      </c>
      <c r="I343" s="1">
        <v>1.0</v>
      </c>
      <c r="J343" s="1">
        <v>1.0</v>
      </c>
      <c r="K343" s="1">
        <v>4.0</v>
      </c>
      <c r="L343" s="1">
        <v>4.0</v>
      </c>
      <c r="M343" s="1">
        <v>2.0</v>
      </c>
      <c r="N343" s="1">
        <v>2.0</v>
      </c>
      <c r="O343" s="1">
        <v>3.0</v>
      </c>
      <c r="P343" s="1">
        <v>2.0</v>
      </c>
      <c r="Q343" s="1">
        <v>3.0</v>
      </c>
      <c r="R343" s="1">
        <v>3.0</v>
      </c>
      <c r="S343" s="1">
        <v>2.0</v>
      </c>
      <c r="T343" s="1">
        <v>3.0</v>
      </c>
      <c r="U343" s="1">
        <v>3.0</v>
      </c>
      <c r="V343" s="1">
        <v>4.0</v>
      </c>
      <c r="W343" s="1">
        <v>2.0</v>
      </c>
      <c r="X343" s="1">
        <v>3.0</v>
      </c>
      <c r="Y343" s="1">
        <v>2.0</v>
      </c>
      <c r="Z343" s="1">
        <v>5.0</v>
      </c>
      <c r="AA343" s="1">
        <v>5.0</v>
      </c>
      <c r="AB343" s="1">
        <v>4.0</v>
      </c>
      <c r="AC343" s="1">
        <v>16.0</v>
      </c>
      <c r="AD343" s="1">
        <v>26.0</v>
      </c>
      <c r="AE343" s="1">
        <v>6.0</v>
      </c>
      <c r="AF343" s="1">
        <v>6.0</v>
      </c>
      <c r="AG343" s="1">
        <v>3.0</v>
      </c>
      <c r="AH343" s="1">
        <v>6.0</v>
      </c>
      <c r="AI343" s="1">
        <v>11.0</v>
      </c>
      <c r="AJ343" s="1">
        <v>42.0</v>
      </c>
      <c r="AK343" s="1">
        <v>37.0</v>
      </c>
      <c r="AL343" s="1">
        <v>14.0</v>
      </c>
      <c r="AM343" s="1">
        <v>6.0</v>
      </c>
      <c r="AN343" s="1">
        <v>5.0</v>
      </c>
      <c r="AO343" s="1">
        <v>5.0</v>
      </c>
      <c r="AP343" s="1">
        <v>7.0</v>
      </c>
      <c r="AQ343" s="1">
        <v>6.0</v>
      </c>
      <c r="AR343" s="1">
        <v>6.0</v>
      </c>
      <c r="AS343" s="1">
        <v>4.0</v>
      </c>
      <c r="AT343" s="1">
        <v>8.0</v>
      </c>
      <c r="AU343" s="1">
        <v>6.0</v>
      </c>
      <c r="AV343" s="1">
        <v>18.0</v>
      </c>
      <c r="AW343" s="1">
        <v>20.0</v>
      </c>
      <c r="AX343" s="1">
        <v>4.0</v>
      </c>
      <c r="AY343" s="1">
        <v>14.0</v>
      </c>
      <c r="AZ343" s="1">
        <v>17.0</v>
      </c>
      <c r="BA343" s="1">
        <v>13.0</v>
      </c>
      <c r="BB343" s="1">
        <v>9.0</v>
      </c>
      <c r="BC343" s="1">
        <v>7.0</v>
      </c>
      <c r="BD343" s="1">
        <v>1.0</v>
      </c>
      <c r="BE343" s="1">
        <v>10.0</v>
      </c>
      <c r="BF343" s="1">
        <v>2.0</v>
      </c>
      <c r="BG343" s="1">
        <v>5.0</v>
      </c>
      <c r="BH343" s="1">
        <v>11.0</v>
      </c>
      <c r="BI343" s="1">
        <v>3.0</v>
      </c>
      <c r="BJ343" s="1">
        <v>19.0</v>
      </c>
      <c r="BK343" s="1">
        <v>12.0</v>
      </c>
      <c r="BL343" s="1">
        <v>16.0</v>
      </c>
      <c r="BM343" s="1">
        <v>15.0</v>
      </c>
      <c r="BN343" s="1">
        <v>59.0</v>
      </c>
    </row>
    <row r="344">
      <c r="A344" s="1">
        <v>46170.0</v>
      </c>
      <c r="B344" s="1">
        <v>0.0</v>
      </c>
      <c r="C344" s="1">
        <v>1988.0</v>
      </c>
      <c r="D344" s="3">
        <v>45972.44263888889</v>
      </c>
      <c r="E344" s="1" t="s">
        <v>109</v>
      </c>
      <c r="F344" s="1">
        <v>4.0</v>
      </c>
      <c r="G344" s="1">
        <v>1.0</v>
      </c>
      <c r="H344" s="1">
        <v>3.0</v>
      </c>
      <c r="I344" s="1">
        <v>2.0</v>
      </c>
      <c r="J344" s="1">
        <v>1.0</v>
      </c>
      <c r="K344" s="1">
        <v>4.0</v>
      </c>
      <c r="L344" s="1">
        <v>3.0</v>
      </c>
      <c r="M344" s="1">
        <v>3.0</v>
      </c>
      <c r="N344" s="1">
        <v>1.0</v>
      </c>
      <c r="O344" s="1">
        <v>2.0</v>
      </c>
      <c r="P344" s="1">
        <v>3.0</v>
      </c>
      <c r="Q344" s="1">
        <v>1.0</v>
      </c>
      <c r="R344" s="1">
        <v>3.0</v>
      </c>
      <c r="S344" s="1">
        <v>4.0</v>
      </c>
      <c r="T344" s="1">
        <v>2.0</v>
      </c>
      <c r="U344" s="1">
        <v>3.0</v>
      </c>
      <c r="V344" s="1">
        <v>3.0</v>
      </c>
      <c r="W344" s="1">
        <v>2.0</v>
      </c>
      <c r="X344" s="1">
        <v>2.0</v>
      </c>
      <c r="Y344" s="1">
        <v>2.0</v>
      </c>
      <c r="Z344" s="1">
        <v>3.0</v>
      </c>
      <c r="AA344" s="1">
        <v>9.0</v>
      </c>
      <c r="AB344" s="1">
        <v>3.0</v>
      </c>
      <c r="AC344" s="1">
        <v>4.0</v>
      </c>
      <c r="AD344" s="1">
        <v>4.0</v>
      </c>
      <c r="AE344" s="1">
        <v>9.0</v>
      </c>
      <c r="AF344" s="1">
        <v>4.0</v>
      </c>
      <c r="AG344" s="1">
        <v>2.0</v>
      </c>
      <c r="AH344" s="1">
        <v>5.0</v>
      </c>
      <c r="AI344" s="1">
        <v>6.0</v>
      </c>
      <c r="AJ344" s="1">
        <v>5.0</v>
      </c>
      <c r="AK344" s="1">
        <v>18.0</v>
      </c>
      <c r="AL344" s="1">
        <v>4.0</v>
      </c>
      <c r="AM344" s="1">
        <v>4.0</v>
      </c>
      <c r="AN344" s="1">
        <v>11.0</v>
      </c>
      <c r="AO344" s="1">
        <v>5.0</v>
      </c>
      <c r="AP344" s="1">
        <v>5.0</v>
      </c>
      <c r="AQ344" s="1">
        <v>5.0</v>
      </c>
      <c r="AR344" s="1">
        <v>5.0</v>
      </c>
      <c r="AS344" s="1">
        <v>3.0</v>
      </c>
      <c r="AT344" s="1">
        <v>3.0</v>
      </c>
      <c r="AU344" s="1">
        <v>18.0</v>
      </c>
      <c r="AV344" s="1">
        <v>7.0</v>
      </c>
      <c r="AW344" s="1">
        <v>13.0</v>
      </c>
      <c r="AX344" s="1">
        <v>19.0</v>
      </c>
      <c r="AY344" s="1">
        <v>6.0</v>
      </c>
      <c r="AZ344" s="1">
        <v>12.0</v>
      </c>
      <c r="BA344" s="1">
        <v>4.0</v>
      </c>
      <c r="BB344" s="1">
        <v>1.0</v>
      </c>
      <c r="BC344" s="1">
        <v>11.0</v>
      </c>
      <c r="BD344" s="1">
        <v>16.0</v>
      </c>
      <c r="BE344" s="1">
        <v>10.0</v>
      </c>
      <c r="BF344" s="1">
        <v>15.0</v>
      </c>
      <c r="BG344" s="1">
        <v>14.0</v>
      </c>
      <c r="BH344" s="1">
        <v>8.0</v>
      </c>
      <c r="BI344" s="1">
        <v>5.0</v>
      </c>
      <c r="BJ344" s="1">
        <v>9.0</v>
      </c>
      <c r="BK344" s="1">
        <v>2.0</v>
      </c>
      <c r="BL344" s="1">
        <v>20.0</v>
      </c>
      <c r="BM344" s="1">
        <v>17.0</v>
      </c>
      <c r="BN344" s="1">
        <v>46.0</v>
      </c>
    </row>
    <row r="345">
      <c r="A345" s="1">
        <v>46167.0</v>
      </c>
      <c r="B345" s="1">
        <v>0.0</v>
      </c>
      <c r="C345" s="1">
        <v>1977.0</v>
      </c>
      <c r="D345" s="3">
        <v>45972.472349537034</v>
      </c>
      <c r="E345" s="1" t="s">
        <v>104</v>
      </c>
      <c r="F345" s="1">
        <v>0.0</v>
      </c>
      <c r="G345" s="1">
        <v>1.0</v>
      </c>
      <c r="H345" s="1">
        <v>3.0</v>
      </c>
      <c r="I345" s="1">
        <v>1.0</v>
      </c>
      <c r="J345" s="1">
        <v>2.0</v>
      </c>
      <c r="K345" s="1">
        <v>0.0</v>
      </c>
      <c r="L345" s="1">
        <v>1.0</v>
      </c>
      <c r="M345" s="1">
        <v>0.0</v>
      </c>
      <c r="N345" s="1">
        <v>1.0</v>
      </c>
      <c r="O345" s="1">
        <v>2.0</v>
      </c>
      <c r="P345" s="1">
        <v>3.0</v>
      </c>
      <c r="Q345" s="1">
        <v>2.0</v>
      </c>
      <c r="R345" s="1">
        <v>2.0</v>
      </c>
      <c r="S345" s="1">
        <v>3.0</v>
      </c>
      <c r="T345" s="1">
        <v>2.0</v>
      </c>
      <c r="U345" s="1">
        <v>0.0</v>
      </c>
      <c r="V345" s="1">
        <v>3.0</v>
      </c>
      <c r="W345" s="1">
        <v>2.0</v>
      </c>
      <c r="X345" s="1">
        <v>2.0</v>
      </c>
      <c r="Y345" s="1">
        <v>0.0</v>
      </c>
      <c r="Z345" s="1">
        <v>7.0</v>
      </c>
      <c r="AA345" s="1">
        <v>18.0</v>
      </c>
      <c r="AB345" s="1">
        <v>7.0</v>
      </c>
      <c r="AC345" s="1">
        <v>15.0</v>
      </c>
      <c r="AD345" s="1">
        <v>9.0</v>
      </c>
      <c r="AE345" s="1">
        <v>124.0</v>
      </c>
      <c r="AF345" s="1">
        <v>4.0</v>
      </c>
      <c r="AG345" s="1">
        <v>28.0</v>
      </c>
      <c r="AH345" s="1">
        <v>10.0</v>
      </c>
      <c r="AI345" s="1">
        <v>72.0</v>
      </c>
      <c r="AJ345" s="1">
        <v>45.0</v>
      </c>
      <c r="AK345" s="1">
        <v>14.0</v>
      </c>
      <c r="AL345" s="1">
        <v>5.0</v>
      </c>
      <c r="AM345" s="1">
        <v>5.0</v>
      </c>
      <c r="AN345" s="1">
        <v>17.0</v>
      </c>
      <c r="AO345" s="1">
        <v>46.0</v>
      </c>
      <c r="AP345" s="1">
        <v>7.0</v>
      </c>
      <c r="AQ345" s="1">
        <v>7.0</v>
      </c>
      <c r="AR345" s="1">
        <v>7.0</v>
      </c>
      <c r="AS345" s="1">
        <v>55.0</v>
      </c>
      <c r="AT345" s="1">
        <v>12.0</v>
      </c>
      <c r="AU345" s="1">
        <v>16.0</v>
      </c>
      <c r="AV345" s="1">
        <v>3.0</v>
      </c>
      <c r="AW345" s="1">
        <v>8.0</v>
      </c>
      <c r="AX345" s="1">
        <v>13.0</v>
      </c>
      <c r="AY345" s="1">
        <v>20.0</v>
      </c>
      <c r="AZ345" s="1">
        <v>19.0</v>
      </c>
      <c r="BA345" s="1">
        <v>15.0</v>
      </c>
      <c r="BB345" s="1">
        <v>1.0</v>
      </c>
      <c r="BC345" s="1">
        <v>18.0</v>
      </c>
      <c r="BD345" s="1">
        <v>7.0</v>
      </c>
      <c r="BE345" s="1">
        <v>6.0</v>
      </c>
      <c r="BF345" s="1">
        <v>10.0</v>
      </c>
      <c r="BG345" s="1">
        <v>11.0</v>
      </c>
      <c r="BH345" s="1">
        <v>4.0</v>
      </c>
      <c r="BI345" s="1">
        <v>17.0</v>
      </c>
      <c r="BJ345" s="1">
        <v>9.0</v>
      </c>
      <c r="BK345" s="1">
        <v>14.0</v>
      </c>
      <c r="BL345" s="1">
        <v>2.0</v>
      </c>
      <c r="BM345" s="1">
        <v>5.0</v>
      </c>
      <c r="BN345" s="1">
        <v>44.0</v>
      </c>
    </row>
    <row r="346">
      <c r="A346" s="1">
        <v>46185.0</v>
      </c>
      <c r="B346" s="1">
        <v>0.0</v>
      </c>
      <c r="C346" s="1">
        <v>2006.0</v>
      </c>
      <c r="D346" s="3">
        <v>45972.48472222222</v>
      </c>
      <c r="E346" s="1" t="s">
        <v>110</v>
      </c>
      <c r="F346" s="1">
        <v>2.0</v>
      </c>
      <c r="G346" s="1">
        <v>3.0</v>
      </c>
      <c r="H346" s="1">
        <v>3.0</v>
      </c>
      <c r="I346" s="1">
        <v>4.0</v>
      </c>
      <c r="J346" s="1">
        <v>0.0</v>
      </c>
      <c r="K346" s="1">
        <v>0.0</v>
      </c>
      <c r="L346" s="1">
        <v>1.0</v>
      </c>
      <c r="M346" s="1">
        <v>3.0</v>
      </c>
      <c r="N346" s="1">
        <v>2.0</v>
      </c>
      <c r="O346" s="1">
        <v>4.0</v>
      </c>
      <c r="P346" s="1">
        <v>3.0</v>
      </c>
      <c r="Q346" s="1">
        <v>0.0</v>
      </c>
      <c r="R346" s="1">
        <v>3.0</v>
      </c>
      <c r="S346" s="1">
        <v>3.0</v>
      </c>
      <c r="T346" s="1">
        <v>0.0</v>
      </c>
      <c r="U346" s="1">
        <v>4.0</v>
      </c>
      <c r="V346" s="1">
        <v>3.0</v>
      </c>
      <c r="W346" s="1">
        <v>4.0</v>
      </c>
      <c r="X346" s="1">
        <v>2.0</v>
      </c>
      <c r="Y346" s="1">
        <v>2.0</v>
      </c>
      <c r="Z346" s="1">
        <v>3.0</v>
      </c>
      <c r="AA346" s="1">
        <v>7.0</v>
      </c>
      <c r="AB346" s="1">
        <v>4.0</v>
      </c>
      <c r="AC346" s="1">
        <v>3.0</v>
      </c>
      <c r="AD346" s="1">
        <v>4.0</v>
      </c>
      <c r="AE346" s="1">
        <v>6.0</v>
      </c>
      <c r="AF346" s="1">
        <v>5.0</v>
      </c>
      <c r="AG346" s="1">
        <v>3.0</v>
      </c>
      <c r="AH346" s="1">
        <v>13.0</v>
      </c>
      <c r="AI346" s="1">
        <v>8.0</v>
      </c>
      <c r="AJ346" s="1">
        <v>7.0</v>
      </c>
      <c r="AK346" s="1">
        <v>7.0</v>
      </c>
      <c r="AL346" s="1">
        <v>7.0</v>
      </c>
      <c r="AM346" s="1">
        <v>4.0</v>
      </c>
      <c r="AN346" s="1">
        <v>2.0</v>
      </c>
      <c r="AO346" s="1">
        <v>6.0</v>
      </c>
      <c r="AP346" s="1">
        <v>15.0</v>
      </c>
      <c r="AQ346" s="1">
        <v>3.0</v>
      </c>
      <c r="AR346" s="1">
        <v>7.0</v>
      </c>
      <c r="AS346" s="1">
        <v>5.0</v>
      </c>
      <c r="AT346" s="1">
        <v>10.0</v>
      </c>
      <c r="AU346" s="1">
        <v>19.0</v>
      </c>
      <c r="AV346" s="1">
        <v>7.0</v>
      </c>
      <c r="AW346" s="1">
        <v>11.0</v>
      </c>
      <c r="AX346" s="1">
        <v>3.0</v>
      </c>
      <c r="AY346" s="1">
        <v>17.0</v>
      </c>
      <c r="AZ346" s="1">
        <v>14.0</v>
      </c>
      <c r="BA346" s="1">
        <v>9.0</v>
      </c>
      <c r="BB346" s="1">
        <v>2.0</v>
      </c>
      <c r="BC346" s="1">
        <v>15.0</v>
      </c>
      <c r="BD346" s="1">
        <v>20.0</v>
      </c>
      <c r="BE346" s="1">
        <v>8.0</v>
      </c>
      <c r="BF346" s="1">
        <v>16.0</v>
      </c>
      <c r="BG346" s="1">
        <v>4.0</v>
      </c>
      <c r="BH346" s="1">
        <v>6.0</v>
      </c>
      <c r="BI346" s="1">
        <v>12.0</v>
      </c>
      <c r="BJ346" s="1">
        <v>1.0</v>
      </c>
      <c r="BK346" s="1">
        <v>13.0</v>
      </c>
      <c r="BL346" s="1">
        <v>18.0</v>
      </c>
      <c r="BM346" s="1">
        <v>5.0</v>
      </c>
      <c r="BN346" s="1">
        <v>53.0</v>
      </c>
    </row>
    <row r="347">
      <c r="A347" s="1">
        <v>46250.0</v>
      </c>
      <c r="B347" s="1">
        <v>1.0</v>
      </c>
      <c r="C347" s="1">
        <v>2006.0</v>
      </c>
      <c r="D347" s="3">
        <v>45972.805300925924</v>
      </c>
      <c r="E347" s="1" t="s">
        <v>118</v>
      </c>
      <c r="F347" s="1">
        <v>4.0</v>
      </c>
      <c r="G347" s="1">
        <v>1.0</v>
      </c>
      <c r="H347" s="1">
        <v>2.0</v>
      </c>
      <c r="I347" s="1">
        <v>2.0</v>
      </c>
      <c r="J347" s="1">
        <v>0.0</v>
      </c>
      <c r="K347" s="1">
        <v>2.0</v>
      </c>
      <c r="L347" s="1">
        <v>4.0</v>
      </c>
      <c r="M347" s="1">
        <v>0.0</v>
      </c>
      <c r="N347" s="1">
        <v>4.0</v>
      </c>
      <c r="O347" s="1">
        <v>0.0</v>
      </c>
      <c r="P347" s="1">
        <v>3.0</v>
      </c>
      <c r="Q347" s="1">
        <v>3.0</v>
      </c>
      <c r="R347" s="1">
        <v>0.0</v>
      </c>
      <c r="S347" s="1">
        <v>2.0</v>
      </c>
      <c r="T347" s="1">
        <v>2.0</v>
      </c>
      <c r="U347" s="1">
        <v>3.0</v>
      </c>
      <c r="V347" s="1">
        <v>0.0</v>
      </c>
      <c r="W347" s="1">
        <v>2.0</v>
      </c>
      <c r="X347" s="1">
        <v>3.0</v>
      </c>
      <c r="Y347" s="1">
        <v>3.0</v>
      </c>
      <c r="Z347" s="1">
        <v>4.0</v>
      </c>
      <c r="AA347" s="1">
        <v>11.0</v>
      </c>
      <c r="AB347" s="1">
        <v>5.0</v>
      </c>
      <c r="AC347" s="1">
        <v>15.0</v>
      </c>
      <c r="AD347" s="1">
        <v>6.0</v>
      </c>
      <c r="AE347" s="1">
        <v>49.0</v>
      </c>
      <c r="AF347" s="1">
        <v>5.0</v>
      </c>
      <c r="AG347" s="1">
        <v>3.0</v>
      </c>
      <c r="AH347" s="1">
        <v>11.0</v>
      </c>
      <c r="AI347" s="1">
        <v>14.0</v>
      </c>
      <c r="AJ347" s="1">
        <v>10.0</v>
      </c>
      <c r="AK347" s="1">
        <v>88.0</v>
      </c>
      <c r="AL347" s="1">
        <v>15.0</v>
      </c>
      <c r="AM347" s="1">
        <v>60.0</v>
      </c>
      <c r="AN347" s="1">
        <v>5.0</v>
      </c>
      <c r="AO347" s="1">
        <v>8.0</v>
      </c>
      <c r="AP347" s="1">
        <v>53.0</v>
      </c>
      <c r="AQ347" s="1">
        <v>9.0</v>
      </c>
      <c r="AR347" s="1">
        <v>10.0</v>
      </c>
      <c r="AS347" s="1">
        <v>4.0</v>
      </c>
      <c r="AT347" s="1">
        <v>14.0</v>
      </c>
      <c r="AU347" s="1">
        <v>3.0</v>
      </c>
      <c r="AV347" s="1">
        <v>2.0</v>
      </c>
      <c r="AW347" s="1">
        <v>4.0</v>
      </c>
      <c r="AX347" s="1">
        <v>12.0</v>
      </c>
      <c r="AY347" s="1">
        <v>1.0</v>
      </c>
      <c r="AZ347" s="1">
        <v>20.0</v>
      </c>
      <c r="BA347" s="1">
        <v>10.0</v>
      </c>
      <c r="BB347" s="1">
        <v>9.0</v>
      </c>
      <c r="BC347" s="1">
        <v>18.0</v>
      </c>
      <c r="BD347" s="1">
        <v>13.0</v>
      </c>
      <c r="BE347" s="1">
        <v>7.0</v>
      </c>
      <c r="BF347" s="1">
        <v>6.0</v>
      </c>
      <c r="BG347" s="1">
        <v>8.0</v>
      </c>
      <c r="BH347" s="1">
        <v>19.0</v>
      </c>
      <c r="BI347" s="1">
        <v>17.0</v>
      </c>
      <c r="BJ347" s="1">
        <v>11.0</v>
      </c>
      <c r="BK347" s="1">
        <v>15.0</v>
      </c>
      <c r="BL347" s="1">
        <v>5.0</v>
      </c>
      <c r="BM347" s="1">
        <v>16.0</v>
      </c>
      <c r="BN347" s="1">
        <v>68.0</v>
      </c>
    </row>
    <row r="348">
      <c r="A348" s="1">
        <v>46390.0</v>
      </c>
      <c r="B348" s="1">
        <v>1.0</v>
      </c>
      <c r="C348" s="1">
        <v>2000.0</v>
      </c>
      <c r="D348" s="3">
        <v>45972.9444212963</v>
      </c>
      <c r="E348" s="1" t="s">
        <v>109</v>
      </c>
      <c r="F348" s="1">
        <v>0.0</v>
      </c>
      <c r="G348" s="1">
        <v>2.0</v>
      </c>
      <c r="H348" s="1">
        <v>1.0</v>
      </c>
      <c r="I348" s="1">
        <v>4.0</v>
      </c>
      <c r="J348" s="1">
        <v>4.0</v>
      </c>
      <c r="K348" s="1">
        <v>1.0</v>
      </c>
      <c r="L348" s="1">
        <v>1.0</v>
      </c>
      <c r="M348" s="1">
        <v>1.0</v>
      </c>
      <c r="N348" s="1">
        <v>2.0</v>
      </c>
      <c r="O348" s="1">
        <v>4.0</v>
      </c>
      <c r="P348" s="1">
        <v>2.0</v>
      </c>
      <c r="Q348" s="1">
        <v>0.0</v>
      </c>
      <c r="R348" s="1">
        <v>1.0</v>
      </c>
      <c r="S348" s="1">
        <v>2.0</v>
      </c>
      <c r="T348" s="1">
        <v>4.0</v>
      </c>
      <c r="U348" s="1">
        <v>4.0</v>
      </c>
      <c r="V348" s="1">
        <v>2.0</v>
      </c>
      <c r="W348" s="1">
        <v>4.0</v>
      </c>
      <c r="X348" s="1">
        <v>4.0</v>
      </c>
      <c r="Y348" s="1">
        <v>3.0</v>
      </c>
      <c r="Z348" s="1">
        <v>5.0</v>
      </c>
      <c r="AA348" s="1">
        <v>7.0</v>
      </c>
      <c r="AB348" s="1">
        <v>1.0</v>
      </c>
      <c r="AC348" s="1">
        <v>2.0</v>
      </c>
      <c r="AD348" s="1">
        <v>6.0</v>
      </c>
      <c r="AE348" s="1">
        <v>3.0</v>
      </c>
      <c r="AF348" s="1">
        <v>2.0</v>
      </c>
      <c r="AG348" s="1">
        <v>2.0</v>
      </c>
      <c r="AH348" s="1">
        <v>3.0</v>
      </c>
      <c r="AI348" s="1">
        <v>7.0</v>
      </c>
      <c r="AJ348" s="1">
        <v>2.0</v>
      </c>
      <c r="AK348" s="1">
        <v>3.0</v>
      </c>
      <c r="AL348" s="1">
        <v>4.0</v>
      </c>
      <c r="AM348" s="1">
        <v>2.0</v>
      </c>
      <c r="AN348" s="1">
        <v>2.0</v>
      </c>
      <c r="AO348" s="1">
        <v>4.0</v>
      </c>
      <c r="AP348" s="1">
        <v>3.0</v>
      </c>
      <c r="AQ348" s="1">
        <v>2.0</v>
      </c>
      <c r="AR348" s="1">
        <v>4.0</v>
      </c>
      <c r="AS348" s="1">
        <v>3.0</v>
      </c>
      <c r="AT348" s="1">
        <v>14.0</v>
      </c>
      <c r="AU348" s="1">
        <v>3.0</v>
      </c>
      <c r="AV348" s="1">
        <v>1.0</v>
      </c>
      <c r="AW348" s="1">
        <v>17.0</v>
      </c>
      <c r="AX348" s="1">
        <v>5.0</v>
      </c>
      <c r="AY348" s="1">
        <v>18.0</v>
      </c>
      <c r="AZ348" s="1">
        <v>10.0</v>
      </c>
      <c r="BA348" s="1">
        <v>6.0</v>
      </c>
      <c r="BB348" s="1">
        <v>19.0</v>
      </c>
      <c r="BC348" s="1">
        <v>12.0</v>
      </c>
      <c r="BD348" s="1">
        <v>15.0</v>
      </c>
      <c r="BE348" s="1">
        <v>2.0</v>
      </c>
      <c r="BF348" s="1">
        <v>13.0</v>
      </c>
      <c r="BG348" s="1">
        <v>11.0</v>
      </c>
      <c r="BH348" s="1">
        <v>20.0</v>
      </c>
      <c r="BI348" s="1">
        <v>16.0</v>
      </c>
      <c r="BJ348" s="1">
        <v>7.0</v>
      </c>
      <c r="BK348" s="1">
        <v>8.0</v>
      </c>
      <c r="BL348" s="1">
        <v>9.0</v>
      </c>
      <c r="BM348" s="1">
        <v>4.0</v>
      </c>
      <c r="BN348" s="1">
        <v>53.0</v>
      </c>
    </row>
    <row r="349">
      <c r="A349" s="1">
        <v>46371.0</v>
      </c>
      <c r="B349" s="1">
        <v>1.0</v>
      </c>
      <c r="C349" s="1">
        <v>2008.0</v>
      </c>
      <c r="D349" s="3">
        <v>45972.945601851854</v>
      </c>
      <c r="E349" s="1" t="s">
        <v>104</v>
      </c>
      <c r="F349" s="1">
        <v>2.0</v>
      </c>
      <c r="G349" s="1">
        <v>2.0</v>
      </c>
      <c r="H349" s="1">
        <v>3.0</v>
      </c>
      <c r="I349" s="1">
        <v>3.0</v>
      </c>
      <c r="J349" s="1">
        <v>0.0</v>
      </c>
      <c r="K349" s="1">
        <v>4.0</v>
      </c>
      <c r="L349" s="1">
        <v>4.0</v>
      </c>
      <c r="M349" s="1">
        <v>3.0</v>
      </c>
      <c r="N349" s="1">
        <v>1.0</v>
      </c>
      <c r="O349" s="1">
        <v>2.0</v>
      </c>
      <c r="P349" s="1">
        <v>3.0</v>
      </c>
      <c r="Q349" s="1">
        <v>2.0</v>
      </c>
      <c r="R349" s="1">
        <v>2.0</v>
      </c>
      <c r="S349" s="1">
        <v>3.0</v>
      </c>
      <c r="T349" s="1">
        <v>3.0</v>
      </c>
      <c r="U349" s="1">
        <v>3.0</v>
      </c>
      <c r="V349" s="1">
        <v>3.0</v>
      </c>
      <c r="W349" s="1">
        <v>0.0</v>
      </c>
      <c r="X349" s="1">
        <v>3.0</v>
      </c>
      <c r="Y349" s="1">
        <v>2.0</v>
      </c>
      <c r="Z349" s="1">
        <v>5.0</v>
      </c>
      <c r="AA349" s="1">
        <v>9.0</v>
      </c>
      <c r="AB349" s="1">
        <v>3.0</v>
      </c>
      <c r="AC349" s="1">
        <v>4.0</v>
      </c>
      <c r="AD349" s="1">
        <v>6.0</v>
      </c>
      <c r="AE349" s="1">
        <v>4.0</v>
      </c>
      <c r="AF349" s="1">
        <v>2.0</v>
      </c>
      <c r="AG349" s="1">
        <v>2.0</v>
      </c>
      <c r="AH349" s="1">
        <v>6.0</v>
      </c>
      <c r="AI349" s="1">
        <v>8.0</v>
      </c>
      <c r="AJ349" s="1">
        <v>7.0</v>
      </c>
      <c r="AK349" s="1">
        <v>15.0</v>
      </c>
      <c r="AL349" s="1">
        <v>3.0</v>
      </c>
      <c r="AM349" s="1">
        <v>6.0</v>
      </c>
      <c r="AN349" s="1">
        <v>4.0</v>
      </c>
      <c r="AO349" s="1">
        <v>5.0</v>
      </c>
      <c r="AP349" s="1">
        <v>8.0</v>
      </c>
      <c r="AQ349" s="1">
        <v>5.0</v>
      </c>
      <c r="AR349" s="1">
        <v>5.0</v>
      </c>
      <c r="AS349" s="1">
        <v>10.0</v>
      </c>
      <c r="AT349" s="1">
        <v>6.0</v>
      </c>
      <c r="AU349" s="1">
        <v>16.0</v>
      </c>
      <c r="AV349" s="1">
        <v>12.0</v>
      </c>
      <c r="AW349" s="1">
        <v>15.0</v>
      </c>
      <c r="AX349" s="1">
        <v>3.0</v>
      </c>
      <c r="AY349" s="1">
        <v>20.0</v>
      </c>
      <c r="AZ349" s="1">
        <v>10.0</v>
      </c>
      <c r="BA349" s="1">
        <v>5.0</v>
      </c>
      <c r="BB349" s="1">
        <v>1.0</v>
      </c>
      <c r="BC349" s="1">
        <v>13.0</v>
      </c>
      <c r="BD349" s="1">
        <v>9.0</v>
      </c>
      <c r="BE349" s="1">
        <v>18.0</v>
      </c>
      <c r="BF349" s="1">
        <v>8.0</v>
      </c>
      <c r="BG349" s="1">
        <v>7.0</v>
      </c>
      <c r="BH349" s="1">
        <v>4.0</v>
      </c>
      <c r="BI349" s="1">
        <v>17.0</v>
      </c>
      <c r="BJ349" s="1">
        <v>2.0</v>
      </c>
      <c r="BK349" s="1">
        <v>11.0</v>
      </c>
      <c r="BL349" s="1">
        <v>19.0</v>
      </c>
      <c r="BM349" s="1">
        <v>14.0</v>
      </c>
      <c r="BN349" s="1">
        <v>49.0</v>
      </c>
    </row>
    <row r="350">
      <c r="A350" s="1">
        <v>46409.0</v>
      </c>
      <c r="B350" s="1">
        <v>1.0</v>
      </c>
      <c r="C350" s="1">
        <v>2005.0</v>
      </c>
      <c r="D350" s="3">
        <v>45972.94710648148</v>
      </c>
      <c r="F350" s="1">
        <v>3.0</v>
      </c>
      <c r="G350" s="1">
        <v>2.0</v>
      </c>
      <c r="H350" s="1">
        <v>4.0</v>
      </c>
      <c r="I350" s="1">
        <v>2.0</v>
      </c>
      <c r="J350" s="1">
        <v>1.0</v>
      </c>
      <c r="K350" s="1">
        <v>3.0</v>
      </c>
      <c r="L350" s="1">
        <v>2.0</v>
      </c>
      <c r="M350" s="1">
        <v>4.0</v>
      </c>
      <c r="N350" s="1">
        <v>0.0</v>
      </c>
      <c r="O350" s="1">
        <v>3.0</v>
      </c>
      <c r="P350" s="1">
        <v>2.0</v>
      </c>
      <c r="Q350" s="1">
        <v>2.0</v>
      </c>
      <c r="R350" s="1">
        <v>3.0</v>
      </c>
      <c r="S350" s="1">
        <v>4.0</v>
      </c>
      <c r="T350" s="1">
        <v>3.0</v>
      </c>
      <c r="U350" s="1">
        <v>3.0</v>
      </c>
      <c r="V350" s="1">
        <v>4.0</v>
      </c>
      <c r="W350" s="1">
        <v>4.0</v>
      </c>
      <c r="X350" s="1">
        <v>2.0</v>
      </c>
      <c r="Y350" s="1">
        <v>2.0</v>
      </c>
      <c r="Z350" s="1">
        <v>2.0</v>
      </c>
      <c r="AA350" s="1">
        <v>6.0</v>
      </c>
      <c r="AB350" s="1">
        <v>3.0</v>
      </c>
      <c r="AC350" s="1">
        <v>6.0</v>
      </c>
      <c r="AD350" s="1">
        <v>6.0</v>
      </c>
      <c r="AE350" s="1">
        <v>7.0</v>
      </c>
      <c r="AF350" s="1">
        <v>2.0</v>
      </c>
      <c r="AG350" s="1">
        <v>5.0</v>
      </c>
      <c r="AH350" s="1">
        <v>5.0</v>
      </c>
      <c r="AI350" s="1">
        <v>55.0</v>
      </c>
      <c r="AJ350" s="1">
        <v>4.0</v>
      </c>
      <c r="AK350" s="1">
        <v>10.0</v>
      </c>
      <c r="AL350" s="1">
        <v>4.0</v>
      </c>
      <c r="AM350" s="1">
        <v>2.0</v>
      </c>
      <c r="AN350" s="1">
        <v>2.0</v>
      </c>
      <c r="AO350" s="1">
        <v>4.0</v>
      </c>
      <c r="AP350" s="1">
        <v>7.0</v>
      </c>
      <c r="AQ350" s="1">
        <v>2.0</v>
      </c>
      <c r="AR350" s="1">
        <v>8.0</v>
      </c>
      <c r="AS350" s="1">
        <v>4.0</v>
      </c>
      <c r="AT350" s="1">
        <v>3.0</v>
      </c>
      <c r="AU350" s="1">
        <v>4.0</v>
      </c>
      <c r="AV350" s="1">
        <v>13.0</v>
      </c>
      <c r="AW350" s="1">
        <v>1.0</v>
      </c>
      <c r="AX350" s="1">
        <v>15.0</v>
      </c>
      <c r="AY350" s="1">
        <v>5.0</v>
      </c>
      <c r="AZ350" s="1">
        <v>19.0</v>
      </c>
      <c r="BA350" s="1">
        <v>8.0</v>
      </c>
      <c r="BB350" s="1">
        <v>11.0</v>
      </c>
      <c r="BC350" s="1">
        <v>7.0</v>
      </c>
      <c r="BD350" s="1">
        <v>16.0</v>
      </c>
      <c r="BE350" s="1">
        <v>14.0</v>
      </c>
      <c r="BF350" s="1">
        <v>2.0</v>
      </c>
      <c r="BG350" s="1">
        <v>9.0</v>
      </c>
      <c r="BH350" s="1">
        <v>18.0</v>
      </c>
      <c r="BI350" s="1">
        <v>12.0</v>
      </c>
      <c r="BJ350" s="1">
        <v>6.0</v>
      </c>
      <c r="BK350" s="1">
        <v>10.0</v>
      </c>
      <c r="BL350" s="1">
        <v>17.0</v>
      </c>
      <c r="BM350" s="1">
        <v>20.0</v>
      </c>
      <c r="BN350" s="1">
        <v>44.0</v>
      </c>
    </row>
    <row r="351">
      <c r="A351" s="1">
        <v>46394.0</v>
      </c>
      <c r="B351" s="1">
        <v>0.0</v>
      </c>
      <c r="C351" s="1">
        <v>2007.0</v>
      </c>
      <c r="D351" s="3">
        <v>45972.95166666667</v>
      </c>
      <c r="E351" s="1" t="s">
        <v>109</v>
      </c>
      <c r="F351" s="1">
        <v>4.0</v>
      </c>
      <c r="G351" s="1">
        <v>1.0</v>
      </c>
      <c r="H351" s="1">
        <v>3.0</v>
      </c>
      <c r="I351" s="1">
        <v>4.0</v>
      </c>
      <c r="J351" s="1">
        <v>0.0</v>
      </c>
      <c r="K351" s="1">
        <v>1.0</v>
      </c>
      <c r="L351" s="1">
        <v>3.0</v>
      </c>
      <c r="M351" s="1">
        <v>4.0</v>
      </c>
      <c r="N351" s="1">
        <v>1.0</v>
      </c>
      <c r="O351" s="1">
        <v>2.0</v>
      </c>
      <c r="P351" s="1">
        <v>1.0</v>
      </c>
      <c r="Q351" s="1">
        <v>1.0</v>
      </c>
      <c r="R351" s="1">
        <v>3.0</v>
      </c>
      <c r="S351" s="1">
        <v>4.0</v>
      </c>
      <c r="T351" s="1">
        <v>3.0</v>
      </c>
      <c r="U351" s="1">
        <v>0.0</v>
      </c>
      <c r="V351" s="1">
        <v>3.0</v>
      </c>
      <c r="W351" s="1">
        <v>4.0</v>
      </c>
      <c r="X351" s="1">
        <v>0.0</v>
      </c>
      <c r="Y351" s="1">
        <v>3.0</v>
      </c>
      <c r="Z351" s="1">
        <v>5.0</v>
      </c>
      <c r="AA351" s="1">
        <v>13.0</v>
      </c>
      <c r="AB351" s="1">
        <v>5.0</v>
      </c>
      <c r="AC351" s="1">
        <v>4.0</v>
      </c>
      <c r="AD351" s="1">
        <v>5.0</v>
      </c>
      <c r="AE351" s="1">
        <v>11.0</v>
      </c>
      <c r="AF351" s="1">
        <v>3.0</v>
      </c>
      <c r="AG351" s="1">
        <v>4.0</v>
      </c>
      <c r="AH351" s="1">
        <v>4.0</v>
      </c>
      <c r="AI351" s="1">
        <v>19.0</v>
      </c>
      <c r="AJ351" s="1">
        <v>7.0</v>
      </c>
      <c r="AK351" s="1">
        <v>18.0</v>
      </c>
      <c r="AL351" s="1">
        <v>22.0</v>
      </c>
      <c r="AM351" s="1">
        <v>9.0</v>
      </c>
      <c r="AN351" s="1">
        <v>2.0</v>
      </c>
      <c r="AO351" s="1">
        <v>6.0</v>
      </c>
      <c r="AP351" s="1">
        <v>15.0</v>
      </c>
      <c r="AQ351" s="1">
        <v>3.0</v>
      </c>
      <c r="AR351" s="1">
        <v>7.0</v>
      </c>
      <c r="AS351" s="1">
        <v>5.0</v>
      </c>
      <c r="AT351" s="1">
        <v>18.0</v>
      </c>
      <c r="AU351" s="1">
        <v>11.0</v>
      </c>
      <c r="AV351" s="1">
        <v>4.0</v>
      </c>
      <c r="AW351" s="1">
        <v>12.0</v>
      </c>
      <c r="AX351" s="1">
        <v>10.0</v>
      </c>
      <c r="AY351" s="1">
        <v>13.0</v>
      </c>
      <c r="AZ351" s="1">
        <v>17.0</v>
      </c>
      <c r="BA351" s="1">
        <v>3.0</v>
      </c>
      <c r="BB351" s="1">
        <v>5.0</v>
      </c>
      <c r="BC351" s="1">
        <v>2.0</v>
      </c>
      <c r="BD351" s="1">
        <v>14.0</v>
      </c>
      <c r="BE351" s="1">
        <v>7.0</v>
      </c>
      <c r="BF351" s="1">
        <v>1.0</v>
      </c>
      <c r="BG351" s="1">
        <v>16.0</v>
      </c>
      <c r="BH351" s="1">
        <v>20.0</v>
      </c>
      <c r="BI351" s="1">
        <v>6.0</v>
      </c>
      <c r="BJ351" s="1">
        <v>19.0</v>
      </c>
      <c r="BK351" s="1">
        <v>8.0</v>
      </c>
      <c r="BL351" s="1">
        <v>15.0</v>
      </c>
      <c r="BM351" s="1">
        <v>9.0</v>
      </c>
      <c r="BN351" s="1">
        <v>73.0</v>
      </c>
    </row>
    <row r="352">
      <c r="A352" s="1">
        <v>46348.0</v>
      </c>
      <c r="B352" s="1">
        <v>0.0</v>
      </c>
      <c r="C352" s="1">
        <v>1996.0</v>
      </c>
      <c r="D352" s="3">
        <v>45972.95245370371</v>
      </c>
      <c r="E352" s="1" t="s">
        <v>107</v>
      </c>
      <c r="F352" s="1">
        <v>4.0</v>
      </c>
      <c r="G352" s="1">
        <v>1.0</v>
      </c>
      <c r="H352" s="1">
        <v>2.0</v>
      </c>
      <c r="I352" s="1">
        <v>4.0</v>
      </c>
      <c r="J352" s="1">
        <v>1.0</v>
      </c>
      <c r="K352" s="1">
        <v>2.0</v>
      </c>
      <c r="L352" s="1">
        <v>2.0</v>
      </c>
      <c r="M352" s="1">
        <v>3.0</v>
      </c>
      <c r="N352" s="1">
        <v>2.0</v>
      </c>
      <c r="O352" s="1">
        <v>2.0</v>
      </c>
      <c r="P352" s="1">
        <v>0.0</v>
      </c>
      <c r="Q352" s="1">
        <v>1.0</v>
      </c>
      <c r="R352" s="1">
        <v>1.0</v>
      </c>
      <c r="S352" s="1">
        <v>4.0</v>
      </c>
      <c r="T352" s="1">
        <v>3.0</v>
      </c>
      <c r="U352" s="1">
        <v>4.0</v>
      </c>
      <c r="V352" s="1">
        <v>3.0</v>
      </c>
      <c r="W352" s="1">
        <v>0.0</v>
      </c>
      <c r="X352" s="1">
        <v>0.0</v>
      </c>
      <c r="Y352" s="1">
        <v>1.0</v>
      </c>
      <c r="Z352" s="1">
        <v>5.0</v>
      </c>
      <c r="AA352" s="1">
        <v>25.0</v>
      </c>
      <c r="AB352" s="1">
        <v>11.0</v>
      </c>
      <c r="AC352" s="1">
        <v>6.0</v>
      </c>
      <c r="AD352" s="1">
        <v>9.0</v>
      </c>
      <c r="AE352" s="1">
        <v>216.0</v>
      </c>
      <c r="AF352" s="1">
        <v>40.0</v>
      </c>
      <c r="AG352" s="1">
        <v>4.0</v>
      </c>
      <c r="AH352" s="1">
        <v>13.0</v>
      </c>
      <c r="AI352" s="1">
        <v>17.0</v>
      </c>
      <c r="AJ352" s="1">
        <v>12.0</v>
      </c>
      <c r="AK352" s="1">
        <v>25.0</v>
      </c>
      <c r="AL352" s="1">
        <v>17.0</v>
      </c>
      <c r="AM352" s="1">
        <v>10.0</v>
      </c>
      <c r="AN352" s="1">
        <v>4.0</v>
      </c>
      <c r="AO352" s="1">
        <v>6.0</v>
      </c>
      <c r="AP352" s="1">
        <v>27.0</v>
      </c>
      <c r="AQ352" s="1">
        <v>5.0</v>
      </c>
      <c r="AR352" s="1">
        <v>19.0</v>
      </c>
      <c r="AS352" s="1">
        <v>10.0</v>
      </c>
      <c r="AT352" s="1">
        <v>14.0</v>
      </c>
      <c r="AU352" s="1">
        <v>19.0</v>
      </c>
      <c r="AV352" s="1">
        <v>8.0</v>
      </c>
      <c r="AW352" s="1">
        <v>9.0</v>
      </c>
      <c r="AX352" s="1">
        <v>5.0</v>
      </c>
      <c r="AY352" s="1">
        <v>20.0</v>
      </c>
      <c r="AZ352" s="1">
        <v>18.0</v>
      </c>
      <c r="BA352" s="1">
        <v>13.0</v>
      </c>
      <c r="BB352" s="1">
        <v>2.0</v>
      </c>
      <c r="BC352" s="1">
        <v>16.0</v>
      </c>
      <c r="BD352" s="1">
        <v>7.0</v>
      </c>
      <c r="BE352" s="1">
        <v>11.0</v>
      </c>
      <c r="BF352" s="1">
        <v>15.0</v>
      </c>
      <c r="BG352" s="1">
        <v>4.0</v>
      </c>
      <c r="BH352" s="1">
        <v>12.0</v>
      </c>
      <c r="BI352" s="1">
        <v>3.0</v>
      </c>
      <c r="BJ352" s="1">
        <v>1.0</v>
      </c>
      <c r="BK352" s="1">
        <v>17.0</v>
      </c>
      <c r="BL352" s="1">
        <v>10.0</v>
      </c>
      <c r="BM352" s="1">
        <v>6.0</v>
      </c>
      <c r="BN352" s="1">
        <v>58.0</v>
      </c>
    </row>
    <row r="353">
      <c r="A353" s="1">
        <v>46423.0</v>
      </c>
      <c r="B353" s="1">
        <v>1.0</v>
      </c>
      <c r="C353" s="1">
        <v>2001.0</v>
      </c>
      <c r="D353" s="3">
        <v>45972.95773148148</v>
      </c>
      <c r="E353" s="1" t="s">
        <v>104</v>
      </c>
      <c r="F353" s="1">
        <v>0.0</v>
      </c>
      <c r="G353" s="1">
        <v>1.0</v>
      </c>
      <c r="H353" s="1">
        <v>3.0</v>
      </c>
      <c r="I353" s="1">
        <v>2.0</v>
      </c>
      <c r="J353" s="1">
        <v>0.0</v>
      </c>
      <c r="K353" s="1">
        <v>3.0</v>
      </c>
      <c r="L353" s="1">
        <v>3.0</v>
      </c>
      <c r="M353" s="1">
        <v>4.0</v>
      </c>
      <c r="N353" s="1">
        <v>1.0</v>
      </c>
      <c r="O353" s="1">
        <v>0.0</v>
      </c>
      <c r="P353" s="1">
        <v>0.0</v>
      </c>
      <c r="Q353" s="1">
        <v>1.0</v>
      </c>
      <c r="R353" s="1">
        <v>0.0</v>
      </c>
      <c r="S353" s="1">
        <v>3.0</v>
      </c>
      <c r="T353" s="1">
        <v>3.0</v>
      </c>
      <c r="U353" s="1">
        <v>3.0</v>
      </c>
      <c r="V353" s="1">
        <v>3.0</v>
      </c>
      <c r="W353" s="1">
        <v>3.0</v>
      </c>
      <c r="X353" s="1">
        <v>1.0</v>
      </c>
      <c r="Y353" s="1">
        <v>0.0</v>
      </c>
      <c r="Z353" s="1">
        <v>3.0</v>
      </c>
      <c r="AA353" s="1">
        <v>29.0</v>
      </c>
      <c r="AB353" s="1">
        <v>4.0</v>
      </c>
      <c r="AC353" s="1">
        <v>17.0</v>
      </c>
      <c r="AD353" s="1">
        <v>3.0</v>
      </c>
      <c r="AE353" s="1">
        <v>5.0</v>
      </c>
      <c r="AF353" s="1">
        <v>18.0</v>
      </c>
      <c r="AG353" s="1">
        <v>22.0</v>
      </c>
      <c r="AH353" s="1">
        <v>4.0</v>
      </c>
      <c r="AI353" s="1">
        <v>53.0</v>
      </c>
      <c r="AJ353" s="1">
        <v>39.0</v>
      </c>
      <c r="AK353" s="1">
        <v>10.0</v>
      </c>
      <c r="AL353" s="1">
        <v>5.0</v>
      </c>
      <c r="AM353" s="1">
        <v>3.0</v>
      </c>
      <c r="AN353" s="1">
        <v>3.0</v>
      </c>
      <c r="AO353" s="1">
        <v>5.0</v>
      </c>
      <c r="AP353" s="1">
        <v>6.0</v>
      </c>
      <c r="AQ353" s="1">
        <v>3.0</v>
      </c>
      <c r="AR353" s="1">
        <v>6.0</v>
      </c>
      <c r="AS353" s="1">
        <v>4.0</v>
      </c>
      <c r="AT353" s="1">
        <v>17.0</v>
      </c>
      <c r="AU353" s="1">
        <v>6.0</v>
      </c>
      <c r="AV353" s="1">
        <v>18.0</v>
      </c>
      <c r="AW353" s="1">
        <v>15.0</v>
      </c>
      <c r="AX353" s="1">
        <v>8.0</v>
      </c>
      <c r="AY353" s="1">
        <v>11.0</v>
      </c>
      <c r="AZ353" s="1">
        <v>5.0</v>
      </c>
      <c r="BA353" s="1">
        <v>10.0</v>
      </c>
      <c r="BB353" s="1">
        <v>19.0</v>
      </c>
      <c r="BC353" s="1">
        <v>1.0</v>
      </c>
      <c r="BD353" s="1">
        <v>7.0</v>
      </c>
      <c r="BE353" s="1">
        <v>2.0</v>
      </c>
      <c r="BF353" s="1">
        <v>20.0</v>
      </c>
      <c r="BG353" s="1">
        <v>14.0</v>
      </c>
      <c r="BH353" s="1">
        <v>3.0</v>
      </c>
      <c r="BI353" s="1">
        <v>13.0</v>
      </c>
      <c r="BJ353" s="1">
        <v>16.0</v>
      </c>
      <c r="BK353" s="1">
        <v>9.0</v>
      </c>
      <c r="BL353" s="1">
        <v>12.0</v>
      </c>
      <c r="BM353" s="1">
        <v>4.0</v>
      </c>
      <c r="BN353" s="1">
        <v>13.0</v>
      </c>
    </row>
    <row r="354">
      <c r="A354" s="1">
        <v>46385.0</v>
      </c>
      <c r="B354" s="1">
        <v>0.0</v>
      </c>
      <c r="C354" s="1">
        <v>1999.0</v>
      </c>
      <c r="D354" s="3">
        <v>45972.97550925926</v>
      </c>
      <c r="E354" s="1" t="s">
        <v>109</v>
      </c>
      <c r="F354" s="1">
        <v>0.0</v>
      </c>
      <c r="G354" s="1">
        <v>1.0</v>
      </c>
      <c r="H354" s="1">
        <v>3.0</v>
      </c>
      <c r="I354" s="1">
        <v>4.0</v>
      </c>
      <c r="J354" s="1">
        <v>0.0</v>
      </c>
      <c r="K354" s="1">
        <v>4.0</v>
      </c>
      <c r="L354" s="1">
        <v>3.0</v>
      </c>
      <c r="M354" s="1">
        <v>3.0</v>
      </c>
      <c r="N354" s="1">
        <v>2.0</v>
      </c>
      <c r="O354" s="1">
        <v>0.0</v>
      </c>
      <c r="P354" s="1">
        <v>2.0</v>
      </c>
      <c r="Q354" s="1">
        <v>2.0</v>
      </c>
      <c r="R354" s="1">
        <v>2.0</v>
      </c>
      <c r="S354" s="1">
        <v>3.0</v>
      </c>
      <c r="T354" s="1">
        <v>3.0</v>
      </c>
      <c r="U354" s="1">
        <v>0.0</v>
      </c>
      <c r="V354" s="1">
        <v>3.0</v>
      </c>
      <c r="W354" s="1">
        <v>1.0</v>
      </c>
      <c r="X354" s="1">
        <v>0.0</v>
      </c>
      <c r="Y354" s="1">
        <v>3.0</v>
      </c>
      <c r="Z354" s="1">
        <v>6.0</v>
      </c>
      <c r="AA354" s="1">
        <v>16.0</v>
      </c>
      <c r="AB354" s="1">
        <v>4.0</v>
      </c>
      <c r="AC354" s="1">
        <v>5.0</v>
      </c>
      <c r="AD354" s="1">
        <v>8.0</v>
      </c>
      <c r="AE354" s="1">
        <v>9.0</v>
      </c>
      <c r="AF354" s="1">
        <v>6.0</v>
      </c>
      <c r="AG354" s="1">
        <v>4.0</v>
      </c>
      <c r="AH354" s="1">
        <v>13.0</v>
      </c>
      <c r="AI354" s="1">
        <v>29.0</v>
      </c>
      <c r="AJ354" s="1">
        <v>10.0</v>
      </c>
      <c r="AK354" s="1">
        <v>11.0</v>
      </c>
      <c r="AL354" s="1">
        <v>17.0</v>
      </c>
      <c r="AM354" s="1">
        <v>6.0</v>
      </c>
      <c r="AN354" s="1">
        <v>7.0</v>
      </c>
      <c r="AO354" s="1">
        <v>10.0</v>
      </c>
      <c r="AP354" s="1">
        <v>9.0</v>
      </c>
      <c r="AQ354" s="1">
        <v>4.0</v>
      </c>
      <c r="AR354" s="1">
        <v>14.0</v>
      </c>
      <c r="AS354" s="1">
        <v>4.0</v>
      </c>
      <c r="AT354" s="1">
        <v>10.0</v>
      </c>
      <c r="AU354" s="1">
        <v>8.0</v>
      </c>
      <c r="AV354" s="1">
        <v>11.0</v>
      </c>
      <c r="AW354" s="1">
        <v>16.0</v>
      </c>
      <c r="AX354" s="1">
        <v>12.0</v>
      </c>
      <c r="AY354" s="1">
        <v>3.0</v>
      </c>
      <c r="AZ354" s="1">
        <v>15.0</v>
      </c>
      <c r="BA354" s="1">
        <v>1.0</v>
      </c>
      <c r="BB354" s="1">
        <v>4.0</v>
      </c>
      <c r="BC354" s="1">
        <v>14.0</v>
      </c>
      <c r="BD354" s="1">
        <v>19.0</v>
      </c>
      <c r="BE354" s="1">
        <v>6.0</v>
      </c>
      <c r="BF354" s="1">
        <v>9.0</v>
      </c>
      <c r="BG354" s="1">
        <v>17.0</v>
      </c>
      <c r="BH354" s="1">
        <v>2.0</v>
      </c>
      <c r="BI354" s="1">
        <v>20.0</v>
      </c>
      <c r="BJ354" s="1">
        <v>7.0</v>
      </c>
      <c r="BK354" s="1">
        <v>13.0</v>
      </c>
      <c r="BL354" s="1">
        <v>18.0</v>
      </c>
      <c r="BM354" s="1">
        <v>5.0</v>
      </c>
      <c r="BN354" s="1">
        <v>55.0</v>
      </c>
    </row>
    <row r="355">
      <c r="A355" s="1">
        <v>46416.0</v>
      </c>
      <c r="B355" s="1">
        <v>0.0</v>
      </c>
      <c r="C355" s="1">
        <v>2003.0</v>
      </c>
      <c r="D355" s="3">
        <v>45972.981041666666</v>
      </c>
      <c r="E355" s="1" t="s">
        <v>110</v>
      </c>
      <c r="F355" s="1">
        <v>4.0</v>
      </c>
      <c r="G355" s="1">
        <v>0.0</v>
      </c>
      <c r="H355" s="1">
        <v>2.0</v>
      </c>
      <c r="I355" s="1">
        <v>2.0</v>
      </c>
      <c r="J355" s="1">
        <v>1.0</v>
      </c>
      <c r="K355" s="1">
        <v>1.0</v>
      </c>
      <c r="L355" s="1">
        <v>2.0</v>
      </c>
      <c r="M355" s="1">
        <v>4.0</v>
      </c>
      <c r="N355" s="1">
        <v>1.0</v>
      </c>
      <c r="O355" s="1">
        <v>2.0</v>
      </c>
      <c r="P355" s="1">
        <v>3.0</v>
      </c>
      <c r="Q355" s="1">
        <v>1.0</v>
      </c>
      <c r="R355" s="1">
        <v>1.0</v>
      </c>
      <c r="S355" s="1">
        <v>4.0</v>
      </c>
      <c r="T355" s="1">
        <v>3.0</v>
      </c>
      <c r="U355" s="1">
        <v>3.0</v>
      </c>
      <c r="V355" s="1">
        <v>2.0</v>
      </c>
      <c r="W355" s="1">
        <v>3.0</v>
      </c>
      <c r="X355" s="1">
        <v>1.0</v>
      </c>
      <c r="Y355" s="1">
        <v>0.0</v>
      </c>
      <c r="Z355" s="1">
        <v>7.0</v>
      </c>
      <c r="AA355" s="1">
        <v>26.0</v>
      </c>
      <c r="AB355" s="1">
        <v>11.0</v>
      </c>
      <c r="AC355" s="1">
        <v>7.0</v>
      </c>
      <c r="AD355" s="1">
        <v>6.0</v>
      </c>
      <c r="AE355" s="1">
        <v>8.0</v>
      </c>
      <c r="AF355" s="1">
        <v>6.0</v>
      </c>
      <c r="AG355" s="1">
        <v>5.0</v>
      </c>
      <c r="AH355" s="1">
        <v>14.0</v>
      </c>
      <c r="AI355" s="1">
        <v>30.0</v>
      </c>
      <c r="AJ355" s="1">
        <v>15.0</v>
      </c>
      <c r="AK355" s="1">
        <v>19.0</v>
      </c>
      <c r="AL355" s="1">
        <v>16.0</v>
      </c>
      <c r="AM355" s="1">
        <v>5.0</v>
      </c>
      <c r="AN355" s="1">
        <v>3.0</v>
      </c>
      <c r="AO355" s="1">
        <v>8.0</v>
      </c>
      <c r="AP355" s="1">
        <v>32.0</v>
      </c>
      <c r="AQ355" s="1">
        <v>4.0</v>
      </c>
      <c r="AR355" s="1">
        <v>9.0</v>
      </c>
      <c r="AS355" s="1">
        <v>9.0</v>
      </c>
      <c r="AT355" s="1">
        <v>11.0</v>
      </c>
      <c r="AU355" s="1">
        <v>8.0</v>
      </c>
      <c r="AV355" s="1">
        <v>7.0</v>
      </c>
      <c r="AW355" s="1">
        <v>12.0</v>
      </c>
      <c r="AX355" s="1">
        <v>19.0</v>
      </c>
      <c r="AY355" s="1">
        <v>14.0</v>
      </c>
      <c r="AZ355" s="1">
        <v>16.0</v>
      </c>
      <c r="BA355" s="1">
        <v>13.0</v>
      </c>
      <c r="BB355" s="1">
        <v>2.0</v>
      </c>
      <c r="BC355" s="1">
        <v>9.0</v>
      </c>
      <c r="BD355" s="1">
        <v>18.0</v>
      </c>
      <c r="BE355" s="1">
        <v>20.0</v>
      </c>
      <c r="BF355" s="1">
        <v>4.0</v>
      </c>
      <c r="BG355" s="1">
        <v>15.0</v>
      </c>
      <c r="BH355" s="1">
        <v>5.0</v>
      </c>
      <c r="BI355" s="1">
        <v>1.0</v>
      </c>
      <c r="BJ355" s="1">
        <v>10.0</v>
      </c>
      <c r="BK355" s="1">
        <v>6.0</v>
      </c>
      <c r="BL355" s="1">
        <v>17.0</v>
      </c>
      <c r="BM355" s="1">
        <v>3.0</v>
      </c>
      <c r="BN355" s="1">
        <v>54.0</v>
      </c>
    </row>
    <row r="356">
      <c r="A356" s="1">
        <v>46446.0</v>
      </c>
      <c r="B356" s="1">
        <v>0.0</v>
      </c>
      <c r="C356" s="1">
        <v>1996.0</v>
      </c>
      <c r="D356" s="3">
        <v>45973.089907407404</v>
      </c>
      <c r="E356" s="1" t="s">
        <v>104</v>
      </c>
      <c r="F356" s="1">
        <v>3.0</v>
      </c>
      <c r="G356" s="1">
        <v>2.0</v>
      </c>
      <c r="H356" s="1">
        <v>0.0</v>
      </c>
      <c r="I356" s="1">
        <v>1.0</v>
      </c>
      <c r="J356" s="1">
        <v>0.0</v>
      </c>
      <c r="K356" s="1">
        <v>3.0</v>
      </c>
      <c r="L356" s="1">
        <v>3.0</v>
      </c>
      <c r="M356" s="1">
        <v>3.0</v>
      </c>
      <c r="N356" s="1">
        <v>2.0</v>
      </c>
      <c r="O356" s="1">
        <v>3.0</v>
      </c>
      <c r="P356" s="1">
        <v>3.0</v>
      </c>
      <c r="Q356" s="1">
        <v>1.0</v>
      </c>
      <c r="R356" s="1">
        <v>2.0</v>
      </c>
      <c r="S356" s="1">
        <v>3.0</v>
      </c>
      <c r="T356" s="1">
        <v>0.0</v>
      </c>
      <c r="U356" s="1">
        <v>0.0</v>
      </c>
      <c r="V356" s="1">
        <v>0.0</v>
      </c>
      <c r="W356" s="1">
        <v>2.0</v>
      </c>
      <c r="X356" s="1">
        <v>0.0</v>
      </c>
      <c r="Y356" s="1">
        <v>2.0</v>
      </c>
      <c r="Z356" s="1">
        <v>3.0</v>
      </c>
      <c r="AA356" s="1">
        <v>6.0</v>
      </c>
      <c r="AB356" s="1">
        <v>4.0</v>
      </c>
      <c r="AC356" s="1">
        <v>3.0</v>
      </c>
      <c r="AD356" s="1">
        <v>6.0</v>
      </c>
      <c r="AE356" s="1">
        <v>4.0</v>
      </c>
      <c r="AF356" s="1">
        <v>3.0</v>
      </c>
      <c r="AG356" s="1">
        <v>3.0</v>
      </c>
      <c r="AH356" s="1">
        <v>3.0</v>
      </c>
      <c r="AI356" s="1">
        <v>4.0</v>
      </c>
      <c r="AJ356" s="1">
        <v>5.0</v>
      </c>
      <c r="AK356" s="1">
        <v>6.0</v>
      </c>
      <c r="AL356" s="1">
        <v>5.0</v>
      </c>
      <c r="AM356" s="1">
        <v>2.0</v>
      </c>
      <c r="AN356" s="1">
        <v>3.0</v>
      </c>
      <c r="AO356" s="1">
        <v>4.0</v>
      </c>
      <c r="AP356" s="1">
        <v>3.0</v>
      </c>
      <c r="AQ356" s="1">
        <v>3.0</v>
      </c>
      <c r="AR356" s="1">
        <v>4.0</v>
      </c>
      <c r="AS356" s="1">
        <v>3.0</v>
      </c>
      <c r="AT356" s="1">
        <v>19.0</v>
      </c>
      <c r="AU356" s="1">
        <v>13.0</v>
      </c>
      <c r="AV356" s="1">
        <v>6.0</v>
      </c>
      <c r="AW356" s="1">
        <v>9.0</v>
      </c>
      <c r="AX356" s="1">
        <v>10.0</v>
      </c>
      <c r="AY356" s="1">
        <v>4.0</v>
      </c>
      <c r="AZ356" s="1">
        <v>17.0</v>
      </c>
      <c r="BA356" s="1">
        <v>3.0</v>
      </c>
      <c r="BB356" s="1">
        <v>12.0</v>
      </c>
      <c r="BC356" s="1">
        <v>2.0</v>
      </c>
      <c r="BD356" s="1">
        <v>5.0</v>
      </c>
      <c r="BE356" s="1">
        <v>1.0</v>
      </c>
      <c r="BF356" s="1">
        <v>8.0</v>
      </c>
      <c r="BG356" s="1">
        <v>18.0</v>
      </c>
      <c r="BH356" s="1">
        <v>7.0</v>
      </c>
      <c r="BI356" s="1">
        <v>14.0</v>
      </c>
      <c r="BJ356" s="1">
        <v>15.0</v>
      </c>
      <c r="BK356" s="1">
        <v>11.0</v>
      </c>
      <c r="BL356" s="1">
        <v>16.0</v>
      </c>
      <c r="BM356" s="1">
        <v>20.0</v>
      </c>
      <c r="BN356" s="1">
        <v>32.0</v>
      </c>
    </row>
    <row r="357">
      <c r="A357" s="1">
        <v>46466.0</v>
      </c>
      <c r="B357" s="1">
        <v>0.0</v>
      </c>
      <c r="C357" s="1">
        <v>2004.0</v>
      </c>
      <c r="D357" s="3">
        <v>45973.46665509259</v>
      </c>
      <c r="E357" s="1" t="s">
        <v>155</v>
      </c>
      <c r="F357" s="1">
        <v>3.0</v>
      </c>
      <c r="G357" s="1">
        <v>0.0</v>
      </c>
      <c r="H357" s="1">
        <v>3.0</v>
      </c>
      <c r="I357" s="1">
        <v>1.0</v>
      </c>
      <c r="J357" s="1">
        <v>0.0</v>
      </c>
      <c r="K357" s="1">
        <v>3.0</v>
      </c>
      <c r="L357" s="1">
        <v>3.0</v>
      </c>
      <c r="M357" s="1">
        <v>3.0</v>
      </c>
      <c r="N357" s="1">
        <v>2.0</v>
      </c>
      <c r="O357" s="1">
        <v>3.0</v>
      </c>
      <c r="P357" s="1">
        <v>3.0</v>
      </c>
      <c r="Q357" s="1">
        <v>2.0</v>
      </c>
      <c r="R357" s="1">
        <v>2.0</v>
      </c>
      <c r="S357" s="1">
        <v>3.0</v>
      </c>
      <c r="T357" s="1">
        <v>2.0</v>
      </c>
      <c r="U357" s="1">
        <v>3.0</v>
      </c>
      <c r="V357" s="1">
        <v>3.0</v>
      </c>
      <c r="W357" s="1">
        <v>2.0</v>
      </c>
      <c r="X357" s="1">
        <v>2.0</v>
      </c>
      <c r="Y357" s="1">
        <v>0.0</v>
      </c>
      <c r="Z357" s="1">
        <v>5.0</v>
      </c>
      <c r="AA357" s="1">
        <v>14.0</v>
      </c>
      <c r="AB357" s="1">
        <v>4.0</v>
      </c>
      <c r="AC357" s="1">
        <v>6.0</v>
      </c>
      <c r="AD357" s="1">
        <v>9.0</v>
      </c>
      <c r="AE357" s="1">
        <v>6.0</v>
      </c>
      <c r="AF357" s="1">
        <v>4.0</v>
      </c>
      <c r="AG357" s="1">
        <v>4.0</v>
      </c>
      <c r="AH357" s="1">
        <v>7.0</v>
      </c>
      <c r="AI357" s="1">
        <v>14.0</v>
      </c>
      <c r="AJ357" s="1">
        <v>5.0</v>
      </c>
      <c r="AK357" s="1">
        <v>13.0</v>
      </c>
      <c r="AL357" s="1">
        <v>7.0</v>
      </c>
      <c r="AM357" s="1">
        <v>4.0</v>
      </c>
      <c r="AN357" s="1">
        <v>7.0</v>
      </c>
      <c r="AO357" s="1">
        <v>10.0</v>
      </c>
      <c r="AP357" s="1">
        <v>16.0</v>
      </c>
      <c r="AQ357" s="1">
        <v>6.0</v>
      </c>
      <c r="AR357" s="1">
        <v>5.0</v>
      </c>
      <c r="AS357" s="1">
        <v>10.0</v>
      </c>
      <c r="AT357" s="1">
        <v>4.0</v>
      </c>
      <c r="AU357" s="1">
        <v>12.0</v>
      </c>
      <c r="AV357" s="1">
        <v>20.0</v>
      </c>
      <c r="AW357" s="1">
        <v>5.0</v>
      </c>
      <c r="AX357" s="1">
        <v>1.0</v>
      </c>
      <c r="AY357" s="1">
        <v>15.0</v>
      </c>
      <c r="AZ357" s="1">
        <v>2.0</v>
      </c>
      <c r="BA357" s="1">
        <v>11.0</v>
      </c>
      <c r="BB357" s="1">
        <v>16.0</v>
      </c>
      <c r="BC357" s="1">
        <v>8.0</v>
      </c>
      <c r="BD357" s="1">
        <v>9.0</v>
      </c>
      <c r="BE357" s="1">
        <v>17.0</v>
      </c>
      <c r="BF357" s="1">
        <v>14.0</v>
      </c>
      <c r="BG357" s="1">
        <v>19.0</v>
      </c>
      <c r="BH357" s="1">
        <v>10.0</v>
      </c>
      <c r="BI357" s="1">
        <v>6.0</v>
      </c>
      <c r="BJ357" s="1">
        <v>3.0</v>
      </c>
      <c r="BK357" s="1">
        <v>18.0</v>
      </c>
      <c r="BL357" s="1">
        <v>13.0</v>
      </c>
      <c r="BM357" s="1">
        <v>7.0</v>
      </c>
      <c r="BN357" s="1">
        <v>53.0</v>
      </c>
    </row>
    <row r="358">
      <c r="A358" s="1">
        <v>46467.0</v>
      </c>
      <c r="B358" s="1">
        <v>1.0</v>
      </c>
      <c r="C358" s="1">
        <v>2005.0</v>
      </c>
      <c r="D358" s="3">
        <v>45973.4837962963</v>
      </c>
      <c r="F358" s="1">
        <v>4.0</v>
      </c>
      <c r="G358" s="1">
        <v>2.0</v>
      </c>
      <c r="H358" s="1">
        <v>1.0</v>
      </c>
      <c r="I358" s="1">
        <v>4.0</v>
      </c>
      <c r="J358" s="1">
        <v>3.0</v>
      </c>
      <c r="K358" s="1">
        <v>1.0</v>
      </c>
      <c r="L358" s="1">
        <v>2.0</v>
      </c>
      <c r="M358" s="1">
        <v>1.0</v>
      </c>
      <c r="N358" s="1">
        <v>1.0</v>
      </c>
      <c r="O358" s="1">
        <v>3.0</v>
      </c>
      <c r="P358" s="1">
        <v>2.0</v>
      </c>
      <c r="Q358" s="1">
        <v>1.0</v>
      </c>
      <c r="R358" s="1">
        <v>3.0</v>
      </c>
      <c r="S358" s="1">
        <v>2.0</v>
      </c>
      <c r="T358" s="1">
        <v>4.0</v>
      </c>
      <c r="U358" s="1">
        <v>1.0</v>
      </c>
      <c r="V358" s="1">
        <v>4.0</v>
      </c>
      <c r="W358" s="1">
        <v>3.0</v>
      </c>
      <c r="X358" s="1">
        <v>1.0</v>
      </c>
      <c r="Y358" s="1">
        <v>3.0</v>
      </c>
      <c r="Z358" s="1">
        <v>4.0</v>
      </c>
      <c r="AA358" s="1">
        <v>15.0</v>
      </c>
      <c r="AB358" s="1">
        <v>8.0</v>
      </c>
      <c r="AC358" s="1">
        <v>3.0</v>
      </c>
      <c r="AD358" s="1">
        <v>12.0</v>
      </c>
      <c r="AE358" s="1">
        <v>4.0</v>
      </c>
      <c r="AF358" s="1">
        <v>3.0</v>
      </c>
      <c r="AG358" s="1">
        <v>2.0</v>
      </c>
      <c r="AH358" s="1">
        <v>5.0</v>
      </c>
      <c r="AI358" s="1">
        <v>9.0</v>
      </c>
      <c r="AJ358" s="1">
        <v>5.0</v>
      </c>
      <c r="AK358" s="1">
        <v>9.0</v>
      </c>
      <c r="AL358" s="1">
        <v>5.0</v>
      </c>
      <c r="AM358" s="1">
        <v>8.0</v>
      </c>
      <c r="AN358" s="1">
        <v>3.0</v>
      </c>
      <c r="AO358" s="1">
        <v>5.0</v>
      </c>
      <c r="AP358" s="1">
        <v>9.0</v>
      </c>
      <c r="AQ358" s="1">
        <v>4.0</v>
      </c>
      <c r="AR358" s="1">
        <v>7.0</v>
      </c>
      <c r="AS358" s="1">
        <v>4.0</v>
      </c>
      <c r="AT358" s="1">
        <v>1.0</v>
      </c>
      <c r="AU358" s="1">
        <v>2.0</v>
      </c>
      <c r="AV358" s="1">
        <v>5.0</v>
      </c>
      <c r="AW358" s="1">
        <v>15.0</v>
      </c>
      <c r="AX358" s="1">
        <v>14.0</v>
      </c>
      <c r="AY358" s="1">
        <v>7.0</v>
      </c>
      <c r="AZ358" s="1">
        <v>3.0</v>
      </c>
      <c r="BA358" s="1">
        <v>18.0</v>
      </c>
      <c r="BB358" s="1">
        <v>8.0</v>
      </c>
      <c r="BC358" s="1">
        <v>12.0</v>
      </c>
      <c r="BD358" s="1">
        <v>10.0</v>
      </c>
      <c r="BE358" s="1">
        <v>4.0</v>
      </c>
      <c r="BF358" s="1">
        <v>17.0</v>
      </c>
      <c r="BG358" s="1">
        <v>19.0</v>
      </c>
      <c r="BH358" s="1">
        <v>9.0</v>
      </c>
      <c r="BI358" s="1">
        <v>6.0</v>
      </c>
      <c r="BJ358" s="1">
        <v>11.0</v>
      </c>
      <c r="BK358" s="1">
        <v>16.0</v>
      </c>
      <c r="BL358" s="1">
        <v>20.0</v>
      </c>
      <c r="BM358" s="1">
        <v>13.0</v>
      </c>
      <c r="BN358" s="1">
        <v>55.0</v>
      </c>
    </row>
    <row r="359">
      <c r="A359" s="1">
        <v>46483.0</v>
      </c>
      <c r="B359" s="1">
        <v>0.0</v>
      </c>
      <c r="C359" s="1">
        <v>1978.0</v>
      </c>
      <c r="D359" s="3">
        <v>45973.56555555556</v>
      </c>
      <c r="E359" s="1" t="s">
        <v>109</v>
      </c>
      <c r="F359" s="1">
        <v>3.0</v>
      </c>
      <c r="G359" s="1">
        <v>0.0</v>
      </c>
      <c r="H359" s="1">
        <v>3.0</v>
      </c>
      <c r="I359" s="1">
        <v>1.0</v>
      </c>
      <c r="J359" s="1">
        <v>0.0</v>
      </c>
      <c r="K359" s="1">
        <v>4.0</v>
      </c>
      <c r="L359" s="1">
        <v>2.0</v>
      </c>
      <c r="M359" s="1">
        <v>3.0</v>
      </c>
      <c r="N359" s="1">
        <v>0.0</v>
      </c>
      <c r="O359" s="1">
        <v>0.0</v>
      </c>
      <c r="P359" s="1">
        <v>0.0</v>
      </c>
      <c r="Q359" s="1">
        <v>0.0</v>
      </c>
      <c r="R359" s="1">
        <v>1.0</v>
      </c>
      <c r="S359" s="1">
        <v>3.0</v>
      </c>
      <c r="T359" s="1">
        <v>2.0</v>
      </c>
      <c r="U359" s="1">
        <v>0.0</v>
      </c>
      <c r="V359" s="1">
        <v>0.0</v>
      </c>
      <c r="W359" s="1">
        <v>3.0</v>
      </c>
      <c r="X359" s="1">
        <v>3.0</v>
      </c>
      <c r="Y359" s="1">
        <v>3.0</v>
      </c>
      <c r="Z359" s="1">
        <v>4.0</v>
      </c>
      <c r="AA359" s="1">
        <v>5.0</v>
      </c>
      <c r="AB359" s="1">
        <v>4.0</v>
      </c>
      <c r="AC359" s="1">
        <v>3.0</v>
      </c>
      <c r="AD359" s="1">
        <v>5.0</v>
      </c>
      <c r="AE359" s="1">
        <v>4.0</v>
      </c>
      <c r="AF359" s="1">
        <v>3.0</v>
      </c>
      <c r="AG359" s="1">
        <v>3.0</v>
      </c>
      <c r="AH359" s="1">
        <v>4.0</v>
      </c>
      <c r="AI359" s="1">
        <v>29.0</v>
      </c>
      <c r="AJ359" s="1">
        <v>3.0</v>
      </c>
      <c r="AK359" s="1">
        <v>9.0</v>
      </c>
      <c r="AL359" s="1">
        <v>16.0</v>
      </c>
      <c r="AM359" s="1">
        <v>12.0</v>
      </c>
      <c r="AN359" s="1">
        <v>5.0</v>
      </c>
      <c r="AO359" s="1">
        <v>3.0</v>
      </c>
      <c r="AP359" s="1">
        <v>6.0</v>
      </c>
      <c r="AQ359" s="1">
        <v>3.0</v>
      </c>
      <c r="AR359" s="1">
        <v>6.0</v>
      </c>
      <c r="AS359" s="1">
        <v>5.0</v>
      </c>
      <c r="AT359" s="1">
        <v>13.0</v>
      </c>
      <c r="AU359" s="1">
        <v>16.0</v>
      </c>
      <c r="AV359" s="1">
        <v>9.0</v>
      </c>
      <c r="AW359" s="1">
        <v>19.0</v>
      </c>
      <c r="AX359" s="1">
        <v>3.0</v>
      </c>
      <c r="AY359" s="1">
        <v>20.0</v>
      </c>
      <c r="AZ359" s="1">
        <v>11.0</v>
      </c>
      <c r="BA359" s="1">
        <v>5.0</v>
      </c>
      <c r="BB359" s="1">
        <v>14.0</v>
      </c>
      <c r="BC359" s="1">
        <v>1.0</v>
      </c>
      <c r="BD359" s="1">
        <v>18.0</v>
      </c>
      <c r="BE359" s="1">
        <v>4.0</v>
      </c>
      <c r="BF359" s="1">
        <v>15.0</v>
      </c>
      <c r="BG359" s="1">
        <v>6.0</v>
      </c>
      <c r="BH359" s="1">
        <v>12.0</v>
      </c>
      <c r="BI359" s="1">
        <v>10.0</v>
      </c>
      <c r="BJ359" s="1">
        <v>17.0</v>
      </c>
      <c r="BK359" s="1">
        <v>2.0</v>
      </c>
      <c r="BL359" s="1">
        <v>8.0</v>
      </c>
      <c r="BM359" s="1">
        <v>7.0</v>
      </c>
      <c r="BN359" s="1">
        <v>36.0</v>
      </c>
    </row>
    <row r="360">
      <c r="A360" s="1">
        <v>46487.0</v>
      </c>
      <c r="B360" s="1">
        <v>0.0</v>
      </c>
      <c r="C360" s="1">
        <v>1976.0</v>
      </c>
      <c r="D360" s="3">
        <v>45973.58144675926</v>
      </c>
      <c r="E360" s="1" t="s">
        <v>104</v>
      </c>
      <c r="F360" s="1">
        <v>3.0</v>
      </c>
      <c r="G360" s="1">
        <v>1.0</v>
      </c>
      <c r="H360" s="1">
        <v>4.0</v>
      </c>
      <c r="I360" s="1">
        <v>4.0</v>
      </c>
      <c r="J360" s="1">
        <v>3.0</v>
      </c>
      <c r="K360" s="1">
        <v>2.0</v>
      </c>
      <c r="L360" s="1">
        <v>2.0</v>
      </c>
      <c r="M360" s="1">
        <v>4.0</v>
      </c>
      <c r="N360" s="1">
        <v>1.0</v>
      </c>
      <c r="O360" s="1">
        <v>0.0</v>
      </c>
      <c r="P360" s="1">
        <v>3.0</v>
      </c>
      <c r="Q360" s="1">
        <v>1.0</v>
      </c>
      <c r="R360" s="1">
        <v>2.0</v>
      </c>
      <c r="S360" s="1">
        <v>4.0</v>
      </c>
      <c r="T360" s="1">
        <v>1.0</v>
      </c>
      <c r="U360" s="1">
        <v>4.0</v>
      </c>
      <c r="V360" s="1">
        <v>4.0</v>
      </c>
      <c r="W360" s="1">
        <v>1.0</v>
      </c>
      <c r="X360" s="1">
        <v>2.0</v>
      </c>
      <c r="Y360" s="1">
        <v>1.0</v>
      </c>
      <c r="Z360" s="1">
        <v>12.0</v>
      </c>
      <c r="AA360" s="1">
        <v>8.0</v>
      </c>
      <c r="AB360" s="1">
        <v>4.0</v>
      </c>
      <c r="AC360" s="1">
        <v>9.0</v>
      </c>
      <c r="AD360" s="1">
        <v>6.0</v>
      </c>
      <c r="AE360" s="1">
        <v>7.0</v>
      </c>
      <c r="AF360" s="1">
        <v>3.0</v>
      </c>
      <c r="AG360" s="1">
        <v>3.0</v>
      </c>
      <c r="AH360" s="1">
        <v>5.0</v>
      </c>
      <c r="AI360" s="1">
        <v>16.0</v>
      </c>
      <c r="AJ360" s="1">
        <v>5.0</v>
      </c>
      <c r="AK360" s="1">
        <v>73.0</v>
      </c>
      <c r="AL360" s="1">
        <v>5.0</v>
      </c>
      <c r="AM360" s="1">
        <v>5.0</v>
      </c>
      <c r="AN360" s="1">
        <v>3.0</v>
      </c>
      <c r="AO360" s="1">
        <v>9.0</v>
      </c>
      <c r="AP360" s="1">
        <v>7.0</v>
      </c>
      <c r="AQ360" s="1">
        <v>6.0</v>
      </c>
      <c r="AR360" s="1">
        <v>4.0</v>
      </c>
      <c r="AS360" s="1">
        <v>3.0</v>
      </c>
      <c r="AT360" s="1">
        <v>19.0</v>
      </c>
      <c r="AU360" s="1">
        <v>4.0</v>
      </c>
      <c r="AV360" s="1">
        <v>16.0</v>
      </c>
      <c r="AW360" s="1">
        <v>1.0</v>
      </c>
      <c r="AX360" s="1">
        <v>7.0</v>
      </c>
      <c r="AY360" s="1">
        <v>12.0</v>
      </c>
      <c r="AZ360" s="1">
        <v>6.0</v>
      </c>
      <c r="BA360" s="1">
        <v>3.0</v>
      </c>
      <c r="BB360" s="1">
        <v>9.0</v>
      </c>
      <c r="BC360" s="1">
        <v>2.0</v>
      </c>
      <c r="BD360" s="1">
        <v>15.0</v>
      </c>
      <c r="BE360" s="1">
        <v>18.0</v>
      </c>
      <c r="BF360" s="1">
        <v>8.0</v>
      </c>
      <c r="BG360" s="1">
        <v>5.0</v>
      </c>
      <c r="BH360" s="1">
        <v>13.0</v>
      </c>
      <c r="BI360" s="1">
        <v>14.0</v>
      </c>
      <c r="BJ360" s="1">
        <v>11.0</v>
      </c>
      <c r="BK360" s="1">
        <v>10.0</v>
      </c>
      <c r="BL360" s="1">
        <v>17.0</v>
      </c>
      <c r="BM360" s="1">
        <v>20.0</v>
      </c>
      <c r="BN360" s="1">
        <v>70.0</v>
      </c>
    </row>
    <row r="361">
      <c r="A361" s="1">
        <v>46509.0</v>
      </c>
      <c r="B361" s="1">
        <v>0.0</v>
      </c>
      <c r="C361" s="1">
        <v>1990.0</v>
      </c>
      <c r="D361" s="3">
        <v>45973.6866087963</v>
      </c>
      <c r="E361" s="1" t="s">
        <v>156</v>
      </c>
      <c r="F361" s="1">
        <v>3.0</v>
      </c>
      <c r="G361" s="1">
        <v>3.0</v>
      </c>
      <c r="H361" s="1">
        <v>4.0</v>
      </c>
      <c r="I361" s="1">
        <v>1.0</v>
      </c>
      <c r="J361" s="1">
        <v>0.0</v>
      </c>
      <c r="K361" s="1">
        <v>3.0</v>
      </c>
      <c r="L361" s="1">
        <v>1.0</v>
      </c>
      <c r="M361" s="1">
        <v>1.0</v>
      </c>
      <c r="N361" s="1">
        <v>2.0</v>
      </c>
      <c r="O361" s="1">
        <v>0.0</v>
      </c>
      <c r="P361" s="1">
        <v>2.0</v>
      </c>
      <c r="Q361" s="1">
        <v>1.0</v>
      </c>
      <c r="R361" s="1">
        <v>3.0</v>
      </c>
      <c r="S361" s="1">
        <v>0.0</v>
      </c>
      <c r="T361" s="1">
        <v>4.0</v>
      </c>
      <c r="U361" s="1">
        <v>1.0</v>
      </c>
      <c r="V361" s="1">
        <v>3.0</v>
      </c>
      <c r="W361" s="1">
        <v>0.0</v>
      </c>
      <c r="X361" s="1">
        <v>2.0</v>
      </c>
      <c r="Y361" s="1">
        <v>1.0</v>
      </c>
      <c r="Z361" s="1">
        <v>6.0</v>
      </c>
      <c r="AA361" s="1">
        <v>10.0</v>
      </c>
      <c r="AB361" s="1">
        <v>3.0</v>
      </c>
      <c r="AC361" s="1">
        <v>6.0</v>
      </c>
      <c r="AD361" s="1">
        <v>9.0</v>
      </c>
      <c r="AE361" s="1">
        <v>7.0</v>
      </c>
      <c r="AF361" s="1">
        <v>2.0</v>
      </c>
      <c r="AG361" s="1">
        <v>2.0</v>
      </c>
      <c r="AH361" s="1">
        <v>4.0</v>
      </c>
      <c r="AI361" s="1">
        <v>13.0</v>
      </c>
      <c r="AJ361" s="1">
        <v>7.0</v>
      </c>
      <c r="AK361" s="1">
        <v>7.0</v>
      </c>
      <c r="AL361" s="1">
        <v>22.0</v>
      </c>
      <c r="AM361" s="1">
        <v>5.0</v>
      </c>
      <c r="AN361" s="1">
        <v>4.0</v>
      </c>
      <c r="AO361" s="1">
        <v>5.0</v>
      </c>
      <c r="AP361" s="1">
        <v>4.0</v>
      </c>
      <c r="AQ361" s="1">
        <v>4.0</v>
      </c>
      <c r="AR361" s="1">
        <v>4.0</v>
      </c>
      <c r="AS361" s="1">
        <v>4.0</v>
      </c>
      <c r="AT361" s="1">
        <v>16.0</v>
      </c>
      <c r="AU361" s="1">
        <v>2.0</v>
      </c>
      <c r="AV361" s="1">
        <v>7.0</v>
      </c>
      <c r="AW361" s="1">
        <v>1.0</v>
      </c>
      <c r="AX361" s="1">
        <v>9.0</v>
      </c>
      <c r="AY361" s="1">
        <v>11.0</v>
      </c>
      <c r="AZ361" s="1">
        <v>5.0</v>
      </c>
      <c r="BA361" s="1">
        <v>15.0</v>
      </c>
      <c r="BB361" s="1">
        <v>20.0</v>
      </c>
      <c r="BC361" s="1">
        <v>8.0</v>
      </c>
      <c r="BD361" s="1">
        <v>18.0</v>
      </c>
      <c r="BE361" s="1">
        <v>4.0</v>
      </c>
      <c r="BF361" s="1">
        <v>10.0</v>
      </c>
      <c r="BG361" s="1">
        <v>6.0</v>
      </c>
      <c r="BH361" s="1">
        <v>3.0</v>
      </c>
      <c r="BI361" s="1">
        <v>17.0</v>
      </c>
      <c r="BJ361" s="1">
        <v>13.0</v>
      </c>
      <c r="BK361" s="1">
        <v>14.0</v>
      </c>
      <c r="BL361" s="1">
        <v>12.0</v>
      </c>
      <c r="BM361" s="1">
        <v>19.0</v>
      </c>
      <c r="BN361" s="1">
        <v>83.0</v>
      </c>
    </row>
    <row r="362">
      <c r="A362" s="1">
        <v>46516.0</v>
      </c>
      <c r="B362" s="1">
        <v>0.0</v>
      </c>
      <c r="C362" s="1">
        <v>1962.0</v>
      </c>
      <c r="D362" s="3">
        <v>45973.74753472222</v>
      </c>
      <c r="E362" s="1" t="s">
        <v>109</v>
      </c>
      <c r="F362" s="1">
        <v>3.0</v>
      </c>
      <c r="G362" s="1">
        <v>2.0</v>
      </c>
      <c r="H362" s="1">
        <v>2.0</v>
      </c>
      <c r="I362" s="1">
        <v>1.0</v>
      </c>
      <c r="J362" s="1">
        <v>1.0</v>
      </c>
      <c r="K362" s="1">
        <v>3.0</v>
      </c>
      <c r="L362" s="1">
        <v>3.0</v>
      </c>
      <c r="M362" s="1">
        <v>4.0</v>
      </c>
      <c r="N362" s="1">
        <v>1.0</v>
      </c>
      <c r="O362" s="1">
        <v>3.0</v>
      </c>
      <c r="P362" s="1">
        <v>2.0</v>
      </c>
      <c r="Q362" s="1">
        <v>2.0</v>
      </c>
      <c r="R362" s="1">
        <v>0.0</v>
      </c>
      <c r="S362" s="1">
        <v>3.0</v>
      </c>
      <c r="T362" s="1">
        <v>3.0</v>
      </c>
      <c r="U362" s="1">
        <v>2.0</v>
      </c>
      <c r="V362" s="1">
        <v>0.0</v>
      </c>
      <c r="W362" s="1">
        <v>1.0</v>
      </c>
      <c r="X362" s="1">
        <v>2.0</v>
      </c>
      <c r="Y362" s="1">
        <v>0.0</v>
      </c>
      <c r="Z362" s="1">
        <v>3.0</v>
      </c>
      <c r="AA362" s="1">
        <v>13.0</v>
      </c>
      <c r="AB362" s="1">
        <v>4.0</v>
      </c>
      <c r="AC362" s="1">
        <v>5.0</v>
      </c>
      <c r="AD362" s="1">
        <v>4.0</v>
      </c>
      <c r="AE362" s="1">
        <v>7.0</v>
      </c>
      <c r="AF362" s="1">
        <v>4.0</v>
      </c>
      <c r="AG362" s="1">
        <v>3.0</v>
      </c>
      <c r="AH362" s="1">
        <v>4.0</v>
      </c>
      <c r="AI362" s="1">
        <v>9.0</v>
      </c>
      <c r="AJ362" s="1">
        <v>4.0</v>
      </c>
      <c r="AK362" s="1">
        <v>9.0</v>
      </c>
      <c r="AL362" s="1">
        <v>7.0</v>
      </c>
      <c r="AM362" s="1">
        <v>3.0</v>
      </c>
      <c r="AN362" s="1">
        <v>3.0</v>
      </c>
      <c r="AO362" s="1">
        <v>5.0</v>
      </c>
      <c r="AP362" s="1">
        <v>6.0</v>
      </c>
      <c r="AQ362" s="1">
        <v>2.0</v>
      </c>
      <c r="AR362" s="1">
        <v>8.0</v>
      </c>
      <c r="AS362" s="1">
        <v>7.0</v>
      </c>
      <c r="AT362" s="1">
        <v>17.0</v>
      </c>
      <c r="AU362" s="1">
        <v>6.0</v>
      </c>
      <c r="AV362" s="1">
        <v>14.0</v>
      </c>
      <c r="AW362" s="1">
        <v>15.0</v>
      </c>
      <c r="AX362" s="1">
        <v>13.0</v>
      </c>
      <c r="AY362" s="1">
        <v>16.0</v>
      </c>
      <c r="AZ362" s="1">
        <v>19.0</v>
      </c>
      <c r="BA362" s="1">
        <v>9.0</v>
      </c>
      <c r="BB362" s="1">
        <v>11.0</v>
      </c>
      <c r="BC362" s="1">
        <v>2.0</v>
      </c>
      <c r="BD362" s="1">
        <v>20.0</v>
      </c>
      <c r="BE362" s="1">
        <v>8.0</v>
      </c>
      <c r="BF362" s="1">
        <v>5.0</v>
      </c>
      <c r="BG362" s="1">
        <v>3.0</v>
      </c>
      <c r="BH362" s="1">
        <v>18.0</v>
      </c>
      <c r="BI362" s="1">
        <v>12.0</v>
      </c>
      <c r="BJ362" s="1">
        <v>4.0</v>
      </c>
      <c r="BK362" s="1">
        <v>7.0</v>
      </c>
      <c r="BL362" s="1">
        <v>10.0</v>
      </c>
      <c r="BM362" s="1">
        <v>1.0</v>
      </c>
      <c r="BN362" s="1">
        <v>34.0</v>
      </c>
    </row>
    <row r="363">
      <c r="A363" s="1">
        <v>46523.0</v>
      </c>
      <c r="B363" s="1">
        <v>0.0</v>
      </c>
      <c r="C363" s="1">
        <v>2003.0</v>
      </c>
      <c r="D363" s="3">
        <v>45973.75650462963</v>
      </c>
      <c r="E363" s="1" t="s">
        <v>104</v>
      </c>
      <c r="F363" s="1">
        <v>3.0</v>
      </c>
      <c r="G363" s="1">
        <v>1.0</v>
      </c>
      <c r="H363" s="1">
        <v>2.0</v>
      </c>
      <c r="I363" s="1">
        <v>4.0</v>
      </c>
      <c r="J363" s="1">
        <v>0.0</v>
      </c>
      <c r="K363" s="1">
        <v>3.0</v>
      </c>
      <c r="L363" s="1">
        <v>3.0</v>
      </c>
      <c r="M363" s="1">
        <v>3.0</v>
      </c>
      <c r="N363" s="1">
        <v>2.0</v>
      </c>
      <c r="O363" s="1">
        <v>1.0</v>
      </c>
      <c r="P363" s="1">
        <v>2.0</v>
      </c>
      <c r="Q363" s="1">
        <v>2.0</v>
      </c>
      <c r="R363" s="1">
        <v>2.0</v>
      </c>
      <c r="S363" s="1">
        <v>3.0</v>
      </c>
      <c r="T363" s="1">
        <v>1.0</v>
      </c>
      <c r="U363" s="1">
        <v>4.0</v>
      </c>
      <c r="V363" s="1">
        <v>4.0</v>
      </c>
      <c r="W363" s="1">
        <v>2.0</v>
      </c>
      <c r="X363" s="1">
        <v>2.0</v>
      </c>
      <c r="Y363" s="1">
        <v>4.0</v>
      </c>
      <c r="Z363" s="1">
        <v>5.0</v>
      </c>
      <c r="AA363" s="1">
        <v>14.0</v>
      </c>
      <c r="AB363" s="1">
        <v>4.0</v>
      </c>
      <c r="AC363" s="1">
        <v>3.0</v>
      </c>
      <c r="AD363" s="1">
        <v>6.0</v>
      </c>
      <c r="AE363" s="1">
        <v>7.0</v>
      </c>
      <c r="AF363" s="1">
        <v>5.0</v>
      </c>
      <c r="AG363" s="1">
        <v>8.0</v>
      </c>
      <c r="AH363" s="1">
        <v>6.0</v>
      </c>
      <c r="AI363" s="1">
        <v>9.0</v>
      </c>
      <c r="AJ363" s="1">
        <v>3.0</v>
      </c>
      <c r="AK363" s="1">
        <v>14.0</v>
      </c>
      <c r="AL363" s="1">
        <v>5.0</v>
      </c>
      <c r="AM363" s="1">
        <v>4.0</v>
      </c>
      <c r="AN363" s="1">
        <v>6.0</v>
      </c>
      <c r="AO363" s="1">
        <v>4.0</v>
      </c>
      <c r="AP363" s="1">
        <v>9.0</v>
      </c>
      <c r="AQ363" s="1">
        <v>4.0</v>
      </c>
      <c r="AR363" s="1">
        <v>5.0</v>
      </c>
      <c r="AS363" s="1">
        <v>3.0</v>
      </c>
      <c r="AT363" s="1">
        <v>14.0</v>
      </c>
      <c r="AU363" s="1">
        <v>16.0</v>
      </c>
      <c r="AV363" s="1">
        <v>15.0</v>
      </c>
      <c r="AW363" s="1">
        <v>10.0</v>
      </c>
      <c r="AX363" s="1">
        <v>4.0</v>
      </c>
      <c r="AY363" s="1">
        <v>11.0</v>
      </c>
      <c r="AZ363" s="1">
        <v>19.0</v>
      </c>
      <c r="BA363" s="1">
        <v>1.0</v>
      </c>
      <c r="BB363" s="1">
        <v>13.0</v>
      </c>
      <c r="BC363" s="1">
        <v>20.0</v>
      </c>
      <c r="BD363" s="1">
        <v>17.0</v>
      </c>
      <c r="BE363" s="1">
        <v>9.0</v>
      </c>
      <c r="BF363" s="1">
        <v>5.0</v>
      </c>
      <c r="BG363" s="1">
        <v>6.0</v>
      </c>
      <c r="BH363" s="1">
        <v>18.0</v>
      </c>
      <c r="BI363" s="1">
        <v>7.0</v>
      </c>
      <c r="BJ363" s="1">
        <v>2.0</v>
      </c>
      <c r="BK363" s="1">
        <v>12.0</v>
      </c>
      <c r="BL363" s="1">
        <v>3.0</v>
      </c>
      <c r="BM363" s="1">
        <v>8.0</v>
      </c>
      <c r="BN363" s="1">
        <v>64.0</v>
      </c>
    </row>
    <row r="364">
      <c r="A364" s="1">
        <v>46541.0</v>
      </c>
      <c r="B364" s="1">
        <v>1.0</v>
      </c>
      <c r="C364" s="1">
        <v>2004.0</v>
      </c>
      <c r="D364" s="3">
        <v>45973.92392361111</v>
      </c>
      <c r="E364" s="1" t="s">
        <v>157</v>
      </c>
      <c r="F364" s="1">
        <v>4.0</v>
      </c>
      <c r="G364" s="1">
        <v>1.0</v>
      </c>
      <c r="H364" s="1">
        <v>4.0</v>
      </c>
      <c r="I364" s="1">
        <v>2.0</v>
      </c>
      <c r="J364" s="1">
        <v>2.0</v>
      </c>
      <c r="K364" s="1">
        <v>2.0</v>
      </c>
      <c r="L364" s="1">
        <v>1.0</v>
      </c>
      <c r="M364" s="1">
        <v>4.0</v>
      </c>
      <c r="N364" s="1">
        <v>2.0</v>
      </c>
      <c r="O364" s="1">
        <v>1.0</v>
      </c>
      <c r="P364" s="1">
        <v>2.0</v>
      </c>
      <c r="Q364" s="1">
        <v>1.0</v>
      </c>
      <c r="R364" s="1">
        <v>0.0</v>
      </c>
      <c r="S364" s="1">
        <v>4.0</v>
      </c>
      <c r="T364" s="1">
        <v>4.0</v>
      </c>
      <c r="U364" s="1">
        <v>4.0</v>
      </c>
      <c r="V364" s="1">
        <v>4.0</v>
      </c>
      <c r="W364" s="1">
        <v>4.0</v>
      </c>
      <c r="X364" s="1">
        <v>4.0</v>
      </c>
      <c r="Y364" s="1">
        <v>1.0</v>
      </c>
      <c r="Z364" s="1">
        <v>4.0</v>
      </c>
      <c r="AA364" s="1">
        <v>23.0</v>
      </c>
      <c r="AB364" s="1">
        <v>3.0</v>
      </c>
      <c r="AC364" s="1">
        <v>6.0</v>
      </c>
      <c r="AD364" s="1">
        <v>7.0</v>
      </c>
      <c r="AE364" s="1">
        <v>6.0</v>
      </c>
      <c r="AF364" s="1">
        <v>3.0</v>
      </c>
      <c r="AG364" s="1">
        <v>1.0</v>
      </c>
      <c r="AH364" s="1">
        <v>6.0</v>
      </c>
      <c r="AI364" s="1">
        <v>11.0</v>
      </c>
      <c r="AJ364" s="1">
        <v>8.0</v>
      </c>
      <c r="AK364" s="1">
        <v>11.0</v>
      </c>
      <c r="AL364" s="1">
        <v>37.0</v>
      </c>
      <c r="AM364" s="1">
        <v>5.0</v>
      </c>
      <c r="AN364" s="1">
        <v>3.0</v>
      </c>
      <c r="AO364" s="1">
        <v>3.0</v>
      </c>
      <c r="AP364" s="1">
        <v>5.0</v>
      </c>
      <c r="AQ364" s="1">
        <v>2.0</v>
      </c>
      <c r="AR364" s="1">
        <v>4.0</v>
      </c>
      <c r="AS364" s="1">
        <v>3.0</v>
      </c>
      <c r="AT364" s="1">
        <v>15.0</v>
      </c>
      <c r="AU364" s="1">
        <v>7.0</v>
      </c>
      <c r="AV364" s="1">
        <v>1.0</v>
      </c>
      <c r="AW364" s="1">
        <v>8.0</v>
      </c>
      <c r="AX364" s="1">
        <v>13.0</v>
      </c>
      <c r="AY364" s="1">
        <v>18.0</v>
      </c>
      <c r="AZ364" s="1">
        <v>16.0</v>
      </c>
      <c r="BA364" s="1">
        <v>2.0</v>
      </c>
      <c r="BB364" s="1">
        <v>3.0</v>
      </c>
      <c r="BC364" s="1">
        <v>11.0</v>
      </c>
      <c r="BD364" s="1">
        <v>20.0</v>
      </c>
      <c r="BE364" s="1">
        <v>10.0</v>
      </c>
      <c r="BF364" s="1">
        <v>6.0</v>
      </c>
      <c r="BG364" s="1">
        <v>17.0</v>
      </c>
      <c r="BH364" s="1">
        <v>4.0</v>
      </c>
      <c r="BI364" s="1">
        <v>12.0</v>
      </c>
      <c r="BJ364" s="1">
        <v>19.0</v>
      </c>
      <c r="BK364" s="1">
        <v>9.0</v>
      </c>
      <c r="BL364" s="1">
        <v>5.0</v>
      </c>
      <c r="BM364" s="1">
        <v>14.0</v>
      </c>
      <c r="BN364" s="1">
        <v>69.0</v>
      </c>
    </row>
    <row r="365">
      <c r="A365" s="1">
        <v>46547.0</v>
      </c>
      <c r="B365" s="1">
        <v>0.0</v>
      </c>
      <c r="C365" s="1">
        <v>2006.0</v>
      </c>
      <c r="D365" s="3">
        <v>45974.09334490741</v>
      </c>
      <c r="E365" s="1" t="s">
        <v>104</v>
      </c>
      <c r="F365" s="1">
        <v>3.0</v>
      </c>
      <c r="G365" s="1">
        <v>2.0</v>
      </c>
      <c r="H365" s="1">
        <v>3.0</v>
      </c>
      <c r="I365" s="1">
        <v>3.0</v>
      </c>
      <c r="J365" s="1">
        <v>2.0</v>
      </c>
      <c r="K365" s="1">
        <v>3.0</v>
      </c>
      <c r="L365" s="1">
        <v>2.0</v>
      </c>
      <c r="M365" s="1">
        <v>2.0</v>
      </c>
      <c r="N365" s="1">
        <v>3.0</v>
      </c>
      <c r="O365" s="1">
        <v>3.0</v>
      </c>
      <c r="P365" s="1">
        <v>3.0</v>
      </c>
      <c r="Q365" s="1">
        <v>2.0</v>
      </c>
      <c r="R365" s="1">
        <v>3.0</v>
      </c>
      <c r="S365" s="1">
        <v>3.0</v>
      </c>
      <c r="T365" s="1">
        <v>3.0</v>
      </c>
      <c r="U365" s="1">
        <v>3.0</v>
      </c>
      <c r="V365" s="1">
        <v>3.0</v>
      </c>
      <c r="W365" s="1">
        <v>3.0</v>
      </c>
      <c r="X365" s="1">
        <v>2.0</v>
      </c>
      <c r="Y365" s="1">
        <v>3.0</v>
      </c>
      <c r="Z365" s="1">
        <v>3.0</v>
      </c>
      <c r="AA365" s="1">
        <v>5.0</v>
      </c>
      <c r="AB365" s="1">
        <v>6.0</v>
      </c>
      <c r="AC365" s="1">
        <v>3.0</v>
      </c>
      <c r="AD365" s="1">
        <v>7.0</v>
      </c>
      <c r="AE365" s="1">
        <v>5.0</v>
      </c>
      <c r="AF365" s="1">
        <v>3.0</v>
      </c>
      <c r="AG365" s="1">
        <v>2.0</v>
      </c>
      <c r="AH365" s="1">
        <v>5.0</v>
      </c>
      <c r="AI365" s="1">
        <v>7.0</v>
      </c>
      <c r="AJ365" s="1">
        <v>4.0</v>
      </c>
      <c r="AK365" s="1">
        <v>12.0</v>
      </c>
      <c r="AL365" s="1">
        <v>4.0</v>
      </c>
      <c r="AM365" s="1">
        <v>6.0</v>
      </c>
      <c r="AN365" s="1">
        <v>2.0</v>
      </c>
      <c r="AO365" s="1">
        <v>5.0</v>
      </c>
      <c r="AP365" s="1">
        <v>8.0</v>
      </c>
      <c r="AQ365" s="1">
        <v>2.0</v>
      </c>
      <c r="AR365" s="1">
        <v>5.0</v>
      </c>
      <c r="AS365" s="1">
        <v>6.0</v>
      </c>
      <c r="AT365" s="1">
        <v>5.0</v>
      </c>
      <c r="AU365" s="1">
        <v>12.0</v>
      </c>
      <c r="AV365" s="1">
        <v>19.0</v>
      </c>
      <c r="AW365" s="1">
        <v>18.0</v>
      </c>
      <c r="AX365" s="1">
        <v>6.0</v>
      </c>
      <c r="AY365" s="1">
        <v>15.0</v>
      </c>
      <c r="AZ365" s="1">
        <v>2.0</v>
      </c>
      <c r="BA365" s="1">
        <v>20.0</v>
      </c>
      <c r="BB365" s="1">
        <v>17.0</v>
      </c>
      <c r="BC365" s="1">
        <v>1.0</v>
      </c>
      <c r="BD365" s="1">
        <v>14.0</v>
      </c>
      <c r="BE365" s="1">
        <v>10.0</v>
      </c>
      <c r="BF365" s="1">
        <v>3.0</v>
      </c>
      <c r="BG365" s="1">
        <v>7.0</v>
      </c>
      <c r="BH365" s="1">
        <v>8.0</v>
      </c>
      <c r="BI365" s="1">
        <v>11.0</v>
      </c>
      <c r="BJ365" s="1">
        <v>13.0</v>
      </c>
      <c r="BK365" s="1">
        <v>9.0</v>
      </c>
      <c r="BL365" s="1">
        <v>16.0</v>
      </c>
      <c r="BM365" s="1">
        <v>4.0</v>
      </c>
      <c r="BN365" s="1">
        <v>33.0</v>
      </c>
    </row>
    <row r="366">
      <c r="A366" s="1">
        <v>43827.0</v>
      </c>
      <c r="B366" s="1">
        <v>0.0</v>
      </c>
      <c r="C366" s="1">
        <v>1987.0</v>
      </c>
      <c r="D366" s="3">
        <v>45974.54363425926</v>
      </c>
      <c r="F366" s="1">
        <v>4.0</v>
      </c>
      <c r="G366" s="1">
        <v>2.0</v>
      </c>
      <c r="H366" s="1">
        <v>3.0</v>
      </c>
      <c r="I366" s="1">
        <v>4.0</v>
      </c>
      <c r="J366" s="1">
        <v>1.0</v>
      </c>
      <c r="K366" s="1">
        <v>3.0</v>
      </c>
      <c r="L366" s="1">
        <v>2.0</v>
      </c>
      <c r="M366" s="1">
        <v>4.0</v>
      </c>
      <c r="N366" s="1">
        <v>2.0</v>
      </c>
      <c r="O366" s="1">
        <v>3.0</v>
      </c>
      <c r="P366" s="1">
        <v>4.0</v>
      </c>
      <c r="Q366" s="1">
        <v>3.0</v>
      </c>
      <c r="R366" s="1">
        <v>3.0</v>
      </c>
      <c r="S366" s="1">
        <v>4.0</v>
      </c>
      <c r="T366" s="1">
        <v>0.0</v>
      </c>
      <c r="U366" s="1">
        <v>3.0</v>
      </c>
      <c r="V366" s="1">
        <v>2.0</v>
      </c>
      <c r="W366" s="1">
        <v>3.0</v>
      </c>
      <c r="X366" s="1">
        <v>2.0</v>
      </c>
      <c r="Y366" s="1">
        <v>2.0</v>
      </c>
      <c r="Z366" s="1">
        <v>3.0</v>
      </c>
      <c r="AA366" s="1">
        <v>8.0</v>
      </c>
      <c r="AB366" s="1">
        <v>4.0</v>
      </c>
      <c r="AC366" s="1">
        <v>5.0</v>
      </c>
      <c r="AD366" s="1">
        <v>5.0</v>
      </c>
      <c r="AE366" s="1">
        <v>9.0</v>
      </c>
      <c r="AF366" s="1">
        <v>3.0</v>
      </c>
      <c r="AG366" s="1">
        <v>3.0</v>
      </c>
      <c r="AH366" s="1">
        <v>6.0</v>
      </c>
      <c r="AI366" s="1">
        <v>7.0</v>
      </c>
      <c r="AJ366" s="1">
        <v>5.0</v>
      </c>
      <c r="AK366" s="1">
        <v>10.0</v>
      </c>
      <c r="AL366" s="1">
        <v>5.0</v>
      </c>
      <c r="AM366" s="1">
        <v>7.0</v>
      </c>
      <c r="AN366" s="1">
        <v>3.0</v>
      </c>
      <c r="AO366" s="1">
        <v>7.0</v>
      </c>
      <c r="AP366" s="1">
        <v>6.0</v>
      </c>
      <c r="AQ366" s="1">
        <v>5.0</v>
      </c>
      <c r="AR366" s="1">
        <v>7.0</v>
      </c>
      <c r="AS366" s="1">
        <v>11.0</v>
      </c>
      <c r="AT366" s="1">
        <v>8.0</v>
      </c>
      <c r="AU366" s="1">
        <v>20.0</v>
      </c>
      <c r="AV366" s="1">
        <v>18.0</v>
      </c>
      <c r="AW366" s="1">
        <v>3.0</v>
      </c>
      <c r="AX366" s="1">
        <v>10.0</v>
      </c>
      <c r="AY366" s="1">
        <v>1.0</v>
      </c>
      <c r="AZ366" s="1">
        <v>11.0</v>
      </c>
      <c r="BA366" s="1">
        <v>15.0</v>
      </c>
      <c r="BB366" s="1">
        <v>17.0</v>
      </c>
      <c r="BC366" s="1">
        <v>6.0</v>
      </c>
      <c r="BD366" s="1">
        <v>19.0</v>
      </c>
      <c r="BE366" s="1">
        <v>9.0</v>
      </c>
      <c r="BF366" s="1">
        <v>12.0</v>
      </c>
      <c r="BG366" s="1">
        <v>7.0</v>
      </c>
      <c r="BH366" s="1">
        <v>2.0</v>
      </c>
      <c r="BI366" s="1">
        <v>13.0</v>
      </c>
      <c r="BJ366" s="1">
        <v>4.0</v>
      </c>
      <c r="BK366" s="1">
        <v>16.0</v>
      </c>
      <c r="BL366" s="1">
        <v>14.0</v>
      </c>
      <c r="BM366" s="1">
        <v>5.0</v>
      </c>
      <c r="BN366" s="1">
        <v>65.0</v>
      </c>
    </row>
    <row r="367">
      <c r="A367" s="1">
        <v>46589.0</v>
      </c>
      <c r="B367" s="1">
        <v>0.0</v>
      </c>
      <c r="C367" s="1">
        <v>1974.0</v>
      </c>
      <c r="D367" s="3">
        <v>45974.79818287037</v>
      </c>
      <c r="E367" s="1" t="s">
        <v>110</v>
      </c>
      <c r="F367" s="1">
        <v>2.0</v>
      </c>
      <c r="G367" s="1">
        <v>1.0</v>
      </c>
      <c r="H367" s="1">
        <v>4.0</v>
      </c>
      <c r="I367" s="1">
        <v>4.0</v>
      </c>
      <c r="J367" s="1">
        <v>1.0</v>
      </c>
      <c r="K367" s="1">
        <v>4.0</v>
      </c>
      <c r="L367" s="1">
        <v>3.0</v>
      </c>
      <c r="M367" s="1">
        <v>2.0</v>
      </c>
      <c r="N367" s="1">
        <v>1.0</v>
      </c>
      <c r="O367" s="1">
        <v>1.0</v>
      </c>
      <c r="P367" s="1">
        <v>1.0</v>
      </c>
      <c r="Q367" s="1">
        <v>1.0</v>
      </c>
      <c r="R367" s="1">
        <v>2.0</v>
      </c>
      <c r="S367" s="1">
        <v>4.0</v>
      </c>
      <c r="T367" s="1">
        <v>1.0</v>
      </c>
      <c r="U367" s="1">
        <v>3.0</v>
      </c>
      <c r="V367" s="1">
        <v>3.0</v>
      </c>
      <c r="W367" s="1">
        <v>2.0</v>
      </c>
      <c r="X367" s="1">
        <v>1.0</v>
      </c>
      <c r="Y367" s="1">
        <v>1.0</v>
      </c>
      <c r="Z367" s="1">
        <v>7.0</v>
      </c>
      <c r="AA367" s="1">
        <v>11.0</v>
      </c>
      <c r="AB367" s="1">
        <v>12.0</v>
      </c>
      <c r="AC367" s="1">
        <v>4.0</v>
      </c>
      <c r="AD367" s="1">
        <v>6.0</v>
      </c>
      <c r="AE367" s="1">
        <v>11.0</v>
      </c>
      <c r="AF367" s="1">
        <v>4.0</v>
      </c>
      <c r="AG367" s="1">
        <v>2.0</v>
      </c>
      <c r="AH367" s="1">
        <v>5.0</v>
      </c>
      <c r="AI367" s="1">
        <v>12.0</v>
      </c>
      <c r="AJ367" s="1">
        <v>11.0</v>
      </c>
      <c r="AK367" s="1">
        <v>16.0</v>
      </c>
      <c r="AL367" s="1">
        <v>10.0</v>
      </c>
      <c r="AM367" s="1">
        <v>4.0</v>
      </c>
      <c r="AN367" s="1">
        <v>3.0</v>
      </c>
      <c r="AO367" s="1">
        <v>9.0</v>
      </c>
      <c r="AP367" s="1">
        <v>17.0</v>
      </c>
      <c r="AQ367" s="1">
        <v>14.0</v>
      </c>
      <c r="AR367" s="1">
        <v>8.0</v>
      </c>
      <c r="AS367" s="1">
        <v>6.0</v>
      </c>
      <c r="AT367" s="1">
        <v>20.0</v>
      </c>
      <c r="AU367" s="1">
        <v>16.0</v>
      </c>
      <c r="AV367" s="1">
        <v>17.0</v>
      </c>
      <c r="AW367" s="1">
        <v>3.0</v>
      </c>
      <c r="AX367" s="1">
        <v>2.0</v>
      </c>
      <c r="AY367" s="1">
        <v>5.0</v>
      </c>
      <c r="AZ367" s="1">
        <v>15.0</v>
      </c>
      <c r="BA367" s="1">
        <v>18.0</v>
      </c>
      <c r="BB367" s="1">
        <v>4.0</v>
      </c>
      <c r="BC367" s="1">
        <v>8.0</v>
      </c>
      <c r="BD367" s="1">
        <v>6.0</v>
      </c>
      <c r="BE367" s="1">
        <v>9.0</v>
      </c>
      <c r="BF367" s="1">
        <v>1.0</v>
      </c>
      <c r="BG367" s="1">
        <v>7.0</v>
      </c>
      <c r="BH367" s="1">
        <v>12.0</v>
      </c>
      <c r="BI367" s="1">
        <v>11.0</v>
      </c>
      <c r="BJ367" s="1">
        <v>14.0</v>
      </c>
      <c r="BK367" s="1">
        <v>19.0</v>
      </c>
      <c r="BL367" s="1">
        <v>10.0</v>
      </c>
      <c r="BM367" s="1">
        <v>13.0</v>
      </c>
      <c r="BN367" s="1">
        <v>49.0</v>
      </c>
    </row>
    <row r="368">
      <c r="A368" s="1">
        <v>46603.0</v>
      </c>
      <c r="B368" s="1">
        <v>0.0</v>
      </c>
      <c r="C368" s="1">
        <v>2004.0</v>
      </c>
      <c r="D368" s="3">
        <v>45974.912083333336</v>
      </c>
      <c r="E368" s="1" t="s">
        <v>158</v>
      </c>
      <c r="F368" s="1">
        <v>4.0</v>
      </c>
      <c r="G368" s="1">
        <v>2.0</v>
      </c>
      <c r="H368" s="1">
        <v>4.0</v>
      </c>
      <c r="I368" s="1">
        <v>1.0</v>
      </c>
      <c r="J368" s="1">
        <v>2.0</v>
      </c>
      <c r="K368" s="1">
        <v>3.0</v>
      </c>
      <c r="L368" s="1">
        <v>2.0</v>
      </c>
      <c r="M368" s="1">
        <v>3.0</v>
      </c>
      <c r="N368" s="1">
        <v>2.0</v>
      </c>
      <c r="O368" s="1">
        <v>3.0</v>
      </c>
      <c r="P368" s="1">
        <v>2.0</v>
      </c>
      <c r="Q368" s="1">
        <v>1.0</v>
      </c>
      <c r="R368" s="1">
        <v>2.0</v>
      </c>
      <c r="S368" s="1">
        <v>2.0</v>
      </c>
      <c r="T368" s="1">
        <v>3.0</v>
      </c>
      <c r="U368" s="1">
        <v>4.0</v>
      </c>
      <c r="V368" s="1">
        <v>4.0</v>
      </c>
      <c r="W368" s="1">
        <v>4.0</v>
      </c>
      <c r="X368" s="1">
        <v>2.0</v>
      </c>
      <c r="Y368" s="1">
        <v>4.0</v>
      </c>
      <c r="Z368" s="1">
        <v>4.0</v>
      </c>
      <c r="AA368" s="1">
        <v>15.0</v>
      </c>
      <c r="AB368" s="1">
        <v>4.0</v>
      </c>
      <c r="AC368" s="1">
        <v>3.0</v>
      </c>
      <c r="AD368" s="1">
        <v>7.0</v>
      </c>
      <c r="AE368" s="1">
        <v>8.0</v>
      </c>
      <c r="AF368" s="1">
        <v>3.0</v>
      </c>
      <c r="AG368" s="1">
        <v>7.0</v>
      </c>
      <c r="AH368" s="1">
        <v>7.0</v>
      </c>
      <c r="AI368" s="1">
        <v>16.0</v>
      </c>
      <c r="AJ368" s="1">
        <v>34.0</v>
      </c>
      <c r="AK368" s="1">
        <v>28.0</v>
      </c>
      <c r="AL368" s="1">
        <v>5.0</v>
      </c>
      <c r="AM368" s="1">
        <v>6.0</v>
      </c>
      <c r="AN368" s="1">
        <v>21.0</v>
      </c>
      <c r="AO368" s="1">
        <v>3.0</v>
      </c>
      <c r="AP368" s="1">
        <v>6.0</v>
      </c>
      <c r="AQ368" s="1">
        <v>3.0</v>
      </c>
      <c r="AR368" s="1">
        <v>8.0</v>
      </c>
      <c r="AS368" s="1">
        <v>9.0</v>
      </c>
      <c r="AT368" s="1">
        <v>7.0</v>
      </c>
      <c r="AU368" s="1">
        <v>14.0</v>
      </c>
      <c r="AV368" s="1">
        <v>12.0</v>
      </c>
      <c r="AW368" s="1">
        <v>8.0</v>
      </c>
      <c r="AX368" s="1">
        <v>9.0</v>
      </c>
      <c r="AY368" s="1">
        <v>17.0</v>
      </c>
      <c r="AZ368" s="1">
        <v>18.0</v>
      </c>
      <c r="BA368" s="1">
        <v>19.0</v>
      </c>
      <c r="BB368" s="1">
        <v>5.0</v>
      </c>
      <c r="BC368" s="1">
        <v>11.0</v>
      </c>
      <c r="BD368" s="1">
        <v>10.0</v>
      </c>
      <c r="BE368" s="1">
        <v>15.0</v>
      </c>
      <c r="BF368" s="1">
        <v>4.0</v>
      </c>
      <c r="BG368" s="1">
        <v>3.0</v>
      </c>
      <c r="BH368" s="1">
        <v>6.0</v>
      </c>
      <c r="BI368" s="1">
        <v>16.0</v>
      </c>
      <c r="BJ368" s="1">
        <v>20.0</v>
      </c>
      <c r="BK368" s="1">
        <v>13.0</v>
      </c>
      <c r="BL368" s="1">
        <v>2.0</v>
      </c>
      <c r="BM368" s="1">
        <v>1.0</v>
      </c>
      <c r="BN368" s="1">
        <v>22.0</v>
      </c>
    </row>
    <row r="369">
      <c r="A369" s="1">
        <v>45038.0</v>
      </c>
      <c r="B369" s="1">
        <v>1.0</v>
      </c>
      <c r="C369" s="1">
        <v>1967.0</v>
      </c>
      <c r="D369" s="3">
        <v>45975.405960648146</v>
      </c>
      <c r="E369" s="1" t="s">
        <v>107</v>
      </c>
      <c r="F369" s="1">
        <v>3.0</v>
      </c>
      <c r="G369" s="1">
        <v>1.0</v>
      </c>
      <c r="H369" s="1">
        <v>3.0</v>
      </c>
      <c r="I369" s="1">
        <v>2.0</v>
      </c>
      <c r="J369" s="1">
        <v>0.0</v>
      </c>
      <c r="K369" s="1">
        <v>3.0</v>
      </c>
      <c r="L369" s="1">
        <v>2.0</v>
      </c>
      <c r="M369" s="1">
        <v>2.0</v>
      </c>
      <c r="N369" s="1">
        <v>2.0</v>
      </c>
      <c r="O369" s="1">
        <v>3.0</v>
      </c>
      <c r="P369" s="1">
        <v>3.0</v>
      </c>
      <c r="Q369" s="1">
        <v>1.0</v>
      </c>
      <c r="R369" s="1">
        <v>2.0</v>
      </c>
      <c r="S369" s="1">
        <v>3.0</v>
      </c>
      <c r="T369" s="1">
        <v>3.0</v>
      </c>
      <c r="U369" s="1">
        <v>4.0</v>
      </c>
      <c r="V369" s="1">
        <v>3.0</v>
      </c>
      <c r="W369" s="1">
        <v>2.0</v>
      </c>
      <c r="X369" s="1">
        <v>3.0</v>
      </c>
      <c r="Y369" s="1">
        <v>2.0</v>
      </c>
      <c r="Z369" s="1">
        <v>6.0</v>
      </c>
      <c r="AA369" s="1">
        <v>9.0</v>
      </c>
      <c r="AB369" s="1">
        <v>7.0</v>
      </c>
      <c r="AC369" s="1">
        <v>5.0</v>
      </c>
      <c r="AD369" s="1">
        <v>7.0</v>
      </c>
      <c r="AE369" s="1">
        <v>12.0</v>
      </c>
      <c r="AF369" s="1">
        <v>4.0</v>
      </c>
      <c r="AG369" s="1">
        <v>11.0</v>
      </c>
      <c r="AH369" s="1">
        <v>8.0</v>
      </c>
      <c r="AI369" s="1">
        <v>9.0</v>
      </c>
      <c r="AJ369" s="1">
        <v>23.0</v>
      </c>
      <c r="AK369" s="1">
        <v>27.0</v>
      </c>
      <c r="AL369" s="1">
        <v>14.0</v>
      </c>
      <c r="AM369" s="1">
        <v>7.0</v>
      </c>
      <c r="AN369" s="1">
        <v>4.0</v>
      </c>
      <c r="AO369" s="1">
        <v>5.0</v>
      </c>
      <c r="AP369" s="1">
        <v>8.0</v>
      </c>
      <c r="AQ369" s="1">
        <v>5.0</v>
      </c>
      <c r="AR369" s="1">
        <v>11.0</v>
      </c>
      <c r="AS369" s="1">
        <v>7.0</v>
      </c>
      <c r="AT369" s="1">
        <v>14.0</v>
      </c>
      <c r="AU369" s="1">
        <v>18.0</v>
      </c>
      <c r="AV369" s="1">
        <v>17.0</v>
      </c>
      <c r="AW369" s="1">
        <v>3.0</v>
      </c>
      <c r="AX369" s="1">
        <v>7.0</v>
      </c>
      <c r="AY369" s="1">
        <v>19.0</v>
      </c>
      <c r="AZ369" s="1">
        <v>15.0</v>
      </c>
      <c r="BA369" s="1">
        <v>2.0</v>
      </c>
      <c r="BB369" s="1">
        <v>10.0</v>
      </c>
      <c r="BC369" s="1">
        <v>5.0</v>
      </c>
      <c r="BD369" s="1">
        <v>1.0</v>
      </c>
      <c r="BE369" s="1">
        <v>20.0</v>
      </c>
      <c r="BF369" s="1">
        <v>6.0</v>
      </c>
      <c r="BG369" s="1">
        <v>16.0</v>
      </c>
      <c r="BH369" s="1">
        <v>4.0</v>
      </c>
      <c r="BI369" s="1">
        <v>11.0</v>
      </c>
      <c r="BJ369" s="1">
        <v>8.0</v>
      </c>
      <c r="BK369" s="1">
        <v>13.0</v>
      </c>
      <c r="BL369" s="1">
        <v>9.0</v>
      </c>
      <c r="BM369" s="1">
        <v>12.0</v>
      </c>
      <c r="BN369" s="1">
        <v>53.0</v>
      </c>
    </row>
    <row r="370">
      <c r="A370" s="1">
        <v>42249.0</v>
      </c>
      <c r="B370" s="1">
        <v>0.0</v>
      </c>
      <c r="C370" s="1">
        <v>1991.0</v>
      </c>
      <c r="D370" s="3">
        <v>45975.588472222225</v>
      </c>
      <c r="E370" s="1" t="s">
        <v>104</v>
      </c>
      <c r="F370" s="1">
        <v>3.0</v>
      </c>
      <c r="G370" s="1">
        <v>1.0</v>
      </c>
      <c r="H370" s="1">
        <v>2.0</v>
      </c>
      <c r="I370" s="1">
        <v>1.0</v>
      </c>
      <c r="J370" s="1">
        <v>1.0</v>
      </c>
      <c r="K370" s="1">
        <v>4.0</v>
      </c>
      <c r="L370" s="1">
        <v>4.0</v>
      </c>
      <c r="M370" s="1">
        <v>0.0</v>
      </c>
      <c r="N370" s="1">
        <v>1.0</v>
      </c>
      <c r="O370" s="1">
        <v>2.0</v>
      </c>
      <c r="P370" s="1">
        <v>2.0</v>
      </c>
      <c r="Q370" s="1">
        <v>1.0</v>
      </c>
      <c r="R370" s="1">
        <v>2.0</v>
      </c>
      <c r="S370" s="1">
        <v>3.0</v>
      </c>
      <c r="T370" s="1">
        <v>2.0</v>
      </c>
      <c r="U370" s="1">
        <v>3.0</v>
      </c>
      <c r="V370" s="1">
        <v>3.0</v>
      </c>
      <c r="W370" s="1">
        <v>2.0</v>
      </c>
      <c r="X370" s="1">
        <v>0.0</v>
      </c>
      <c r="Y370" s="1">
        <v>0.0</v>
      </c>
      <c r="Z370" s="1">
        <v>3.0</v>
      </c>
      <c r="AA370" s="1">
        <v>10.0</v>
      </c>
      <c r="AB370" s="1">
        <v>3.0</v>
      </c>
      <c r="AC370" s="1">
        <v>4.0</v>
      </c>
      <c r="AD370" s="1">
        <v>4.0</v>
      </c>
      <c r="AE370" s="1">
        <v>4.0</v>
      </c>
      <c r="AF370" s="1">
        <v>3.0</v>
      </c>
      <c r="AG370" s="1">
        <v>4.0</v>
      </c>
      <c r="AH370" s="1">
        <v>5.0</v>
      </c>
      <c r="AI370" s="1">
        <v>6.0</v>
      </c>
      <c r="AJ370" s="1">
        <v>5.0</v>
      </c>
      <c r="AK370" s="1">
        <v>12.0</v>
      </c>
      <c r="AL370" s="1">
        <v>7.0</v>
      </c>
      <c r="AM370" s="1">
        <v>2.0</v>
      </c>
      <c r="AN370" s="1">
        <v>15.0</v>
      </c>
      <c r="AO370" s="1">
        <v>4.0</v>
      </c>
      <c r="AP370" s="1">
        <v>5.0</v>
      </c>
      <c r="AQ370" s="1">
        <v>3.0</v>
      </c>
      <c r="AR370" s="1">
        <v>6.0</v>
      </c>
      <c r="AS370" s="1">
        <v>10.0</v>
      </c>
      <c r="AT370" s="1">
        <v>15.0</v>
      </c>
      <c r="AU370" s="1">
        <v>4.0</v>
      </c>
      <c r="AV370" s="1">
        <v>12.0</v>
      </c>
      <c r="AW370" s="1">
        <v>19.0</v>
      </c>
      <c r="AX370" s="1">
        <v>5.0</v>
      </c>
      <c r="AY370" s="1">
        <v>9.0</v>
      </c>
      <c r="AZ370" s="1">
        <v>6.0</v>
      </c>
      <c r="BA370" s="1">
        <v>3.0</v>
      </c>
      <c r="BB370" s="1">
        <v>18.0</v>
      </c>
      <c r="BC370" s="1">
        <v>1.0</v>
      </c>
      <c r="BD370" s="1">
        <v>13.0</v>
      </c>
      <c r="BE370" s="1">
        <v>2.0</v>
      </c>
      <c r="BF370" s="1">
        <v>10.0</v>
      </c>
      <c r="BG370" s="1">
        <v>7.0</v>
      </c>
      <c r="BH370" s="1">
        <v>16.0</v>
      </c>
      <c r="BI370" s="1">
        <v>11.0</v>
      </c>
      <c r="BJ370" s="1">
        <v>20.0</v>
      </c>
      <c r="BK370" s="1">
        <v>8.0</v>
      </c>
      <c r="BL370" s="1">
        <v>14.0</v>
      </c>
      <c r="BM370" s="1">
        <v>17.0</v>
      </c>
      <c r="BN370" s="1">
        <v>52.0</v>
      </c>
    </row>
    <row r="371">
      <c r="A371" s="1">
        <v>46644.0</v>
      </c>
      <c r="B371" s="1">
        <v>0.0</v>
      </c>
      <c r="C371" s="1">
        <v>2000.0</v>
      </c>
      <c r="D371" s="3">
        <v>45975.64616898148</v>
      </c>
      <c r="E371" s="1" t="s">
        <v>104</v>
      </c>
      <c r="F371" s="1">
        <v>3.0</v>
      </c>
      <c r="G371" s="1">
        <v>2.0</v>
      </c>
      <c r="H371" s="1">
        <v>4.0</v>
      </c>
      <c r="I371" s="1">
        <v>2.0</v>
      </c>
      <c r="J371" s="1">
        <v>0.0</v>
      </c>
      <c r="K371" s="1">
        <v>3.0</v>
      </c>
      <c r="L371" s="1">
        <v>3.0</v>
      </c>
      <c r="M371" s="1">
        <v>2.0</v>
      </c>
      <c r="N371" s="1">
        <v>3.0</v>
      </c>
      <c r="O371" s="1">
        <v>2.0</v>
      </c>
      <c r="P371" s="1">
        <v>3.0</v>
      </c>
      <c r="Q371" s="1">
        <v>1.0</v>
      </c>
      <c r="R371" s="1">
        <v>3.0</v>
      </c>
      <c r="S371" s="1">
        <v>4.0</v>
      </c>
      <c r="T371" s="1">
        <v>2.0</v>
      </c>
      <c r="U371" s="1">
        <v>3.0</v>
      </c>
      <c r="V371" s="1">
        <v>2.0</v>
      </c>
      <c r="W371" s="1">
        <v>3.0</v>
      </c>
      <c r="X371" s="1">
        <v>3.0</v>
      </c>
      <c r="Y371" s="1">
        <v>3.0</v>
      </c>
      <c r="Z371" s="1">
        <v>3.0</v>
      </c>
      <c r="AA371" s="1">
        <v>13.0</v>
      </c>
      <c r="AB371" s="1">
        <v>2.0</v>
      </c>
      <c r="AC371" s="1">
        <v>3.0</v>
      </c>
      <c r="AD371" s="1">
        <v>4.0</v>
      </c>
      <c r="AE371" s="1">
        <v>5.0</v>
      </c>
      <c r="AF371" s="1">
        <v>2.0</v>
      </c>
      <c r="AG371" s="1">
        <v>3.0</v>
      </c>
      <c r="AH371" s="1">
        <v>15.0</v>
      </c>
      <c r="AI371" s="1">
        <v>16.0</v>
      </c>
      <c r="AJ371" s="1">
        <v>6.0</v>
      </c>
      <c r="AK371" s="1">
        <v>7.0</v>
      </c>
      <c r="AL371" s="1">
        <v>3.0</v>
      </c>
      <c r="AM371" s="1">
        <v>3.0</v>
      </c>
      <c r="AN371" s="1">
        <v>3.0</v>
      </c>
      <c r="AO371" s="1">
        <v>6.0</v>
      </c>
      <c r="AP371" s="1">
        <v>7.0</v>
      </c>
      <c r="AQ371" s="1">
        <v>3.0</v>
      </c>
      <c r="AR371" s="1">
        <v>17.0</v>
      </c>
      <c r="AS371" s="1">
        <v>4.0</v>
      </c>
      <c r="AT371" s="1">
        <v>9.0</v>
      </c>
      <c r="AU371" s="1">
        <v>7.0</v>
      </c>
      <c r="AV371" s="1">
        <v>13.0</v>
      </c>
      <c r="AW371" s="1">
        <v>19.0</v>
      </c>
      <c r="AX371" s="1">
        <v>4.0</v>
      </c>
      <c r="AY371" s="1">
        <v>17.0</v>
      </c>
      <c r="AZ371" s="1">
        <v>20.0</v>
      </c>
      <c r="BA371" s="1">
        <v>3.0</v>
      </c>
      <c r="BB371" s="1">
        <v>5.0</v>
      </c>
      <c r="BC371" s="1">
        <v>14.0</v>
      </c>
      <c r="BD371" s="1">
        <v>8.0</v>
      </c>
      <c r="BE371" s="1">
        <v>15.0</v>
      </c>
      <c r="BF371" s="1">
        <v>2.0</v>
      </c>
      <c r="BG371" s="1">
        <v>18.0</v>
      </c>
      <c r="BH371" s="1">
        <v>6.0</v>
      </c>
      <c r="BI371" s="1">
        <v>1.0</v>
      </c>
      <c r="BJ371" s="1">
        <v>12.0</v>
      </c>
      <c r="BK371" s="1">
        <v>11.0</v>
      </c>
      <c r="BL371" s="1">
        <v>10.0</v>
      </c>
      <c r="BM371" s="1">
        <v>16.0</v>
      </c>
      <c r="BN371" s="1">
        <v>62.0</v>
      </c>
    </row>
    <row r="372">
      <c r="A372" s="1">
        <v>46654.0</v>
      </c>
      <c r="B372" s="1">
        <v>0.0</v>
      </c>
      <c r="C372" s="1">
        <v>2003.0</v>
      </c>
      <c r="D372" s="3">
        <v>45975.92769675926</v>
      </c>
      <c r="E372" s="1" t="s">
        <v>110</v>
      </c>
      <c r="F372" s="1">
        <v>4.0</v>
      </c>
      <c r="G372" s="1">
        <v>2.0</v>
      </c>
      <c r="H372" s="1">
        <v>4.0</v>
      </c>
      <c r="I372" s="1">
        <v>4.0</v>
      </c>
      <c r="J372" s="1">
        <v>3.0</v>
      </c>
      <c r="K372" s="1">
        <v>3.0</v>
      </c>
      <c r="L372" s="1">
        <v>0.0</v>
      </c>
      <c r="M372" s="1">
        <v>2.0</v>
      </c>
      <c r="N372" s="1">
        <v>4.0</v>
      </c>
      <c r="O372" s="1">
        <v>2.0</v>
      </c>
      <c r="P372" s="1">
        <v>4.0</v>
      </c>
      <c r="Q372" s="1">
        <v>0.0</v>
      </c>
      <c r="R372" s="1">
        <v>2.0</v>
      </c>
      <c r="S372" s="1">
        <v>3.0</v>
      </c>
      <c r="T372" s="1">
        <v>3.0</v>
      </c>
      <c r="U372" s="1">
        <v>4.0</v>
      </c>
      <c r="V372" s="1">
        <v>4.0</v>
      </c>
      <c r="W372" s="1">
        <v>3.0</v>
      </c>
      <c r="X372" s="1">
        <v>2.0</v>
      </c>
      <c r="Y372" s="1">
        <v>2.0</v>
      </c>
      <c r="Z372" s="1">
        <v>5.0</v>
      </c>
      <c r="AA372" s="1">
        <v>10.0</v>
      </c>
      <c r="AB372" s="1">
        <v>4.0</v>
      </c>
      <c r="AC372" s="1">
        <v>3.0</v>
      </c>
      <c r="AD372" s="1">
        <v>8.0</v>
      </c>
      <c r="AE372" s="1">
        <v>8.0</v>
      </c>
      <c r="AF372" s="1">
        <v>5.0</v>
      </c>
      <c r="AG372" s="1">
        <v>2.0</v>
      </c>
      <c r="AH372" s="1">
        <v>6.0</v>
      </c>
      <c r="AI372" s="1">
        <v>25.0</v>
      </c>
      <c r="AJ372" s="1">
        <v>7.0</v>
      </c>
      <c r="AK372" s="1">
        <v>16.0</v>
      </c>
      <c r="AL372" s="1">
        <v>21.0</v>
      </c>
      <c r="AM372" s="1">
        <v>5.0</v>
      </c>
      <c r="AN372" s="1">
        <v>4.0</v>
      </c>
      <c r="AO372" s="1">
        <v>5.0</v>
      </c>
      <c r="AP372" s="1">
        <v>6.0</v>
      </c>
      <c r="AQ372" s="1">
        <v>5.0</v>
      </c>
      <c r="AR372" s="1">
        <v>6.0</v>
      </c>
      <c r="AS372" s="1">
        <v>5.0</v>
      </c>
      <c r="AT372" s="1">
        <v>2.0</v>
      </c>
      <c r="AU372" s="1">
        <v>3.0</v>
      </c>
      <c r="AV372" s="1">
        <v>9.0</v>
      </c>
      <c r="AW372" s="1">
        <v>17.0</v>
      </c>
      <c r="AX372" s="1">
        <v>15.0</v>
      </c>
      <c r="AY372" s="1">
        <v>12.0</v>
      </c>
      <c r="AZ372" s="1">
        <v>11.0</v>
      </c>
      <c r="BA372" s="1">
        <v>14.0</v>
      </c>
      <c r="BB372" s="1">
        <v>20.0</v>
      </c>
      <c r="BC372" s="1">
        <v>19.0</v>
      </c>
      <c r="BD372" s="1">
        <v>18.0</v>
      </c>
      <c r="BE372" s="1">
        <v>13.0</v>
      </c>
      <c r="BF372" s="1">
        <v>1.0</v>
      </c>
      <c r="BG372" s="1">
        <v>7.0</v>
      </c>
      <c r="BH372" s="1">
        <v>16.0</v>
      </c>
      <c r="BI372" s="1">
        <v>8.0</v>
      </c>
      <c r="BJ372" s="1">
        <v>5.0</v>
      </c>
      <c r="BK372" s="1">
        <v>4.0</v>
      </c>
      <c r="BL372" s="1">
        <v>6.0</v>
      </c>
      <c r="BM372" s="1">
        <v>10.0</v>
      </c>
      <c r="BN372" s="1">
        <v>28.0</v>
      </c>
    </row>
    <row r="373">
      <c r="A373" s="1">
        <v>46657.0</v>
      </c>
      <c r="B373" s="1">
        <v>0.0</v>
      </c>
      <c r="C373" s="1">
        <v>2001.0</v>
      </c>
      <c r="D373" s="3">
        <v>45975.936423611114</v>
      </c>
      <c r="F373" s="1">
        <v>3.0</v>
      </c>
      <c r="G373" s="1">
        <v>1.0</v>
      </c>
      <c r="H373" s="1">
        <v>3.0</v>
      </c>
      <c r="I373" s="1">
        <v>3.0</v>
      </c>
      <c r="J373" s="1">
        <v>2.0</v>
      </c>
      <c r="K373" s="1">
        <v>3.0</v>
      </c>
      <c r="L373" s="1">
        <v>3.0</v>
      </c>
      <c r="M373" s="1">
        <v>3.0</v>
      </c>
      <c r="N373" s="1">
        <v>1.0</v>
      </c>
      <c r="O373" s="1">
        <v>2.0</v>
      </c>
      <c r="P373" s="1">
        <v>2.0</v>
      </c>
      <c r="Q373" s="1">
        <v>2.0</v>
      </c>
      <c r="R373" s="1">
        <v>3.0</v>
      </c>
      <c r="S373" s="1">
        <v>3.0</v>
      </c>
      <c r="T373" s="1">
        <v>3.0</v>
      </c>
      <c r="U373" s="1">
        <v>0.0</v>
      </c>
      <c r="V373" s="1">
        <v>2.0</v>
      </c>
      <c r="W373" s="1">
        <v>1.0</v>
      </c>
      <c r="X373" s="1">
        <v>2.0</v>
      </c>
      <c r="Y373" s="1">
        <v>2.0</v>
      </c>
      <c r="Z373" s="1">
        <v>4.0</v>
      </c>
      <c r="AA373" s="1">
        <v>11.0</v>
      </c>
      <c r="AB373" s="1">
        <v>2.0</v>
      </c>
      <c r="AC373" s="1">
        <v>4.0</v>
      </c>
      <c r="AD373" s="1">
        <v>5.0</v>
      </c>
      <c r="AE373" s="1">
        <v>6.0</v>
      </c>
      <c r="AF373" s="1">
        <v>2.0</v>
      </c>
      <c r="AG373" s="1">
        <v>5.0</v>
      </c>
      <c r="AH373" s="1">
        <v>6.0</v>
      </c>
      <c r="AI373" s="1">
        <v>23.0</v>
      </c>
      <c r="AJ373" s="1">
        <v>6.0</v>
      </c>
      <c r="AK373" s="1">
        <v>9.0</v>
      </c>
      <c r="AL373" s="1">
        <v>4.0</v>
      </c>
      <c r="AM373" s="1">
        <v>6.0</v>
      </c>
      <c r="AN373" s="1">
        <v>2.0</v>
      </c>
      <c r="AO373" s="1">
        <v>6.0</v>
      </c>
      <c r="AP373" s="1">
        <v>6.0</v>
      </c>
      <c r="AQ373" s="1">
        <v>14.0</v>
      </c>
      <c r="AR373" s="1">
        <v>7.0</v>
      </c>
      <c r="AS373" s="1">
        <v>4.0</v>
      </c>
      <c r="AT373" s="1">
        <v>18.0</v>
      </c>
      <c r="AU373" s="1">
        <v>11.0</v>
      </c>
      <c r="AV373" s="1">
        <v>20.0</v>
      </c>
      <c r="AW373" s="1">
        <v>3.0</v>
      </c>
      <c r="AX373" s="1">
        <v>2.0</v>
      </c>
      <c r="AY373" s="1">
        <v>4.0</v>
      </c>
      <c r="AZ373" s="1">
        <v>17.0</v>
      </c>
      <c r="BA373" s="1">
        <v>10.0</v>
      </c>
      <c r="BB373" s="1">
        <v>15.0</v>
      </c>
      <c r="BC373" s="1">
        <v>8.0</v>
      </c>
      <c r="BD373" s="1">
        <v>16.0</v>
      </c>
      <c r="BE373" s="1">
        <v>14.0</v>
      </c>
      <c r="BF373" s="1">
        <v>5.0</v>
      </c>
      <c r="BG373" s="1">
        <v>7.0</v>
      </c>
      <c r="BH373" s="1">
        <v>19.0</v>
      </c>
      <c r="BI373" s="1">
        <v>13.0</v>
      </c>
      <c r="BJ373" s="1">
        <v>9.0</v>
      </c>
      <c r="BK373" s="1">
        <v>1.0</v>
      </c>
      <c r="BL373" s="1">
        <v>12.0</v>
      </c>
      <c r="BM373" s="1">
        <v>6.0</v>
      </c>
      <c r="BN373" s="1">
        <v>52.0</v>
      </c>
    </row>
    <row r="374">
      <c r="A374" s="1">
        <v>46652.0</v>
      </c>
      <c r="B374" s="1">
        <v>0.0</v>
      </c>
      <c r="C374" s="1">
        <v>2005.0</v>
      </c>
      <c r="D374" s="3">
        <v>45975.938414351855</v>
      </c>
      <c r="E374" s="1" t="s">
        <v>104</v>
      </c>
      <c r="F374" s="1">
        <v>4.0</v>
      </c>
      <c r="G374" s="1">
        <v>2.0</v>
      </c>
      <c r="H374" s="1">
        <v>4.0</v>
      </c>
      <c r="I374" s="1">
        <v>2.0</v>
      </c>
      <c r="J374" s="1">
        <v>0.0</v>
      </c>
      <c r="K374" s="1">
        <v>0.0</v>
      </c>
      <c r="L374" s="1">
        <v>2.0</v>
      </c>
      <c r="M374" s="1">
        <v>3.0</v>
      </c>
      <c r="N374" s="1">
        <v>3.0</v>
      </c>
      <c r="O374" s="1">
        <v>4.0</v>
      </c>
      <c r="P374" s="1">
        <v>2.0</v>
      </c>
      <c r="Q374" s="1">
        <v>1.0</v>
      </c>
      <c r="R374" s="1">
        <v>2.0</v>
      </c>
      <c r="S374" s="1">
        <v>4.0</v>
      </c>
      <c r="T374" s="1">
        <v>1.0</v>
      </c>
      <c r="U374" s="1">
        <v>0.0</v>
      </c>
      <c r="V374" s="1">
        <v>0.0</v>
      </c>
      <c r="W374" s="1">
        <v>4.0</v>
      </c>
      <c r="X374" s="1">
        <v>1.0</v>
      </c>
      <c r="Y374" s="1">
        <v>2.0</v>
      </c>
      <c r="Z374" s="1">
        <v>3.0</v>
      </c>
      <c r="AA374" s="1">
        <v>20.0</v>
      </c>
      <c r="AB374" s="1">
        <v>6.0</v>
      </c>
      <c r="AC374" s="1">
        <v>4.0</v>
      </c>
      <c r="AD374" s="1">
        <v>8.0</v>
      </c>
      <c r="AE374" s="1">
        <v>13.0</v>
      </c>
      <c r="AF374" s="1">
        <v>4.0</v>
      </c>
      <c r="AG374" s="1">
        <v>5.0</v>
      </c>
      <c r="AH374" s="1">
        <v>11.0</v>
      </c>
      <c r="AI374" s="1">
        <v>8.0</v>
      </c>
      <c r="AJ374" s="1">
        <v>11.0</v>
      </c>
      <c r="AK374" s="1">
        <v>16.0</v>
      </c>
      <c r="AL374" s="1">
        <v>4.0</v>
      </c>
      <c r="AM374" s="1">
        <v>6.0</v>
      </c>
      <c r="AN374" s="1">
        <v>3.0</v>
      </c>
      <c r="AO374" s="1">
        <v>11.0</v>
      </c>
      <c r="AP374" s="1">
        <v>16.0</v>
      </c>
      <c r="AQ374" s="1">
        <v>3.0</v>
      </c>
      <c r="AR374" s="1">
        <v>7.0</v>
      </c>
      <c r="AS374" s="1">
        <v>5.0</v>
      </c>
      <c r="AT374" s="1">
        <v>17.0</v>
      </c>
      <c r="AU374" s="1">
        <v>8.0</v>
      </c>
      <c r="AV374" s="1">
        <v>1.0</v>
      </c>
      <c r="AW374" s="1">
        <v>6.0</v>
      </c>
      <c r="AX374" s="1">
        <v>4.0</v>
      </c>
      <c r="AY374" s="1">
        <v>5.0</v>
      </c>
      <c r="AZ374" s="1">
        <v>12.0</v>
      </c>
      <c r="BA374" s="1">
        <v>18.0</v>
      </c>
      <c r="BB374" s="1">
        <v>14.0</v>
      </c>
      <c r="BC374" s="1">
        <v>13.0</v>
      </c>
      <c r="BD374" s="1">
        <v>19.0</v>
      </c>
      <c r="BE374" s="1">
        <v>2.0</v>
      </c>
      <c r="BF374" s="1">
        <v>11.0</v>
      </c>
      <c r="BG374" s="1">
        <v>3.0</v>
      </c>
      <c r="BH374" s="1">
        <v>20.0</v>
      </c>
      <c r="BI374" s="1">
        <v>15.0</v>
      </c>
      <c r="BJ374" s="1">
        <v>7.0</v>
      </c>
      <c r="BK374" s="1">
        <v>10.0</v>
      </c>
      <c r="BL374" s="1">
        <v>9.0</v>
      </c>
      <c r="BM374" s="1">
        <v>16.0</v>
      </c>
      <c r="BN374" s="1">
        <v>74.0</v>
      </c>
    </row>
    <row r="375">
      <c r="A375" s="1">
        <v>44919.0</v>
      </c>
      <c r="B375" s="1">
        <v>0.0</v>
      </c>
      <c r="C375" s="1">
        <v>1997.0</v>
      </c>
      <c r="D375" s="3">
        <v>45976.61829861111</v>
      </c>
      <c r="E375" s="1" t="s">
        <v>109</v>
      </c>
      <c r="F375" s="1">
        <v>3.0</v>
      </c>
      <c r="G375" s="1">
        <v>0.0</v>
      </c>
      <c r="H375" s="1">
        <v>2.0</v>
      </c>
      <c r="I375" s="1">
        <v>2.0</v>
      </c>
      <c r="J375" s="1">
        <v>1.0</v>
      </c>
      <c r="K375" s="1">
        <v>3.0</v>
      </c>
      <c r="L375" s="1">
        <v>2.0</v>
      </c>
      <c r="M375" s="1">
        <v>4.0</v>
      </c>
      <c r="N375" s="1">
        <v>1.0</v>
      </c>
      <c r="O375" s="1">
        <v>2.0</v>
      </c>
      <c r="P375" s="1">
        <v>0.0</v>
      </c>
      <c r="Q375" s="1">
        <v>1.0</v>
      </c>
      <c r="R375" s="1">
        <v>3.0</v>
      </c>
      <c r="S375" s="1">
        <v>4.0</v>
      </c>
      <c r="T375" s="1">
        <v>4.0</v>
      </c>
      <c r="U375" s="1">
        <v>4.0</v>
      </c>
      <c r="V375" s="1">
        <v>3.0</v>
      </c>
      <c r="W375" s="1">
        <v>3.0</v>
      </c>
      <c r="X375" s="1">
        <v>3.0</v>
      </c>
      <c r="Y375" s="1">
        <v>1.0</v>
      </c>
      <c r="Z375" s="1">
        <v>3.0</v>
      </c>
      <c r="AA375" s="1">
        <v>12.0</v>
      </c>
      <c r="AB375" s="1">
        <v>4.0</v>
      </c>
      <c r="AC375" s="1">
        <v>3.0</v>
      </c>
      <c r="AD375" s="1">
        <v>4.0</v>
      </c>
      <c r="AE375" s="1">
        <v>5.0</v>
      </c>
      <c r="AF375" s="1">
        <v>3.0</v>
      </c>
      <c r="AG375" s="1">
        <v>2.0</v>
      </c>
      <c r="AH375" s="1">
        <v>5.0</v>
      </c>
      <c r="AI375" s="1">
        <v>8.0</v>
      </c>
      <c r="AJ375" s="1">
        <v>8.0</v>
      </c>
      <c r="AK375" s="1">
        <v>9.0</v>
      </c>
      <c r="AL375" s="1">
        <v>5.0</v>
      </c>
      <c r="AM375" s="1">
        <v>4.0</v>
      </c>
      <c r="AN375" s="1">
        <v>3.0</v>
      </c>
      <c r="AO375" s="1">
        <v>5.0</v>
      </c>
      <c r="AP375" s="1">
        <v>8.0</v>
      </c>
      <c r="AQ375" s="1">
        <v>4.0</v>
      </c>
      <c r="AR375" s="1">
        <v>5.0</v>
      </c>
      <c r="AS375" s="1">
        <v>3.0</v>
      </c>
      <c r="AT375" s="1">
        <v>13.0</v>
      </c>
      <c r="AU375" s="1">
        <v>19.0</v>
      </c>
      <c r="AV375" s="1">
        <v>7.0</v>
      </c>
      <c r="AW375" s="1">
        <v>6.0</v>
      </c>
      <c r="AX375" s="1">
        <v>11.0</v>
      </c>
      <c r="AY375" s="1">
        <v>14.0</v>
      </c>
      <c r="AZ375" s="1">
        <v>10.0</v>
      </c>
      <c r="BA375" s="1">
        <v>9.0</v>
      </c>
      <c r="BB375" s="1">
        <v>20.0</v>
      </c>
      <c r="BC375" s="1">
        <v>18.0</v>
      </c>
      <c r="BD375" s="1">
        <v>12.0</v>
      </c>
      <c r="BE375" s="1">
        <v>3.0</v>
      </c>
      <c r="BF375" s="1">
        <v>4.0</v>
      </c>
      <c r="BG375" s="1">
        <v>8.0</v>
      </c>
      <c r="BH375" s="1">
        <v>15.0</v>
      </c>
      <c r="BI375" s="1">
        <v>17.0</v>
      </c>
      <c r="BJ375" s="1">
        <v>1.0</v>
      </c>
      <c r="BK375" s="1">
        <v>2.0</v>
      </c>
      <c r="BL375" s="1">
        <v>5.0</v>
      </c>
      <c r="BM375" s="1">
        <v>16.0</v>
      </c>
      <c r="BN375" s="1">
        <v>47.0</v>
      </c>
    </row>
    <row r="376">
      <c r="A376" s="1">
        <v>41396.0</v>
      </c>
      <c r="B376" s="1">
        <v>1.0</v>
      </c>
      <c r="C376" s="1">
        <v>1999.0</v>
      </c>
      <c r="D376" s="3">
        <v>45976.76476851852</v>
      </c>
      <c r="E376" s="1" t="s">
        <v>109</v>
      </c>
      <c r="F376" s="1">
        <v>2.0</v>
      </c>
      <c r="G376" s="1">
        <v>1.0</v>
      </c>
      <c r="H376" s="1">
        <v>1.0</v>
      </c>
      <c r="I376" s="1">
        <v>1.0</v>
      </c>
      <c r="J376" s="1">
        <v>1.0</v>
      </c>
      <c r="K376" s="1">
        <v>3.0</v>
      </c>
      <c r="L376" s="1">
        <v>3.0</v>
      </c>
      <c r="M376" s="1">
        <v>3.0</v>
      </c>
      <c r="N376" s="1">
        <v>2.0</v>
      </c>
      <c r="O376" s="1">
        <v>3.0</v>
      </c>
      <c r="P376" s="1">
        <v>2.0</v>
      </c>
      <c r="Q376" s="1">
        <v>1.0</v>
      </c>
      <c r="R376" s="1">
        <v>1.0</v>
      </c>
      <c r="S376" s="1">
        <v>4.0</v>
      </c>
      <c r="T376" s="1">
        <v>1.0</v>
      </c>
      <c r="U376" s="1">
        <v>0.0</v>
      </c>
      <c r="V376" s="1">
        <v>0.0</v>
      </c>
      <c r="W376" s="1">
        <v>2.0</v>
      </c>
      <c r="X376" s="1">
        <v>0.0</v>
      </c>
      <c r="Y376" s="1">
        <v>1.0</v>
      </c>
      <c r="Z376" s="1">
        <v>4.0</v>
      </c>
      <c r="AA376" s="1">
        <v>11.0</v>
      </c>
      <c r="AB376" s="1">
        <v>3.0</v>
      </c>
      <c r="AC376" s="1">
        <v>3.0</v>
      </c>
      <c r="AD376" s="1">
        <v>5.0</v>
      </c>
      <c r="AE376" s="1">
        <v>8.0</v>
      </c>
      <c r="AF376" s="1">
        <v>3.0</v>
      </c>
      <c r="AG376" s="1">
        <v>2.0</v>
      </c>
      <c r="AH376" s="1">
        <v>8.0</v>
      </c>
      <c r="AI376" s="1">
        <v>11.0</v>
      </c>
      <c r="AJ376" s="1">
        <v>5.0</v>
      </c>
      <c r="AK376" s="1">
        <v>16.0</v>
      </c>
      <c r="AL376" s="1">
        <v>3.0</v>
      </c>
      <c r="AM376" s="1">
        <v>3.0</v>
      </c>
      <c r="AN376" s="1">
        <v>2.0</v>
      </c>
      <c r="AO376" s="1">
        <v>9.0</v>
      </c>
      <c r="AP376" s="1">
        <v>6.0</v>
      </c>
      <c r="AQ376" s="1">
        <v>3.0</v>
      </c>
      <c r="AR376" s="1">
        <v>6.0</v>
      </c>
      <c r="AS376" s="1">
        <v>3.0</v>
      </c>
      <c r="AT376" s="1">
        <v>4.0</v>
      </c>
      <c r="AU376" s="1">
        <v>3.0</v>
      </c>
      <c r="AV376" s="1">
        <v>5.0</v>
      </c>
      <c r="AW376" s="1">
        <v>14.0</v>
      </c>
      <c r="AX376" s="1">
        <v>6.0</v>
      </c>
      <c r="AY376" s="1">
        <v>13.0</v>
      </c>
      <c r="AZ376" s="1">
        <v>17.0</v>
      </c>
      <c r="BA376" s="1">
        <v>2.0</v>
      </c>
      <c r="BB376" s="1">
        <v>8.0</v>
      </c>
      <c r="BC376" s="1">
        <v>12.0</v>
      </c>
      <c r="BD376" s="1">
        <v>7.0</v>
      </c>
      <c r="BE376" s="1">
        <v>20.0</v>
      </c>
      <c r="BF376" s="1">
        <v>11.0</v>
      </c>
      <c r="BG376" s="1">
        <v>16.0</v>
      </c>
      <c r="BH376" s="1">
        <v>1.0</v>
      </c>
      <c r="BI376" s="1">
        <v>10.0</v>
      </c>
      <c r="BJ376" s="1">
        <v>18.0</v>
      </c>
      <c r="BK376" s="1">
        <v>9.0</v>
      </c>
      <c r="BL376" s="1">
        <v>19.0</v>
      </c>
      <c r="BM376" s="1">
        <v>15.0</v>
      </c>
      <c r="BN376" s="1">
        <v>10.0</v>
      </c>
    </row>
    <row r="377">
      <c r="A377" s="1">
        <v>46723.0</v>
      </c>
      <c r="B377" s="1">
        <v>1.0</v>
      </c>
      <c r="C377" s="1">
        <v>2001.0</v>
      </c>
      <c r="D377" s="3">
        <v>45976.82334490741</v>
      </c>
      <c r="F377" s="1">
        <v>3.0</v>
      </c>
      <c r="G377" s="1">
        <v>1.0</v>
      </c>
      <c r="H377" s="1">
        <v>4.0</v>
      </c>
      <c r="I377" s="1">
        <v>2.0</v>
      </c>
      <c r="J377" s="1">
        <v>1.0</v>
      </c>
      <c r="K377" s="1">
        <v>0.0</v>
      </c>
      <c r="L377" s="1">
        <v>0.0</v>
      </c>
      <c r="M377" s="1">
        <v>3.0</v>
      </c>
      <c r="N377" s="1">
        <v>1.0</v>
      </c>
      <c r="O377" s="1">
        <v>3.0</v>
      </c>
      <c r="P377" s="1">
        <v>3.0</v>
      </c>
      <c r="Q377" s="1">
        <v>4.0</v>
      </c>
      <c r="R377" s="1">
        <v>2.0</v>
      </c>
      <c r="S377" s="1">
        <v>4.0</v>
      </c>
      <c r="T377" s="1">
        <v>4.0</v>
      </c>
      <c r="U377" s="1">
        <v>4.0</v>
      </c>
      <c r="V377" s="1">
        <v>0.0</v>
      </c>
      <c r="W377" s="1">
        <v>2.0</v>
      </c>
      <c r="X377" s="1">
        <v>0.0</v>
      </c>
      <c r="Y377" s="1">
        <v>4.0</v>
      </c>
      <c r="Z377" s="1">
        <v>3.0</v>
      </c>
      <c r="AA377" s="1">
        <v>8.0</v>
      </c>
      <c r="AB377" s="1">
        <v>3.0</v>
      </c>
      <c r="AC377" s="1">
        <v>2.0</v>
      </c>
      <c r="AD377" s="1">
        <v>9.0</v>
      </c>
      <c r="AE377" s="1">
        <v>5.0</v>
      </c>
      <c r="AF377" s="1">
        <v>3.0</v>
      </c>
      <c r="AG377" s="1">
        <v>2.0</v>
      </c>
      <c r="AH377" s="1">
        <v>4.0</v>
      </c>
      <c r="AI377" s="1">
        <v>30.0</v>
      </c>
      <c r="AJ377" s="1">
        <v>8.0</v>
      </c>
      <c r="AK377" s="1">
        <v>13.0</v>
      </c>
      <c r="AL377" s="1">
        <v>3.0</v>
      </c>
      <c r="AM377" s="1">
        <v>7.0</v>
      </c>
      <c r="AN377" s="1">
        <v>2.0</v>
      </c>
      <c r="AO377" s="1">
        <v>3.0</v>
      </c>
      <c r="AP377" s="1">
        <v>11.0</v>
      </c>
      <c r="AQ377" s="1">
        <v>7.0</v>
      </c>
      <c r="AR377" s="1">
        <v>5.0</v>
      </c>
      <c r="AS377" s="1">
        <v>2.0</v>
      </c>
      <c r="AT377" s="1">
        <v>4.0</v>
      </c>
      <c r="AU377" s="1">
        <v>19.0</v>
      </c>
      <c r="AV377" s="1">
        <v>15.0</v>
      </c>
      <c r="AW377" s="1">
        <v>12.0</v>
      </c>
      <c r="AX377" s="1">
        <v>1.0</v>
      </c>
      <c r="AY377" s="1">
        <v>7.0</v>
      </c>
      <c r="AZ377" s="1">
        <v>16.0</v>
      </c>
      <c r="BA377" s="1">
        <v>6.0</v>
      </c>
      <c r="BB377" s="1">
        <v>14.0</v>
      </c>
      <c r="BC377" s="1">
        <v>2.0</v>
      </c>
      <c r="BD377" s="1">
        <v>9.0</v>
      </c>
      <c r="BE377" s="1">
        <v>17.0</v>
      </c>
      <c r="BF377" s="1">
        <v>8.0</v>
      </c>
      <c r="BG377" s="1">
        <v>18.0</v>
      </c>
      <c r="BH377" s="1">
        <v>11.0</v>
      </c>
      <c r="BI377" s="1">
        <v>3.0</v>
      </c>
      <c r="BJ377" s="1">
        <v>13.0</v>
      </c>
      <c r="BK377" s="1">
        <v>10.0</v>
      </c>
      <c r="BL377" s="1">
        <v>5.0</v>
      </c>
      <c r="BM377" s="1">
        <v>20.0</v>
      </c>
      <c r="BN377" s="1">
        <v>82.0</v>
      </c>
    </row>
    <row r="378">
      <c r="A378" s="1">
        <v>46731.0</v>
      </c>
      <c r="B378" s="1">
        <v>0.0</v>
      </c>
      <c r="C378" s="1">
        <v>1997.0</v>
      </c>
      <c r="D378" s="3">
        <v>45976.871157407404</v>
      </c>
      <c r="F378" s="1">
        <v>4.0</v>
      </c>
      <c r="G378" s="1">
        <v>0.0</v>
      </c>
      <c r="H378" s="1">
        <v>1.0</v>
      </c>
      <c r="I378" s="1">
        <v>4.0</v>
      </c>
      <c r="J378" s="1">
        <v>1.0</v>
      </c>
      <c r="K378" s="1">
        <v>1.0</v>
      </c>
      <c r="L378" s="1">
        <v>4.0</v>
      </c>
      <c r="M378" s="1">
        <v>4.0</v>
      </c>
      <c r="N378" s="1">
        <v>4.0</v>
      </c>
      <c r="O378" s="1">
        <v>4.0</v>
      </c>
      <c r="P378" s="1">
        <v>0.0</v>
      </c>
      <c r="Q378" s="1">
        <v>1.0</v>
      </c>
      <c r="R378" s="1">
        <v>1.0</v>
      </c>
      <c r="S378" s="1">
        <v>4.0</v>
      </c>
      <c r="T378" s="1">
        <v>2.0</v>
      </c>
      <c r="U378" s="1">
        <v>4.0</v>
      </c>
      <c r="V378" s="1">
        <v>4.0</v>
      </c>
      <c r="W378" s="1">
        <v>4.0</v>
      </c>
      <c r="X378" s="1">
        <v>2.0</v>
      </c>
      <c r="Y378" s="1">
        <v>1.0</v>
      </c>
      <c r="Z378" s="1">
        <v>3.0</v>
      </c>
      <c r="AA378" s="1">
        <v>11.0</v>
      </c>
      <c r="AB378" s="1">
        <v>5.0</v>
      </c>
      <c r="AC378" s="1">
        <v>4.0</v>
      </c>
      <c r="AD378" s="1">
        <v>8.0</v>
      </c>
      <c r="AE378" s="1">
        <v>4.0</v>
      </c>
      <c r="AF378" s="1">
        <v>2.0</v>
      </c>
      <c r="AG378" s="1">
        <v>3.0</v>
      </c>
      <c r="AH378" s="1">
        <v>4.0</v>
      </c>
      <c r="AI378" s="1">
        <v>9.0</v>
      </c>
      <c r="AJ378" s="1">
        <v>8.0</v>
      </c>
      <c r="AK378" s="1">
        <v>15.0</v>
      </c>
      <c r="AL378" s="1">
        <v>5.0</v>
      </c>
      <c r="AM378" s="1">
        <v>5.0</v>
      </c>
      <c r="AN378" s="1">
        <v>2.0</v>
      </c>
      <c r="AO378" s="1">
        <v>4.0</v>
      </c>
      <c r="AP378" s="1">
        <v>6.0</v>
      </c>
      <c r="AQ378" s="1">
        <v>5.0</v>
      </c>
      <c r="AR378" s="1">
        <v>9.0</v>
      </c>
      <c r="AS378" s="1">
        <v>4.0</v>
      </c>
      <c r="AT378" s="1">
        <v>12.0</v>
      </c>
      <c r="AU378" s="1">
        <v>16.0</v>
      </c>
      <c r="AV378" s="1">
        <v>14.0</v>
      </c>
      <c r="AW378" s="1">
        <v>9.0</v>
      </c>
      <c r="AX378" s="1">
        <v>18.0</v>
      </c>
      <c r="AY378" s="1">
        <v>11.0</v>
      </c>
      <c r="AZ378" s="1">
        <v>8.0</v>
      </c>
      <c r="BA378" s="1">
        <v>6.0</v>
      </c>
      <c r="BB378" s="1">
        <v>7.0</v>
      </c>
      <c r="BC378" s="1">
        <v>15.0</v>
      </c>
      <c r="BD378" s="1">
        <v>13.0</v>
      </c>
      <c r="BE378" s="1">
        <v>1.0</v>
      </c>
      <c r="BF378" s="1">
        <v>2.0</v>
      </c>
      <c r="BG378" s="1">
        <v>3.0</v>
      </c>
      <c r="BH378" s="1">
        <v>10.0</v>
      </c>
      <c r="BI378" s="1">
        <v>5.0</v>
      </c>
      <c r="BJ378" s="1">
        <v>20.0</v>
      </c>
      <c r="BK378" s="1">
        <v>4.0</v>
      </c>
      <c r="BL378" s="1">
        <v>19.0</v>
      </c>
      <c r="BM378" s="1">
        <v>17.0</v>
      </c>
      <c r="BN378" s="1">
        <v>95.0</v>
      </c>
    </row>
    <row r="379">
      <c r="A379" s="1">
        <v>41026.0</v>
      </c>
      <c r="B379" s="1">
        <v>0.0</v>
      </c>
      <c r="C379" s="1">
        <v>1997.0</v>
      </c>
      <c r="D379" s="3">
        <v>45977.5696875</v>
      </c>
      <c r="E379" s="1" t="s">
        <v>159</v>
      </c>
      <c r="F379" s="1">
        <v>3.0</v>
      </c>
      <c r="G379" s="1">
        <v>0.0</v>
      </c>
      <c r="H379" s="1">
        <v>2.0</v>
      </c>
      <c r="I379" s="1">
        <v>3.0</v>
      </c>
      <c r="J379" s="1">
        <v>1.0</v>
      </c>
      <c r="K379" s="1">
        <v>1.0</v>
      </c>
      <c r="L379" s="1">
        <v>1.0</v>
      </c>
      <c r="M379" s="1">
        <v>3.0</v>
      </c>
      <c r="N379" s="1">
        <v>2.0</v>
      </c>
      <c r="O379" s="1">
        <v>0.0</v>
      </c>
      <c r="P379" s="1">
        <v>3.0</v>
      </c>
      <c r="Q379" s="1">
        <v>1.0</v>
      </c>
      <c r="R379" s="1">
        <v>2.0</v>
      </c>
      <c r="S379" s="1">
        <v>4.0</v>
      </c>
      <c r="T379" s="1">
        <v>2.0</v>
      </c>
      <c r="U379" s="1">
        <v>3.0</v>
      </c>
      <c r="V379" s="1">
        <v>0.0</v>
      </c>
      <c r="W379" s="1">
        <v>3.0</v>
      </c>
      <c r="X379" s="1">
        <v>1.0</v>
      </c>
      <c r="Y379" s="1">
        <v>1.0</v>
      </c>
      <c r="Z379" s="1">
        <v>4.0</v>
      </c>
      <c r="AA379" s="1">
        <v>35.0</v>
      </c>
      <c r="AB379" s="1">
        <v>13.0</v>
      </c>
      <c r="AC379" s="1">
        <v>10.0</v>
      </c>
      <c r="AD379" s="1">
        <v>10.0</v>
      </c>
      <c r="AE379" s="1">
        <v>14.0</v>
      </c>
      <c r="AF379" s="1">
        <v>2.0</v>
      </c>
      <c r="AG379" s="1">
        <v>4.0</v>
      </c>
      <c r="AH379" s="1">
        <v>11.0</v>
      </c>
      <c r="AI379" s="1">
        <v>24.0</v>
      </c>
      <c r="AJ379" s="1">
        <v>6.0</v>
      </c>
      <c r="AK379" s="1">
        <v>18.0</v>
      </c>
      <c r="AL379" s="1">
        <v>7.0</v>
      </c>
      <c r="AM379" s="1">
        <v>3.0</v>
      </c>
      <c r="AN379" s="1">
        <v>8.0</v>
      </c>
      <c r="AO379" s="1">
        <v>7.0</v>
      </c>
      <c r="AP379" s="1">
        <v>15.0</v>
      </c>
      <c r="AQ379" s="1">
        <v>5.0</v>
      </c>
      <c r="AR379" s="1">
        <v>7.0</v>
      </c>
      <c r="AS379" s="1">
        <v>6.0</v>
      </c>
      <c r="AT379" s="1">
        <v>4.0</v>
      </c>
      <c r="AU379" s="1">
        <v>3.0</v>
      </c>
      <c r="AV379" s="1">
        <v>1.0</v>
      </c>
      <c r="AW379" s="1">
        <v>19.0</v>
      </c>
      <c r="AX379" s="1">
        <v>8.0</v>
      </c>
      <c r="AY379" s="1">
        <v>14.0</v>
      </c>
      <c r="AZ379" s="1">
        <v>5.0</v>
      </c>
      <c r="BA379" s="1">
        <v>7.0</v>
      </c>
      <c r="BB379" s="1">
        <v>13.0</v>
      </c>
      <c r="BC379" s="1">
        <v>20.0</v>
      </c>
      <c r="BD379" s="1">
        <v>2.0</v>
      </c>
      <c r="BE379" s="1">
        <v>6.0</v>
      </c>
      <c r="BF379" s="1">
        <v>16.0</v>
      </c>
      <c r="BG379" s="1">
        <v>15.0</v>
      </c>
      <c r="BH379" s="1">
        <v>12.0</v>
      </c>
      <c r="BI379" s="1">
        <v>9.0</v>
      </c>
      <c r="BJ379" s="1">
        <v>11.0</v>
      </c>
      <c r="BK379" s="1">
        <v>10.0</v>
      </c>
      <c r="BL379" s="1">
        <v>18.0</v>
      </c>
      <c r="BM379" s="1">
        <v>17.0</v>
      </c>
      <c r="BN379" s="1">
        <v>28.0</v>
      </c>
    </row>
    <row r="380">
      <c r="A380" s="1">
        <v>46815.0</v>
      </c>
      <c r="B380" s="1">
        <v>0.0</v>
      </c>
      <c r="C380" s="1">
        <v>1975.0</v>
      </c>
      <c r="D380" s="3">
        <v>45977.998877314814</v>
      </c>
      <c r="E380" s="1" t="s">
        <v>160</v>
      </c>
      <c r="F380" s="1">
        <v>4.0</v>
      </c>
      <c r="G380" s="1">
        <v>4.0</v>
      </c>
      <c r="H380" s="1">
        <v>4.0</v>
      </c>
      <c r="I380" s="1">
        <v>4.0</v>
      </c>
      <c r="J380" s="1">
        <v>1.0</v>
      </c>
      <c r="K380" s="1">
        <v>3.0</v>
      </c>
      <c r="L380" s="1">
        <v>2.0</v>
      </c>
      <c r="M380" s="1">
        <v>1.0</v>
      </c>
      <c r="N380" s="1">
        <v>4.0</v>
      </c>
      <c r="O380" s="1">
        <v>4.0</v>
      </c>
      <c r="P380" s="1">
        <v>4.0</v>
      </c>
      <c r="Q380" s="1">
        <v>2.0</v>
      </c>
      <c r="R380" s="1">
        <v>3.0</v>
      </c>
      <c r="S380" s="1">
        <v>2.0</v>
      </c>
      <c r="T380" s="1">
        <v>2.0</v>
      </c>
      <c r="U380" s="1">
        <v>4.0</v>
      </c>
      <c r="V380" s="1">
        <v>4.0</v>
      </c>
      <c r="W380" s="1">
        <v>4.0</v>
      </c>
      <c r="X380" s="1">
        <v>0.0</v>
      </c>
      <c r="Y380" s="1">
        <v>2.0</v>
      </c>
      <c r="Z380" s="1">
        <v>3.0</v>
      </c>
      <c r="AA380" s="1">
        <v>15.0</v>
      </c>
      <c r="AB380" s="1">
        <v>5.0</v>
      </c>
      <c r="AC380" s="1">
        <v>13.0</v>
      </c>
      <c r="AD380" s="1">
        <v>8.0</v>
      </c>
      <c r="AE380" s="1">
        <v>6.0</v>
      </c>
      <c r="AF380" s="1">
        <v>5.0</v>
      </c>
      <c r="AG380" s="1">
        <v>3.0</v>
      </c>
      <c r="AH380" s="1">
        <v>6.0</v>
      </c>
      <c r="AI380" s="1">
        <v>7.0</v>
      </c>
      <c r="AJ380" s="1">
        <v>6.0</v>
      </c>
      <c r="AK380" s="1">
        <v>11.0</v>
      </c>
      <c r="AL380" s="1">
        <v>10.0</v>
      </c>
      <c r="AM380" s="1">
        <v>11.0</v>
      </c>
      <c r="AN380" s="1">
        <v>5.0</v>
      </c>
      <c r="AO380" s="1">
        <v>4.0</v>
      </c>
      <c r="AP380" s="1">
        <v>9.0</v>
      </c>
      <c r="AQ380" s="1">
        <v>3.0</v>
      </c>
      <c r="AR380" s="1">
        <v>9.0</v>
      </c>
      <c r="AS380" s="1">
        <v>6.0</v>
      </c>
      <c r="AT380" s="1">
        <v>5.0</v>
      </c>
      <c r="AU380" s="1">
        <v>20.0</v>
      </c>
      <c r="AV380" s="1">
        <v>10.0</v>
      </c>
      <c r="AW380" s="1">
        <v>17.0</v>
      </c>
      <c r="AX380" s="1">
        <v>2.0</v>
      </c>
      <c r="AY380" s="1">
        <v>19.0</v>
      </c>
      <c r="AZ380" s="1">
        <v>8.0</v>
      </c>
      <c r="BA380" s="1">
        <v>14.0</v>
      </c>
      <c r="BB380" s="1">
        <v>12.0</v>
      </c>
      <c r="BC380" s="1">
        <v>13.0</v>
      </c>
      <c r="BD380" s="1">
        <v>4.0</v>
      </c>
      <c r="BE380" s="1">
        <v>6.0</v>
      </c>
      <c r="BF380" s="1">
        <v>16.0</v>
      </c>
      <c r="BG380" s="1">
        <v>1.0</v>
      </c>
      <c r="BH380" s="1">
        <v>18.0</v>
      </c>
      <c r="BI380" s="1">
        <v>9.0</v>
      </c>
      <c r="BJ380" s="1">
        <v>3.0</v>
      </c>
      <c r="BK380" s="1">
        <v>11.0</v>
      </c>
      <c r="BL380" s="1">
        <v>15.0</v>
      </c>
      <c r="BM380" s="1">
        <v>7.0</v>
      </c>
      <c r="BN380" s="1">
        <v>5.0</v>
      </c>
    </row>
    <row r="382">
      <c r="A382" s="1" t="s">
        <v>38</v>
      </c>
      <c r="B382" s="1" t="s">
        <v>39</v>
      </c>
      <c r="C382" s="1" t="s">
        <v>40</v>
      </c>
      <c r="D382" s="1" t="s">
        <v>161</v>
      </c>
      <c r="E382" s="1" t="s">
        <v>162</v>
      </c>
      <c r="F382" s="1" t="s">
        <v>163</v>
      </c>
      <c r="G382" s="1" t="s">
        <v>164</v>
      </c>
      <c r="H382" s="1" t="s">
        <v>165</v>
      </c>
      <c r="I382" s="1" t="s">
        <v>166</v>
      </c>
      <c r="J382" s="1" t="s">
        <v>167</v>
      </c>
      <c r="K382" s="1" t="s">
        <v>168</v>
      </c>
      <c r="L382" s="1" t="s">
        <v>169</v>
      </c>
      <c r="M382" s="1" t="s">
        <v>170</v>
      </c>
      <c r="N382" s="1" t="s">
        <v>171</v>
      </c>
      <c r="O382" s="1" t="s">
        <v>172</v>
      </c>
      <c r="P382" s="1" t="s">
        <v>173</v>
      </c>
      <c r="Q382" s="1" t="s">
        <v>174</v>
      </c>
      <c r="R382" s="1" t="s">
        <v>175</v>
      </c>
      <c r="S382" s="1" t="s">
        <v>176</v>
      </c>
      <c r="T382" s="1" t="s">
        <v>177</v>
      </c>
      <c r="U382" s="1" t="s">
        <v>178</v>
      </c>
      <c r="V382" s="1" t="s">
        <v>179</v>
      </c>
      <c r="W382" s="1" t="s">
        <v>180</v>
      </c>
      <c r="X382" s="1" t="s">
        <v>181</v>
      </c>
      <c r="Y382" s="1" t="s">
        <v>182</v>
      </c>
      <c r="Z382" s="1" t="s">
        <v>183</v>
      </c>
      <c r="AA382" s="1" t="s">
        <v>184</v>
      </c>
      <c r="AB382" s="1" t="s">
        <v>185</v>
      </c>
      <c r="AC382" s="1" t="s">
        <v>186</v>
      </c>
      <c r="AD382" s="1" t="s">
        <v>187</v>
      </c>
      <c r="AE382" s="1" t="s">
        <v>188</v>
      </c>
      <c r="AF382" s="1" t="s">
        <v>189</v>
      </c>
      <c r="AG382" s="1" t="s">
        <v>190</v>
      </c>
      <c r="AH382" s="1" t="s">
        <v>191</v>
      </c>
      <c r="AI382" s="1" t="s">
        <v>192</v>
      </c>
      <c r="AJ382" s="1" t="s">
        <v>193</v>
      </c>
      <c r="AK382" s="1" t="s">
        <v>194</v>
      </c>
      <c r="AL382" s="1" t="s">
        <v>195</v>
      </c>
      <c r="AM382" s="1" t="s">
        <v>196</v>
      </c>
      <c r="AN382" s="1" t="s">
        <v>197</v>
      </c>
      <c r="AO382" s="1" t="s">
        <v>198</v>
      </c>
      <c r="AP382" s="1" t="s">
        <v>199</v>
      </c>
      <c r="AQ382" s="1" t="s">
        <v>200</v>
      </c>
      <c r="AR382" s="1" t="s">
        <v>201</v>
      </c>
      <c r="AS382" s="1" t="s">
        <v>202</v>
      </c>
      <c r="AT382" s="1" t="s">
        <v>203</v>
      </c>
      <c r="AU382" s="1" t="s">
        <v>204</v>
      </c>
    </row>
    <row r="383">
      <c r="A383" s="1">
        <v>41229.0</v>
      </c>
      <c r="B383" s="1">
        <v>0.0</v>
      </c>
      <c r="C383" s="1">
        <v>2003.0</v>
      </c>
      <c r="D383" s="3">
        <v>45959.469039351854</v>
      </c>
      <c r="E383" s="3">
        <v>45972.41012731481</v>
      </c>
      <c r="F383" s="1" t="s">
        <v>114</v>
      </c>
      <c r="G383" s="1" t="s">
        <v>104</v>
      </c>
      <c r="H383" s="1">
        <v>1.0</v>
      </c>
      <c r="I383" s="1">
        <v>1.0</v>
      </c>
      <c r="J383" s="1">
        <v>2.0</v>
      </c>
      <c r="K383" s="1">
        <v>4.0</v>
      </c>
      <c r="L383" s="1">
        <v>1.0</v>
      </c>
      <c r="M383" s="1">
        <v>4.0</v>
      </c>
      <c r="N383" s="1">
        <v>2.0</v>
      </c>
      <c r="O383" s="1">
        <v>3.0</v>
      </c>
      <c r="P383" s="1">
        <v>1.0</v>
      </c>
      <c r="Q383" s="1">
        <v>2.0</v>
      </c>
      <c r="R383" s="1">
        <v>2.0</v>
      </c>
      <c r="S383" s="1">
        <v>2.0</v>
      </c>
      <c r="T383" s="1">
        <v>2.0</v>
      </c>
      <c r="U383" s="1">
        <v>3.0</v>
      </c>
      <c r="V383" s="1">
        <v>2.0</v>
      </c>
      <c r="W383" s="1">
        <v>0.0</v>
      </c>
      <c r="X383" s="1">
        <v>4.0</v>
      </c>
      <c r="Y383" s="1">
        <v>2.0</v>
      </c>
      <c r="Z383" s="1">
        <v>0.0</v>
      </c>
      <c r="AA383" s="1">
        <v>1.0</v>
      </c>
      <c r="AB383" s="1">
        <v>1.0</v>
      </c>
      <c r="AC383" s="1">
        <v>1.0</v>
      </c>
      <c r="AD383" s="1">
        <v>3.0</v>
      </c>
      <c r="AE383" s="1">
        <v>4.0</v>
      </c>
      <c r="AF383" s="1">
        <v>1.0</v>
      </c>
      <c r="AG383" s="1">
        <v>4.0</v>
      </c>
      <c r="AH383" s="1">
        <v>2.0</v>
      </c>
      <c r="AI383" s="1">
        <v>4.0</v>
      </c>
      <c r="AJ383" s="1">
        <v>2.0</v>
      </c>
      <c r="AK383" s="1">
        <v>0.0</v>
      </c>
      <c r="AL383" s="1">
        <v>2.0</v>
      </c>
      <c r="AM383" s="1">
        <v>2.0</v>
      </c>
      <c r="AN383" s="1">
        <v>2.0</v>
      </c>
      <c r="AO383" s="1">
        <v>4.0</v>
      </c>
      <c r="AP383" s="1">
        <v>2.0</v>
      </c>
      <c r="AQ383" s="1">
        <v>3.0</v>
      </c>
      <c r="AR383" s="1">
        <v>3.0</v>
      </c>
      <c r="AS383" s="1">
        <v>2.0</v>
      </c>
      <c r="AT383" s="1">
        <v>2.0</v>
      </c>
      <c r="AU383" s="1">
        <v>0.0</v>
      </c>
    </row>
    <row r="384">
      <c r="A384" s="1">
        <v>41258.0</v>
      </c>
      <c r="B384" s="1">
        <v>1.0</v>
      </c>
      <c r="C384" s="1">
        <v>2003.0</v>
      </c>
      <c r="D384" s="3">
        <v>45959.477326388886</v>
      </c>
      <c r="E384" s="3">
        <v>45972.46802083333</v>
      </c>
      <c r="F384" s="1" t="s">
        <v>104</v>
      </c>
      <c r="G384" s="1" t="s">
        <v>104</v>
      </c>
      <c r="H384" s="1">
        <v>4.0</v>
      </c>
      <c r="I384" s="1">
        <v>1.0</v>
      </c>
      <c r="J384" s="1">
        <v>3.0</v>
      </c>
      <c r="K384" s="1">
        <v>2.0</v>
      </c>
      <c r="L384" s="1">
        <v>1.0</v>
      </c>
      <c r="M384" s="1">
        <v>3.0</v>
      </c>
      <c r="N384" s="1">
        <v>4.0</v>
      </c>
      <c r="O384" s="1">
        <v>4.0</v>
      </c>
      <c r="P384" s="1">
        <v>1.0</v>
      </c>
      <c r="Q384" s="1">
        <v>2.0</v>
      </c>
      <c r="R384" s="1">
        <v>3.0</v>
      </c>
      <c r="S384" s="1">
        <v>1.0</v>
      </c>
      <c r="T384" s="1">
        <v>0.0</v>
      </c>
      <c r="U384" s="1">
        <v>3.0</v>
      </c>
      <c r="V384" s="1">
        <v>4.0</v>
      </c>
      <c r="W384" s="1">
        <v>3.0</v>
      </c>
      <c r="X384" s="1">
        <v>3.0</v>
      </c>
      <c r="Y384" s="1">
        <v>3.0</v>
      </c>
      <c r="Z384" s="1">
        <v>0.0</v>
      </c>
      <c r="AA384" s="1">
        <v>2.0</v>
      </c>
      <c r="AB384" s="1">
        <v>3.0</v>
      </c>
      <c r="AC384" s="1">
        <v>2.0</v>
      </c>
      <c r="AD384" s="1">
        <v>3.0</v>
      </c>
      <c r="AE384" s="1">
        <v>1.0</v>
      </c>
      <c r="AF384" s="1">
        <v>1.0</v>
      </c>
      <c r="AG384" s="1">
        <v>3.0</v>
      </c>
      <c r="AH384" s="1">
        <v>3.0</v>
      </c>
      <c r="AI384" s="1">
        <v>4.0</v>
      </c>
      <c r="AJ384" s="1">
        <v>1.0</v>
      </c>
      <c r="AK384" s="1">
        <v>0.0</v>
      </c>
      <c r="AL384" s="1">
        <v>3.0</v>
      </c>
      <c r="AM384" s="1">
        <v>2.0</v>
      </c>
      <c r="AN384" s="1">
        <v>0.0</v>
      </c>
      <c r="AO384" s="1">
        <v>3.0</v>
      </c>
      <c r="AP384" s="1">
        <v>3.0</v>
      </c>
      <c r="AQ384" s="1">
        <v>3.0</v>
      </c>
      <c r="AR384" s="1">
        <v>0.0</v>
      </c>
      <c r="AS384" s="1">
        <v>2.0</v>
      </c>
      <c r="AT384" s="1">
        <v>2.0</v>
      </c>
      <c r="AU384" s="1">
        <v>0.0</v>
      </c>
    </row>
    <row r="385">
      <c r="A385" s="1">
        <v>41291.0</v>
      </c>
      <c r="B385" s="1">
        <v>1.0</v>
      </c>
      <c r="C385" s="1">
        <v>1998.0</v>
      </c>
      <c r="D385" s="3">
        <v>45959.498148148145</v>
      </c>
      <c r="E385" s="3">
        <v>45977.0144212963</v>
      </c>
      <c r="F385" s="1" t="s">
        <v>104</v>
      </c>
      <c r="G385" s="1" t="s">
        <v>107</v>
      </c>
      <c r="H385" s="1">
        <v>4.0</v>
      </c>
      <c r="I385" s="1">
        <v>1.0</v>
      </c>
      <c r="J385" s="1">
        <v>2.0</v>
      </c>
      <c r="K385" s="1">
        <v>3.0</v>
      </c>
      <c r="L385" s="1">
        <v>2.0</v>
      </c>
      <c r="M385" s="1">
        <v>2.0</v>
      </c>
      <c r="N385" s="1">
        <v>3.0</v>
      </c>
      <c r="O385" s="1">
        <v>2.0</v>
      </c>
      <c r="P385" s="1">
        <v>3.0</v>
      </c>
      <c r="Q385" s="1">
        <v>4.0</v>
      </c>
      <c r="R385" s="1">
        <v>2.0</v>
      </c>
      <c r="S385" s="1">
        <v>1.0</v>
      </c>
      <c r="T385" s="1">
        <v>4.0</v>
      </c>
      <c r="U385" s="1">
        <v>4.0</v>
      </c>
      <c r="V385" s="1">
        <v>4.0</v>
      </c>
      <c r="W385" s="1">
        <v>3.0</v>
      </c>
      <c r="X385" s="1">
        <v>2.0</v>
      </c>
      <c r="Y385" s="1">
        <v>0.0</v>
      </c>
      <c r="Z385" s="1">
        <v>1.0</v>
      </c>
      <c r="AA385" s="1">
        <v>3.0</v>
      </c>
      <c r="AB385" s="1">
        <v>4.0</v>
      </c>
      <c r="AC385" s="1">
        <v>3.0</v>
      </c>
      <c r="AD385" s="1">
        <v>2.0</v>
      </c>
      <c r="AE385" s="1">
        <v>3.0</v>
      </c>
      <c r="AF385" s="1">
        <v>0.0</v>
      </c>
      <c r="AG385" s="1">
        <v>3.0</v>
      </c>
      <c r="AH385" s="1">
        <v>3.0</v>
      </c>
      <c r="AI385" s="1">
        <v>3.0</v>
      </c>
      <c r="AJ385" s="1">
        <v>3.0</v>
      </c>
      <c r="AK385" s="1">
        <v>2.0</v>
      </c>
      <c r="AL385" s="1">
        <v>2.0</v>
      </c>
      <c r="AM385" s="1">
        <v>4.0</v>
      </c>
      <c r="AN385" s="1">
        <v>4.0</v>
      </c>
      <c r="AO385" s="1">
        <v>3.0</v>
      </c>
      <c r="AP385" s="1">
        <v>4.0</v>
      </c>
      <c r="AQ385" s="1">
        <v>4.0</v>
      </c>
      <c r="AR385" s="1">
        <v>3.0</v>
      </c>
      <c r="AS385" s="1">
        <v>2.0</v>
      </c>
      <c r="AT385" s="1">
        <v>2.0</v>
      </c>
      <c r="AU385" s="1">
        <v>3.0</v>
      </c>
    </row>
    <row r="386">
      <c r="A386" s="1">
        <v>41364.0</v>
      </c>
      <c r="B386" s="1">
        <v>0.0</v>
      </c>
      <c r="C386" s="1">
        <v>2002.0</v>
      </c>
      <c r="D386" s="3">
        <v>45959.53466435185</v>
      </c>
      <c r="E386" s="3">
        <v>45971.36344907407</v>
      </c>
      <c r="F386" s="1" t="s">
        <v>110</v>
      </c>
      <c r="G386" s="1" t="s">
        <v>110</v>
      </c>
      <c r="H386" s="1">
        <v>4.0</v>
      </c>
      <c r="I386" s="1">
        <v>3.0</v>
      </c>
      <c r="J386" s="1">
        <v>3.0</v>
      </c>
      <c r="K386" s="1">
        <v>1.0</v>
      </c>
      <c r="L386" s="1">
        <v>3.0</v>
      </c>
      <c r="M386" s="1">
        <v>4.0</v>
      </c>
      <c r="N386" s="1">
        <v>3.0</v>
      </c>
      <c r="O386" s="1">
        <v>2.0</v>
      </c>
      <c r="P386" s="1">
        <v>2.0</v>
      </c>
      <c r="Q386" s="1">
        <v>0.0</v>
      </c>
      <c r="R386" s="1">
        <v>2.0</v>
      </c>
      <c r="S386" s="1">
        <v>1.0</v>
      </c>
      <c r="T386" s="1">
        <v>4.0</v>
      </c>
      <c r="U386" s="1">
        <v>3.0</v>
      </c>
      <c r="V386" s="1">
        <v>4.0</v>
      </c>
      <c r="W386" s="1">
        <v>3.0</v>
      </c>
      <c r="X386" s="1">
        <v>3.0</v>
      </c>
      <c r="Y386" s="1">
        <v>2.0</v>
      </c>
      <c r="Z386" s="1">
        <v>1.0</v>
      </c>
      <c r="AA386" s="1">
        <v>3.0</v>
      </c>
      <c r="AB386" s="1">
        <v>4.0</v>
      </c>
      <c r="AC386" s="1">
        <v>3.0</v>
      </c>
      <c r="AD386" s="1">
        <v>3.0</v>
      </c>
      <c r="AE386" s="1">
        <v>1.0</v>
      </c>
      <c r="AF386" s="1">
        <v>3.0</v>
      </c>
      <c r="AG386" s="1">
        <v>2.0</v>
      </c>
      <c r="AH386" s="1">
        <v>2.0</v>
      </c>
      <c r="AI386" s="1">
        <v>3.0</v>
      </c>
      <c r="AJ386" s="1">
        <v>1.0</v>
      </c>
      <c r="AK386" s="1">
        <v>2.0</v>
      </c>
      <c r="AL386" s="1">
        <v>2.0</v>
      </c>
      <c r="AM386" s="1">
        <v>1.0</v>
      </c>
      <c r="AN386" s="1">
        <v>3.0</v>
      </c>
      <c r="AO386" s="1">
        <v>4.0</v>
      </c>
      <c r="AP386" s="1">
        <v>3.0</v>
      </c>
      <c r="AQ386" s="1">
        <v>4.0</v>
      </c>
      <c r="AR386" s="1">
        <v>3.0</v>
      </c>
      <c r="AS386" s="1">
        <v>3.0</v>
      </c>
      <c r="AT386" s="1">
        <v>1.0</v>
      </c>
      <c r="AU386" s="1">
        <v>3.0</v>
      </c>
    </row>
    <row r="387">
      <c r="A387" s="1">
        <v>40754.0</v>
      </c>
      <c r="B387" s="1">
        <v>0.0</v>
      </c>
      <c r="C387" s="1">
        <v>2002.0</v>
      </c>
      <c r="D387" s="3">
        <v>45959.61070601852</v>
      </c>
      <c r="E387" s="3">
        <v>45971.39329861111</v>
      </c>
      <c r="F387" s="1" t="s">
        <v>109</v>
      </c>
      <c r="G387" s="1" t="s">
        <v>109</v>
      </c>
      <c r="H387" s="1">
        <v>3.0</v>
      </c>
      <c r="I387" s="1">
        <v>3.0</v>
      </c>
      <c r="J387" s="1">
        <v>2.0</v>
      </c>
      <c r="K387" s="1">
        <v>4.0</v>
      </c>
      <c r="L387" s="1">
        <v>3.0</v>
      </c>
      <c r="M387" s="1">
        <v>4.0</v>
      </c>
      <c r="N387" s="1">
        <v>3.0</v>
      </c>
      <c r="O387" s="1">
        <v>3.0</v>
      </c>
      <c r="P387" s="1">
        <v>2.0</v>
      </c>
      <c r="Q387" s="1">
        <v>2.0</v>
      </c>
      <c r="R387" s="1">
        <v>3.0</v>
      </c>
      <c r="S387" s="1">
        <v>1.0</v>
      </c>
      <c r="T387" s="1">
        <v>1.0</v>
      </c>
      <c r="U387" s="1">
        <v>4.0</v>
      </c>
      <c r="V387" s="1">
        <v>4.0</v>
      </c>
      <c r="W387" s="1">
        <v>2.0</v>
      </c>
      <c r="X387" s="1">
        <v>3.0</v>
      </c>
      <c r="Y387" s="1">
        <v>2.0</v>
      </c>
      <c r="Z387" s="1">
        <v>2.0</v>
      </c>
      <c r="AA387" s="1">
        <v>3.0</v>
      </c>
      <c r="AB387" s="1">
        <v>3.0</v>
      </c>
      <c r="AC387" s="1">
        <v>3.0</v>
      </c>
      <c r="AD387" s="1">
        <v>2.0</v>
      </c>
      <c r="AE387" s="1">
        <v>4.0</v>
      </c>
      <c r="AF387" s="1">
        <v>3.0</v>
      </c>
      <c r="AG387" s="1">
        <v>3.0</v>
      </c>
      <c r="AH387" s="1">
        <v>3.0</v>
      </c>
      <c r="AI387" s="1">
        <v>3.0</v>
      </c>
      <c r="AJ387" s="1">
        <v>2.0</v>
      </c>
      <c r="AK387" s="1">
        <v>2.0</v>
      </c>
      <c r="AL387" s="1">
        <v>3.0</v>
      </c>
      <c r="AM387" s="1">
        <v>1.0</v>
      </c>
      <c r="AN387" s="1">
        <v>1.0</v>
      </c>
      <c r="AO387" s="1">
        <v>4.0</v>
      </c>
      <c r="AP387" s="1">
        <v>3.0</v>
      </c>
      <c r="AQ387" s="1">
        <v>2.0</v>
      </c>
      <c r="AR387" s="1">
        <v>3.0</v>
      </c>
      <c r="AS387" s="1">
        <v>2.0</v>
      </c>
      <c r="AT387" s="1">
        <v>2.0</v>
      </c>
      <c r="AU387" s="1">
        <v>3.0</v>
      </c>
    </row>
    <row r="388">
      <c r="A388" s="1">
        <v>41702.0</v>
      </c>
      <c r="B388" s="1">
        <v>0.0</v>
      </c>
      <c r="C388" s="1">
        <v>2003.0</v>
      </c>
      <c r="D388" s="3">
        <v>45959.779386574075</v>
      </c>
      <c r="E388" s="3">
        <v>45977.807916666665</v>
      </c>
      <c r="F388" s="1" t="s">
        <v>109</v>
      </c>
      <c r="G388" s="1" t="s">
        <v>109</v>
      </c>
      <c r="H388" s="1">
        <v>3.0</v>
      </c>
      <c r="I388" s="1">
        <v>0.0</v>
      </c>
      <c r="J388" s="1">
        <v>3.0</v>
      </c>
      <c r="K388" s="1">
        <v>1.0</v>
      </c>
      <c r="L388" s="1">
        <v>2.0</v>
      </c>
      <c r="M388" s="1">
        <v>3.0</v>
      </c>
      <c r="N388" s="1">
        <v>2.0</v>
      </c>
      <c r="O388" s="1">
        <v>4.0</v>
      </c>
      <c r="P388" s="1">
        <v>1.0</v>
      </c>
      <c r="Q388" s="1">
        <v>2.0</v>
      </c>
      <c r="R388" s="1">
        <v>2.0</v>
      </c>
      <c r="S388" s="1">
        <v>1.0</v>
      </c>
      <c r="T388" s="1">
        <v>0.0</v>
      </c>
      <c r="U388" s="1">
        <v>4.0</v>
      </c>
      <c r="V388" s="1">
        <v>3.0</v>
      </c>
      <c r="W388" s="1">
        <v>3.0</v>
      </c>
      <c r="X388" s="1">
        <v>3.0</v>
      </c>
      <c r="Y388" s="1">
        <v>2.0</v>
      </c>
      <c r="Z388" s="1">
        <v>2.0</v>
      </c>
      <c r="AA388" s="1">
        <v>3.0</v>
      </c>
      <c r="AB388" s="1">
        <v>4.0</v>
      </c>
      <c r="AC388" s="1">
        <v>1.0</v>
      </c>
      <c r="AD388" s="1">
        <v>3.0</v>
      </c>
      <c r="AE388" s="1">
        <v>1.0</v>
      </c>
      <c r="AF388" s="1">
        <v>2.0</v>
      </c>
      <c r="AG388" s="1">
        <v>3.0</v>
      </c>
      <c r="AH388" s="1">
        <v>3.0</v>
      </c>
      <c r="AI388" s="1">
        <v>4.0</v>
      </c>
      <c r="AJ388" s="1">
        <v>1.0</v>
      </c>
      <c r="AK388" s="1">
        <v>2.0</v>
      </c>
      <c r="AL388" s="1">
        <v>0.0</v>
      </c>
      <c r="AM388" s="1">
        <v>1.0</v>
      </c>
      <c r="AN388" s="1">
        <v>3.0</v>
      </c>
      <c r="AO388" s="1">
        <v>4.0</v>
      </c>
      <c r="AP388" s="1">
        <v>0.0</v>
      </c>
      <c r="AQ388" s="1">
        <v>3.0</v>
      </c>
      <c r="AR388" s="1">
        <v>3.0</v>
      </c>
      <c r="AS388" s="1">
        <v>2.0</v>
      </c>
      <c r="AT388" s="1">
        <v>2.0</v>
      </c>
      <c r="AU388" s="1">
        <v>0.0</v>
      </c>
    </row>
    <row r="389">
      <c r="A389" s="1">
        <v>42110.0</v>
      </c>
      <c r="B389" s="1">
        <v>0.0</v>
      </c>
      <c r="C389" s="1">
        <v>1972.0</v>
      </c>
      <c r="D389" s="3">
        <v>45959.949953703705</v>
      </c>
      <c r="E389" s="3">
        <v>45970.46574074074</v>
      </c>
      <c r="F389" s="1" t="s">
        <v>118</v>
      </c>
      <c r="G389" s="1" t="s">
        <v>109</v>
      </c>
      <c r="H389" s="1">
        <v>3.0</v>
      </c>
      <c r="I389" s="1">
        <v>1.0</v>
      </c>
      <c r="J389" s="1">
        <v>2.0</v>
      </c>
      <c r="K389" s="1">
        <v>1.0</v>
      </c>
      <c r="L389" s="1">
        <v>1.0</v>
      </c>
      <c r="M389" s="1">
        <v>3.0</v>
      </c>
      <c r="N389" s="1">
        <v>1.0</v>
      </c>
      <c r="O389" s="1">
        <v>3.0</v>
      </c>
      <c r="P389" s="1">
        <v>1.0</v>
      </c>
      <c r="Q389" s="1">
        <v>4.0</v>
      </c>
      <c r="R389" s="1">
        <v>2.0</v>
      </c>
      <c r="S389" s="1">
        <v>2.0</v>
      </c>
      <c r="T389" s="1">
        <v>1.0</v>
      </c>
      <c r="U389" s="1">
        <v>4.0</v>
      </c>
      <c r="V389" s="1">
        <v>1.0</v>
      </c>
      <c r="W389" s="1">
        <v>2.0</v>
      </c>
      <c r="X389" s="1">
        <v>3.0</v>
      </c>
      <c r="Y389" s="1">
        <v>3.0</v>
      </c>
      <c r="Z389" s="1">
        <v>2.0</v>
      </c>
      <c r="AA389" s="1">
        <v>2.0</v>
      </c>
      <c r="AB389" s="1">
        <v>4.0</v>
      </c>
      <c r="AC389" s="1">
        <v>3.0</v>
      </c>
      <c r="AD389" s="1">
        <v>2.0</v>
      </c>
      <c r="AE389" s="1">
        <v>1.0</v>
      </c>
      <c r="AF389" s="1">
        <v>1.0</v>
      </c>
      <c r="AG389" s="1">
        <v>3.0</v>
      </c>
      <c r="AH389" s="1">
        <v>2.0</v>
      </c>
      <c r="AI389" s="1">
        <v>3.0</v>
      </c>
      <c r="AJ389" s="1">
        <v>1.0</v>
      </c>
      <c r="AK389" s="1">
        <v>4.0</v>
      </c>
      <c r="AL389" s="1">
        <v>3.0</v>
      </c>
      <c r="AM389" s="1">
        <v>2.0</v>
      </c>
      <c r="AN389" s="1">
        <v>1.0</v>
      </c>
      <c r="AO389" s="1">
        <v>3.0</v>
      </c>
      <c r="AP389" s="1">
        <v>1.0</v>
      </c>
      <c r="AQ389" s="1">
        <v>3.0</v>
      </c>
      <c r="AR389" s="1">
        <v>3.0</v>
      </c>
      <c r="AS389" s="1">
        <v>3.0</v>
      </c>
      <c r="AT389" s="1">
        <v>1.0</v>
      </c>
      <c r="AU389" s="1">
        <v>1.0</v>
      </c>
    </row>
    <row r="390">
      <c r="A390" s="1">
        <v>42368.0</v>
      </c>
      <c r="B390" s="1">
        <v>0.0</v>
      </c>
      <c r="C390" s="1">
        <v>2003.0</v>
      </c>
      <c r="D390" s="3">
        <v>45960.467685185184</v>
      </c>
      <c r="E390" s="3">
        <v>45972.57166666666</v>
      </c>
      <c r="F390" s="1" t="s">
        <v>104</v>
      </c>
      <c r="G390" s="1" t="s">
        <v>109</v>
      </c>
      <c r="H390" s="1">
        <v>4.0</v>
      </c>
      <c r="I390" s="1">
        <v>0.0</v>
      </c>
      <c r="J390" s="1">
        <v>4.0</v>
      </c>
      <c r="K390" s="1">
        <v>1.0</v>
      </c>
      <c r="L390" s="1">
        <v>1.0</v>
      </c>
      <c r="M390" s="1">
        <v>3.0</v>
      </c>
      <c r="N390" s="1">
        <v>3.0</v>
      </c>
      <c r="O390" s="1">
        <v>3.0</v>
      </c>
      <c r="P390" s="1">
        <v>1.0</v>
      </c>
      <c r="Q390" s="1">
        <v>2.0</v>
      </c>
      <c r="R390" s="1">
        <v>2.0</v>
      </c>
      <c r="S390" s="1">
        <v>2.0</v>
      </c>
      <c r="T390" s="1">
        <v>4.0</v>
      </c>
      <c r="U390" s="1">
        <v>3.0</v>
      </c>
      <c r="V390" s="1">
        <v>4.0</v>
      </c>
      <c r="W390" s="1">
        <v>0.0</v>
      </c>
      <c r="X390" s="1">
        <v>4.0</v>
      </c>
      <c r="Y390" s="1">
        <v>2.0</v>
      </c>
      <c r="Z390" s="1">
        <v>2.0</v>
      </c>
      <c r="AA390" s="1">
        <v>3.0</v>
      </c>
      <c r="AB390" s="1">
        <v>4.0</v>
      </c>
      <c r="AC390" s="1">
        <v>0.0</v>
      </c>
      <c r="AD390" s="1">
        <v>4.0</v>
      </c>
      <c r="AE390" s="1">
        <v>1.0</v>
      </c>
      <c r="AF390" s="1">
        <v>1.0</v>
      </c>
      <c r="AG390" s="1">
        <v>4.0</v>
      </c>
      <c r="AH390" s="1">
        <v>3.0</v>
      </c>
      <c r="AI390" s="1">
        <v>3.0</v>
      </c>
      <c r="AJ390" s="1">
        <v>1.0</v>
      </c>
      <c r="AK390" s="1">
        <v>2.0</v>
      </c>
      <c r="AL390" s="1">
        <v>2.0</v>
      </c>
      <c r="AM390" s="1">
        <v>1.0</v>
      </c>
      <c r="AN390" s="1">
        <v>4.0</v>
      </c>
      <c r="AO390" s="1">
        <v>3.0</v>
      </c>
      <c r="AP390" s="1">
        <v>4.0</v>
      </c>
      <c r="AQ390" s="1">
        <v>3.0</v>
      </c>
      <c r="AR390" s="1">
        <v>3.0</v>
      </c>
      <c r="AS390" s="1">
        <v>2.0</v>
      </c>
      <c r="AT390" s="1">
        <v>2.0</v>
      </c>
      <c r="AU390" s="1">
        <v>4.0</v>
      </c>
    </row>
    <row r="391">
      <c r="A391" s="1">
        <v>40683.0</v>
      </c>
      <c r="B391" s="1">
        <v>0.0</v>
      </c>
      <c r="C391" s="1">
        <v>2003.0</v>
      </c>
      <c r="D391" s="3">
        <v>45960.72084490741</v>
      </c>
      <c r="E391" s="3">
        <v>45969.82649305555</v>
      </c>
      <c r="F391" s="1" t="s">
        <v>104</v>
      </c>
      <c r="G391" s="1" t="s">
        <v>104</v>
      </c>
      <c r="H391" s="1">
        <v>3.0</v>
      </c>
      <c r="I391" s="1">
        <v>2.0</v>
      </c>
      <c r="J391" s="1">
        <v>4.0</v>
      </c>
      <c r="K391" s="1">
        <v>1.0</v>
      </c>
      <c r="L391" s="1">
        <v>1.0</v>
      </c>
      <c r="M391" s="1">
        <v>4.0</v>
      </c>
      <c r="N391" s="1">
        <v>3.0</v>
      </c>
      <c r="O391" s="1">
        <v>4.0</v>
      </c>
      <c r="P391" s="1">
        <v>1.0</v>
      </c>
      <c r="Q391" s="1">
        <v>0.0</v>
      </c>
      <c r="R391" s="1">
        <v>3.0</v>
      </c>
      <c r="S391" s="1">
        <v>1.0</v>
      </c>
      <c r="T391" s="1">
        <v>0.0</v>
      </c>
      <c r="U391" s="1">
        <v>3.0</v>
      </c>
      <c r="V391" s="1">
        <v>4.0</v>
      </c>
      <c r="W391" s="1">
        <v>0.0</v>
      </c>
      <c r="X391" s="1">
        <v>4.0</v>
      </c>
      <c r="Y391" s="1">
        <v>2.0</v>
      </c>
      <c r="Z391" s="1">
        <v>0.0</v>
      </c>
      <c r="AA391" s="1">
        <v>1.0</v>
      </c>
      <c r="AB391" s="1">
        <v>3.0</v>
      </c>
      <c r="AC391" s="1">
        <v>1.0</v>
      </c>
      <c r="AD391" s="1">
        <v>4.0</v>
      </c>
      <c r="AE391" s="1">
        <v>1.0</v>
      </c>
      <c r="AF391" s="1">
        <v>2.0</v>
      </c>
      <c r="AG391" s="1">
        <v>4.0</v>
      </c>
      <c r="AH391" s="1">
        <v>3.0</v>
      </c>
      <c r="AI391" s="1">
        <v>4.0</v>
      </c>
      <c r="AJ391" s="1">
        <v>1.0</v>
      </c>
      <c r="AK391" s="1">
        <v>0.0</v>
      </c>
      <c r="AL391" s="1">
        <v>4.0</v>
      </c>
      <c r="AM391" s="1">
        <v>1.0</v>
      </c>
      <c r="AN391" s="1">
        <v>0.0</v>
      </c>
      <c r="AO391" s="1">
        <v>0.0</v>
      </c>
      <c r="AP391" s="1">
        <v>4.0</v>
      </c>
      <c r="AQ391" s="1">
        <v>0.0</v>
      </c>
      <c r="AR391" s="1">
        <v>4.0</v>
      </c>
      <c r="AS391" s="1">
        <v>1.0</v>
      </c>
      <c r="AT391" s="1">
        <v>0.0</v>
      </c>
      <c r="AU391" s="1">
        <v>1.0</v>
      </c>
    </row>
    <row r="392">
      <c r="A392" s="1">
        <v>40708.0</v>
      </c>
      <c r="B392" s="1">
        <v>0.0</v>
      </c>
      <c r="C392" s="1">
        <v>2002.0</v>
      </c>
      <c r="D392" s="3">
        <v>45961.62283564815</v>
      </c>
      <c r="E392" s="3">
        <v>45977.73054398148</v>
      </c>
      <c r="F392" s="1" t="s">
        <v>109</v>
      </c>
      <c r="G392" s="1" t="s">
        <v>109</v>
      </c>
      <c r="H392" s="1">
        <v>0.0</v>
      </c>
      <c r="I392" s="1">
        <v>2.0</v>
      </c>
      <c r="J392" s="1">
        <v>2.0</v>
      </c>
      <c r="K392" s="1">
        <v>1.0</v>
      </c>
      <c r="L392" s="1">
        <v>2.0</v>
      </c>
      <c r="M392" s="1">
        <v>3.0</v>
      </c>
      <c r="N392" s="1">
        <v>3.0</v>
      </c>
      <c r="O392" s="1">
        <v>3.0</v>
      </c>
      <c r="P392" s="1">
        <v>1.0</v>
      </c>
      <c r="Q392" s="1">
        <v>3.0</v>
      </c>
      <c r="R392" s="1">
        <v>2.0</v>
      </c>
      <c r="S392" s="1">
        <v>1.0</v>
      </c>
      <c r="T392" s="1">
        <v>0.0</v>
      </c>
      <c r="U392" s="1">
        <v>2.0</v>
      </c>
      <c r="V392" s="1">
        <v>2.0</v>
      </c>
      <c r="W392" s="1">
        <v>2.0</v>
      </c>
      <c r="X392" s="1">
        <v>3.0</v>
      </c>
      <c r="Y392" s="1">
        <v>2.0</v>
      </c>
      <c r="Z392" s="1">
        <v>3.0</v>
      </c>
      <c r="AA392" s="1">
        <v>3.0</v>
      </c>
      <c r="AB392" s="1">
        <v>3.0</v>
      </c>
      <c r="AC392" s="1">
        <v>1.0</v>
      </c>
      <c r="AD392" s="1">
        <v>2.0</v>
      </c>
      <c r="AE392" s="1">
        <v>1.0</v>
      </c>
      <c r="AF392" s="1">
        <v>2.0</v>
      </c>
      <c r="AG392" s="1">
        <v>0.0</v>
      </c>
      <c r="AH392" s="1">
        <v>3.0</v>
      </c>
      <c r="AI392" s="1">
        <v>3.0</v>
      </c>
      <c r="AJ392" s="1">
        <v>1.0</v>
      </c>
      <c r="AK392" s="1">
        <v>4.0</v>
      </c>
      <c r="AL392" s="1">
        <v>2.0</v>
      </c>
      <c r="AM392" s="1">
        <v>1.0</v>
      </c>
      <c r="AN392" s="1">
        <v>3.0</v>
      </c>
      <c r="AO392" s="1">
        <v>3.0</v>
      </c>
      <c r="AP392" s="1">
        <v>0.0</v>
      </c>
      <c r="AQ392" s="1">
        <v>0.0</v>
      </c>
      <c r="AR392" s="1">
        <v>3.0</v>
      </c>
      <c r="AS392" s="1">
        <v>2.0</v>
      </c>
      <c r="AT392" s="1">
        <v>3.0</v>
      </c>
      <c r="AU392" s="1">
        <v>4.0</v>
      </c>
    </row>
    <row r="393">
      <c r="A393" s="1">
        <v>40964.0</v>
      </c>
      <c r="B393" s="1">
        <v>0.0</v>
      </c>
      <c r="C393" s="1">
        <v>2003.0</v>
      </c>
      <c r="D393" s="3">
        <v>45962.6584375</v>
      </c>
      <c r="E393" s="3">
        <v>45971.43451388889</v>
      </c>
      <c r="F393" s="1" t="s">
        <v>109</v>
      </c>
      <c r="G393" s="1" t="s">
        <v>109</v>
      </c>
      <c r="H393" s="1">
        <v>4.0</v>
      </c>
      <c r="I393" s="1">
        <v>0.0</v>
      </c>
      <c r="J393" s="1">
        <v>4.0</v>
      </c>
      <c r="K393" s="1">
        <v>2.0</v>
      </c>
      <c r="L393" s="1">
        <v>0.0</v>
      </c>
      <c r="M393" s="1">
        <v>3.0</v>
      </c>
      <c r="N393" s="1">
        <v>3.0</v>
      </c>
      <c r="O393" s="1">
        <v>2.0</v>
      </c>
      <c r="P393" s="1">
        <v>1.0</v>
      </c>
      <c r="Q393" s="1">
        <v>3.0</v>
      </c>
      <c r="R393" s="1">
        <v>3.0</v>
      </c>
      <c r="S393" s="1">
        <v>1.0</v>
      </c>
      <c r="T393" s="1">
        <v>3.0</v>
      </c>
      <c r="U393" s="1">
        <v>0.0</v>
      </c>
      <c r="V393" s="1">
        <v>3.0</v>
      </c>
      <c r="W393" s="1">
        <v>3.0</v>
      </c>
      <c r="X393" s="1">
        <v>4.0</v>
      </c>
      <c r="Y393" s="1">
        <v>0.0</v>
      </c>
      <c r="Z393" s="1">
        <v>1.0</v>
      </c>
      <c r="AA393" s="1">
        <v>1.0</v>
      </c>
      <c r="AB393" s="1">
        <v>4.0</v>
      </c>
      <c r="AC393" s="1">
        <v>2.0</v>
      </c>
      <c r="AD393" s="1">
        <v>3.0</v>
      </c>
      <c r="AE393" s="1">
        <v>2.0</v>
      </c>
      <c r="AF393" s="1">
        <v>0.0</v>
      </c>
      <c r="AG393" s="1">
        <v>4.0</v>
      </c>
      <c r="AH393" s="1">
        <v>4.0</v>
      </c>
      <c r="AI393" s="1">
        <v>2.0</v>
      </c>
      <c r="AJ393" s="1">
        <v>1.0</v>
      </c>
      <c r="AK393" s="1">
        <v>3.0</v>
      </c>
      <c r="AL393" s="1">
        <v>4.0</v>
      </c>
      <c r="AM393" s="1">
        <v>1.0</v>
      </c>
      <c r="AN393" s="1">
        <v>3.0</v>
      </c>
      <c r="AO393" s="1">
        <v>3.0</v>
      </c>
      <c r="AP393" s="1">
        <v>3.0</v>
      </c>
      <c r="AQ393" s="1">
        <v>3.0</v>
      </c>
      <c r="AR393" s="1">
        <v>3.0</v>
      </c>
      <c r="AS393" s="1">
        <v>2.0</v>
      </c>
      <c r="AT393" s="1">
        <v>2.0</v>
      </c>
      <c r="AU393" s="1">
        <v>2.0</v>
      </c>
    </row>
    <row r="394">
      <c r="A394" s="1">
        <v>40854.0</v>
      </c>
      <c r="B394" s="1">
        <v>0.0</v>
      </c>
      <c r="C394" s="1">
        <v>1983.0</v>
      </c>
      <c r="D394" s="3">
        <v>45962.75209490741</v>
      </c>
      <c r="E394" s="3">
        <v>45970.825636574074</v>
      </c>
      <c r="F394" s="1" t="s">
        <v>109</v>
      </c>
      <c r="G394" s="1" t="s">
        <v>109</v>
      </c>
      <c r="H394" s="1">
        <v>3.0</v>
      </c>
      <c r="I394" s="1">
        <v>1.0</v>
      </c>
      <c r="J394" s="1">
        <v>3.0</v>
      </c>
      <c r="K394" s="1">
        <v>2.0</v>
      </c>
      <c r="L394" s="1">
        <v>2.0</v>
      </c>
      <c r="M394" s="1">
        <v>4.0</v>
      </c>
      <c r="N394" s="1">
        <v>2.0</v>
      </c>
      <c r="O394" s="1">
        <v>4.0</v>
      </c>
      <c r="P394" s="1">
        <v>1.0</v>
      </c>
      <c r="Q394" s="1">
        <v>3.0</v>
      </c>
      <c r="R394" s="1">
        <v>2.0</v>
      </c>
      <c r="S394" s="1">
        <v>1.0</v>
      </c>
      <c r="T394" s="1">
        <v>3.0</v>
      </c>
      <c r="U394" s="1">
        <v>3.0</v>
      </c>
      <c r="V394" s="1">
        <v>2.0</v>
      </c>
      <c r="W394" s="1">
        <v>3.0</v>
      </c>
      <c r="X394" s="1">
        <v>0.0</v>
      </c>
      <c r="Y394" s="1">
        <v>3.0</v>
      </c>
      <c r="Z394" s="1">
        <v>2.0</v>
      </c>
      <c r="AA394" s="1">
        <v>1.0</v>
      </c>
      <c r="AB394" s="1">
        <v>2.0</v>
      </c>
      <c r="AC394" s="1">
        <v>1.0</v>
      </c>
      <c r="AD394" s="1">
        <v>3.0</v>
      </c>
      <c r="AE394" s="1">
        <v>1.0</v>
      </c>
      <c r="AF394" s="1">
        <v>1.0</v>
      </c>
      <c r="AG394" s="1">
        <v>4.0</v>
      </c>
      <c r="AH394" s="1">
        <v>2.0</v>
      </c>
      <c r="AI394" s="1">
        <v>4.0</v>
      </c>
      <c r="AJ394" s="1">
        <v>1.0</v>
      </c>
      <c r="AK394" s="1">
        <v>0.0</v>
      </c>
      <c r="AL394" s="1">
        <v>2.0</v>
      </c>
      <c r="AM394" s="1">
        <v>1.0</v>
      </c>
      <c r="AN394" s="1">
        <v>2.0</v>
      </c>
      <c r="AO394" s="1">
        <v>4.0</v>
      </c>
      <c r="AP394" s="1">
        <v>1.0</v>
      </c>
      <c r="AQ394" s="1">
        <v>4.0</v>
      </c>
      <c r="AR394" s="1">
        <v>0.0</v>
      </c>
      <c r="AS394" s="1">
        <v>3.0</v>
      </c>
      <c r="AT394" s="1">
        <v>1.0</v>
      </c>
      <c r="AU394" s="1">
        <v>1.0</v>
      </c>
    </row>
    <row r="395">
      <c r="A395" s="1">
        <v>43793.0</v>
      </c>
      <c r="B395" s="1">
        <v>0.0</v>
      </c>
      <c r="C395" s="1">
        <v>2002.0</v>
      </c>
      <c r="D395" s="3">
        <v>45964.36487268518</v>
      </c>
      <c r="E395" s="3">
        <v>45972.423425925925</v>
      </c>
      <c r="F395" s="1" t="s">
        <v>135</v>
      </c>
      <c r="H395" s="1">
        <v>4.0</v>
      </c>
      <c r="I395" s="1">
        <v>0.0</v>
      </c>
      <c r="J395" s="1">
        <v>2.0</v>
      </c>
      <c r="K395" s="1">
        <v>1.0</v>
      </c>
      <c r="L395" s="1">
        <v>0.0</v>
      </c>
      <c r="M395" s="1">
        <v>4.0</v>
      </c>
      <c r="N395" s="1">
        <v>0.0</v>
      </c>
      <c r="O395" s="1">
        <v>4.0</v>
      </c>
      <c r="P395" s="1">
        <v>3.0</v>
      </c>
      <c r="Q395" s="1">
        <v>3.0</v>
      </c>
      <c r="R395" s="1">
        <v>0.0</v>
      </c>
      <c r="S395" s="1">
        <v>2.0</v>
      </c>
      <c r="T395" s="1">
        <v>2.0</v>
      </c>
      <c r="U395" s="1">
        <v>2.0</v>
      </c>
      <c r="V395" s="1">
        <v>0.0</v>
      </c>
      <c r="W395" s="1">
        <v>3.0</v>
      </c>
      <c r="X395" s="1">
        <v>0.0</v>
      </c>
      <c r="Y395" s="1">
        <v>0.0</v>
      </c>
      <c r="Z395" s="1">
        <v>3.0</v>
      </c>
      <c r="AA395" s="1">
        <v>3.0</v>
      </c>
      <c r="AB395" s="1">
        <v>4.0</v>
      </c>
      <c r="AC395" s="1">
        <v>3.0</v>
      </c>
      <c r="AD395" s="1">
        <v>2.0</v>
      </c>
      <c r="AE395" s="1">
        <v>1.0</v>
      </c>
      <c r="AF395" s="1">
        <v>0.0</v>
      </c>
      <c r="AG395" s="1">
        <v>4.0</v>
      </c>
      <c r="AH395" s="1">
        <v>0.0</v>
      </c>
      <c r="AI395" s="1">
        <v>4.0</v>
      </c>
      <c r="AJ395" s="1">
        <v>0.0</v>
      </c>
      <c r="AK395" s="1">
        <v>0.0</v>
      </c>
      <c r="AL395" s="1">
        <v>3.0</v>
      </c>
      <c r="AM395" s="1">
        <v>0.0</v>
      </c>
      <c r="AN395" s="1">
        <v>3.0</v>
      </c>
      <c r="AO395" s="1">
        <v>2.0</v>
      </c>
      <c r="AP395" s="1">
        <v>2.0</v>
      </c>
      <c r="AQ395" s="1">
        <v>3.0</v>
      </c>
      <c r="AR395" s="1">
        <v>0.0</v>
      </c>
      <c r="AS395" s="1">
        <v>0.0</v>
      </c>
      <c r="AT395" s="1">
        <v>0.0</v>
      </c>
      <c r="AU395" s="1">
        <v>0.0</v>
      </c>
    </row>
    <row r="396">
      <c r="A396" s="1">
        <v>44644.0</v>
      </c>
      <c r="B396" s="1">
        <v>0.0</v>
      </c>
      <c r="C396" s="1">
        <v>2003.0</v>
      </c>
      <c r="D396" s="3">
        <v>45965.81416666666</v>
      </c>
      <c r="E396" s="3">
        <v>45977.82759259259</v>
      </c>
      <c r="F396" s="1" t="s">
        <v>110</v>
      </c>
      <c r="G396" s="1" t="s">
        <v>110</v>
      </c>
      <c r="H396" s="1">
        <v>4.0</v>
      </c>
      <c r="I396" s="1">
        <v>1.0</v>
      </c>
      <c r="J396" s="1">
        <v>3.0</v>
      </c>
      <c r="K396" s="1">
        <v>0.0</v>
      </c>
      <c r="L396" s="1">
        <v>0.0</v>
      </c>
      <c r="M396" s="1">
        <v>3.0</v>
      </c>
      <c r="N396" s="1">
        <v>2.0</v>
      </c>
      <c r="O396" s="1">
        <v>3.0</v>
      </c>
      <c r="P396" s="1">
        <v>1.0</v>
      </c>
      <c r="Q396" s="1">
        <v>0.0</v>
      </c>
      <c r="R396" s="1">
        <v>3.0</v>
      </c>
      <c r="S396" s="1">
        <v>1.0</v>
      </c>
      <c r="T396" s="1">
        <v>0.0</v>
      </c>
      <c r="U396" s="1">
        <v>4.0</v>
      </c>
      <c r="V396" s="1">
        <v>2.0</v>
      </c>
      <c r="W396" s="1">
        <v>4.0</v>
      </c>
      <c r="X396" s="1">
        <v>2.0</v>
      </c>
      <c r="Y396" s="1">
        <v>3.0</v>
      </c>
      <c r="Z396" s="1">
        <v>1.0</v>
      </c>
      <c r="AA396" s="1">
        <v>1.0</v>
      </c>
      <c r="AB396" s="1">
        <v>4.0</v>
      </c>
      <c r="AC396" s="1">
        <v>1.0</v>
      </c>
      <c r="AD396" s="1">
        <v>3.0</v>
      </c>
      <c r="AE396" s="1">
        <v>2.0</v>
      </c>
      <c r="AF396" s="1">
        <v>0.0</v>
      </c>
      <c r="AG396" s="1">
        <v>3.0</v>
      </c>
      <c r="AH396" s="1">
        <v>1.0</v>
      </c>
      <c r="AI396" s="1">
        <v>3.0</v>
      </c>
      <c r="AJ396" s="1">
        <v>1.0</v>
      </c>
      <c r="AK396" s="1">
        <v>3.0</v>
      </c>
      <c r="AL396" s="1">
        <v>3.0</v>
      </c>
      <c r="AM396" s="1">
        <v>1.0</v>
      </c>
      <c r="AN396" s="1">
        <v>3.0</v>
      </c>
      <c r="AO396" s="1">
        <v>3.0</v>
      </c>
      <c r="AP396" s="1">
        <v>2.0</v>
      </c>
      <c r="AQ396" s="1">
        <v>4.0</v>
      </c>
      <c r="AR396" s="1">
        <v>0.0</v>
      </c>
      <c r="AS396" s="1">
        <v>4.0</v>
      </c>
      <c r="AT396" s="1">
        <v>1.0</v>
      </c>
      <c r="AU396" s="1">
        <v>1.0</v>
      </c>
    </row>
    <row r="397">
      <c r="A397" s="1">
        <v>45671.0</v>
      </c>
      <c r="B397" s="1">
        <v>1.0</v>
      </c>
      <c r="C397" s="1">
        <v>2002.0</v>
      </c>
      <c r="D397" s="3">
        <v>45969.45429398148</v>
      </c>
      <c r="E397" s="3">
        <v>45977.70916666667</v>
      </c>
      <c r="F397" s="1" t="s">
        <v>110</v>
      </c>
      <c r="G397" s="1" t="s">
        <v>110</v>
      </c>
      <c r="H397" s="1">
        <v>4.0</v>
      </c>
      <c r="I397" s="1">
        <v>3.0</v>
      </c>
      <c r="J397" s="1">
        <v>3.0</v>
      </c>
      <c r="K397" s="1">
        <v>3.0</v>
      </c>
      <c r="L397" s="1">
        <v>0.0</v>
      </c>
      <c r="M397" s="1">
        <v>3.0</v>
      </c>
      <c r="N397" s="1">
        <v>4.0</v>
      </c>
      <c r="O397" s="1">
        <v>4.0</v>
      </c>
      <c r="P397" s="1">
        <v>4.0</v>
      </c>
      <c r="Q397" s="1">
        <v>4.0</v>
      </c>
      <c r="R397" s="1">
        <v>4.0</v>
      </c>
      <c r="S397" s="1">
        <v>4.0</v>
      </c>
      <c r="T397" s="1">
        <v>3.0</v>
      </c>
      <c r="U397" s="1">
        <v>2.0</v>
      </c>
      <c r="V397" s="1">
        <v>4.0</v>
      </c>
      <c r="W397" s="1">
        <v>4.0</v>
      </c>
      <c r="X397" s="1">
        <v>4.0</v>
      </c>
      <c r="Y397" s="1">
        <v>3.0</v>
      </c>
      <c r="Z397" s="1">
        <v>4.0</v>
      </c>
      <c r="AA397" s="1">
        <v>2.0</v>
      </c>
      <c r="AB397" s="1">
        <v>4.0</v>
      </c>
      <c r="AC397" s="1">
        <v>3.0</v>
      </c>
      <c r="AD397" s="1">
        <v>4.0</v>
      </c>
      <c r="AE397" s="1">
        <v>3.0</v>
      </c>
      <c r="AF397" s="1">
        <v>0.0</v>
      </c>
      <c r="AG397" s="1">
        <v>4.0</v>
      </c>
      <c r="AH397" s="1">
        <v>3.0</v>
      </c>
      <c r="AI397" s="1">
        <v>3.0</v>
      </c>
      <c r="AJ397" s="1">
        <v>4.0</v>
      </c>
      <c r="AK397" s="1">
        <v>4.0</v>
      </c>
      <c r="AL397" s="1">
        <v>4.0</v>
      </c>
      <c r="AM397" s="1">
        <v>3.0</v>
      </c>
      <c r="AN397" s="1">
        <v>4.0</v>
      </c>
      <c r="AO397" s="1">
        <v>4.0</v>
      </c>
      <c r="AP397" s="1">
        <v>4.0</v>
      </c>
      <c r="AQ397" s="1">
        <v>3.0</v>
      </c>
      <c r="AR397" s="1">
        <v>4.0</v>
      </c>
      <c r="AS397" s="1">
        <v>3.0</v>
      </c>
      <c r="AT397" s="1">
        <v>4.0</v>
      </c>
      <c r="AU397" s="1">
        <v>3.0</v>
      </c>
    </row>
    <row r="399">
      <c r="A399" s="1" t="s">
        <v>205</v>
      </c>
      <c r="B399" s="1" t="s">
        <v>38</v>
      </c>
      <c r="C399" s="1" t="s">
        <v>206</v>
      </c>
    </row>
    <row r="400">
      <c r="A400" s="1">
        <v>5.0</v>
      </c>
      <c r="B400" s="1">
        <v>40988.0</v>
      </c>
      <c r="C400" s="1" t="s">
        <v>207</v>
      </c>
    </row>
    <row r="401">
      <c r="A401" s="1">
        <v>5.0</v>
      </c>
      <c r="B401" s="1">
        <v>41232.0</v>
      </c>
      <c r="C401" s="1" t="s">
        <v>208</v>
      </c>
    </row>
    <row r="402">
      <c r="A402" s="1">
        <v>5.0</v>
      </c>
      <c r="B402" s="1">
        <v>43602.0</v>
      </c>
      <c r="C402" s="1" t="s">
        <v>209</v>
      </c>
    </row>
    <row r="403">
      <c r="A403" s="1">
        <v>6.0</v>
      </c>
      <c r="B403" s="1">
        <v>46167.0</v>
      </c>
      <c r="C403" s="1" t="s">
        <v>210</v>
      </c>
    </row>
    <row r="404">
      <c r="A404" s="1">
        <v>8.0</v>
      </c>
      <c r="B404" s="1">
        <v>46167.0</v>
      </c>
      <c r="C404" s="1" t="s">
        <v>211</v>
      </c>
    </row>
    <row r="405">
      <c r="A405" s="1">
        <v>10.0</v>
      </c>
      <c r="B405" s="1">
        <v>46167.0</v>
      </c>
      <c r="C405" s="1" t="s">
        <v>212</v>
      </c>
    </row>
    <row r="406">
      <c r="A406" s="1">
        <v>11.0</v>
      </c>
      <c r="B406" s="1">
        <v>46167.0</v>
      </c>
      <c r="C406" s="1" t="s">
        <v>213</v>
      </c>
    </row>
    <row r="407">
      <c r="A407" s="1">
        <v>13.0</v>
      </c>
      <c r="B407" s="1">
        <v>46541.0</v>
      </c>
      <c r="C407" s="1" t="s">
        <v>214</v>
      </c>
    </row>
    <row r="408">
      <c r="A408" s="1">
        <v>15.0</v>
      </c>
      <c r="B408" s="1">
        <v>46167.0</v>
      </c>
      <c r="C408" s="1" t="s">
        <v>215</v>
      </c>
    </row>
    <row r="409">
      <c r="A409" s="1">
        <v>20.0</v>
      </c>
      <c r="B409" s="1">
        <v>46167.0</v>
      </c>
      <c r="C409" s="1" t="s">
        <v>216</v>
      </c>
    </row>
  </sheetData>
  <hyperlinks>
    <hyperlink r:id="rId1" ref="B4"/>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5.25"/>
    <col customWidth="1" min="2" max="2" width="47.5"/>
    <col customWidth="1" min="3" max="4" width="45.0"/>
    <col customWidth="1" min="5" max="5" width="53.38"/>
    <col customWidth="1" min="6" max="6" width="34.5"/>
  </cols>
  <sheetData>
    <row r="1">
      <c r="A1" s="4" t="s">
        <v>0</v>
      </c>
      <c r="B1" s="5">
        <v>324.0</v>
      </c>
      <c r="C1" s="6"/>
      <c r="D1" s="6"/>
      <c r="E1" s="5" t="s">
        <v>217</v>
      </c>
      <c r="F1" s="6"/>
    </row>
    <row r="2">
      <c r="A2" s="4" t="s">
        <v>1</v>
      </c>
      <c r="B2" s="5" t="s">
        <v>2</v>
      </c>
      <c r="C2" s="6"/>
      <c r="D2" s="6"/>
      <c r="E2" s="1" t="s">
        <v>218</v>
      </c>
      <c r="F2" s="6"/>
    </row>
    <row r="3">
      <c r="A3" s="4" t="s">
        <v>3</v>
      </c>
      <c r="B3" s="5" t="s">
        <v>4</v>
      </c>
      <c r="C3" s="6"/>
      <c r="D3" s="6"/>
      <c r="E3" s="1" t="s">
        <v>219</v>
      </c>
      <c r="F3" s="6"/>
    </row>
    <row r="4">
      <c r="A4" s="4" t="s">
        <v>5</v>
      </c>
      <c r="B4" s="7" t="s">
        <v>6</v>
      </c>
      <c r="C4" s="6"/>
      <c r="D4" s="6"/>
      <c r="F4" s="6"/>
    </row>
    <row r="5">
      <c r="A5" s="4" t="s">
        <v>7</v>
      </c>
      <c r="B5" s="6"/>
      <c r="C5" s="6"/>
      <c r="D5" s="6"/>
      <c r="F5" s="6"/>
    </row>
    <row r="6">
      <c r="B6" s="6"/>
      <c r="C6" s="6"/>
      <c r="D6" s="6"/>
      <c r="F6" s="6"/>
    </row>
    <row r="7">
      <c r="A7" s="1">
        <v>1.0</v>
      </c>
      <c r="B7" s="5" t="s">
        <v>8</v>
      </c>
      <c r="C7" s="6"/>
      <c r="D7" s="6"/>
      <c r="F7" s="6"/>
    </row>
    <row r="8">
      <c r="A8" s="1">
        <v>2.0</v>
      </c>
      <c r="B8" s="5" t="s">
        <v>9</v>
      </c>
      <c r="C8" s="6"/>
      <c r="D8" s="6"/>
      <c r="F8" s="6"/>
    </row>
    <row r="9">
      <c r="A9" s="1">
        <v>2.5</v>
      </c>
      <c r="B9" s="5" t="s">
        <v>10</v>
      </c>
      <c r="C9" s="6"/>
      <c r="D9" s="6"/>
      <c r="F9" s="6"/>
    </row>
    <row r="10">
      <c r="A10" s="1">
        <v>3.0</v>
      </c>
      <c r="B10" s="5" t="s">
        <v>11</v>
      </c>
      <c r="C10" s="6"/>
      <c r="D10" s="6"/>
      <c r="F10" s="6"/>
    </row>
    <row r="11">
      <c r="A11" s="1">
        <v>4.0</v>
      </c>
      <c r="B11" s="5" t="s">
        <v>12</v>
      </c>
      <c r="C11" s="6"/>
      <c r="D11" s="6"/>
      <c r="F11" s="6"/>
    </row>
    <row r="12">
      <c r="B12" s="8" t="s">
        <v>220</v>
      </c>
      <c r="C12" s="8"/>
      <c r="D12" s="8" t="s">
        <v>221</v>
      </c>
      <c r="F12" s="6"/>
    </row>
    <row r="13">
      <c r="A13" s="1">
        <v>1.0</v>
      </c>
      <c r="B13" s="5" t="s">
        <v>13</v>
      </c>
      <c r="C13" s="5"/>
      <c r="D13" s="5" t="s">
        <v>13</v>
      </c>
      <c r="F13" s="6"/>
    </row>
    <row r="14">
      <c r="A14" s="1">
        <v>2.0</v>
      </c>
      <c r="B14" s="5" t="s">
        <v>14</v>
      </c>
      <c r="C14" s="5"/>
      <c r="D14" s="5"/>
      <c r="F14" s="6"/>
    </row>
    <row r="15">
      <c r="A15" s="1">
        <v>3.0</v>
      </c>
      <c r="B15" s="5" t="s">
        <v>15</v>
      </c>
      <c r="C15" s="5"/>
      <c r="D15" s="5" t="s">
        <v>14</v>
      </c>
      <c r="F15" s="6"/>
    </row>
    <row r="16">
      <c r="A16" s="1">
        <v>4.0</v>
      </c>
      <c r="B16" s="5" t="s">
        <v>16</v>
      </c>
      <c r="C16" s="5"/>
      <c r="D16" s="5" t="s">
        <v>15</v>
      </c>
      <c r="F16" s="6"/>
    </row>
    <row r="17">
      <c r="A17" s="1">
        <v>5.0</v>
      </c>
      <c r="B17" s="5" t="s">
        <v>17</v>
      </c>
      <c r="C17" s="5"/>
      <c r="D17" s="5" t="s">
        <v>16</v>
      </c>
      <c r="F17" s="6"/>
    </row>
    <row r="18">
      <c r="A18" s="1">
        <v>6.0</v>
      </c>
      <c r="B18" s="5" t="s">
        <v>18</v>
      </c>
      <c r="C18" s="5"/>
      <c r="D18" s="5" t="s">
        <v>17</v>
      </c>
      <c r="F18" s="6"/>
    </row>
    <row r="19">
      <c r="A19" s="1">
        <v>7.0</v>
      </c>
      <c r="B19" s="5" t="s">
        <v>19</v>
      </c>
      <c r="C19" s="5"/>
      <c r="D19" s="5" t="s">
        <v>18</v>
      </c>
      <c r="F19" s="6"/>
    </row>
    <row r="20">
      <c r="A20" s="1">
        <v>8.0</v>
      </c>
      <c r="B20" s="5" t="s">
        <v>21</v>
      </c>
      <c r="C20" s="5"/>
      <c r="D20" s="5" t="s">
        <v>20</v>
      </c>
      <c r="F20" s="6"/>
    </row>
    <row r="21">
      <c r="A21" s="1">
        <v>9.0</v>
      </c>
      <c r="B21" s="5" t="s">
        <v>22</v>
      </c>
      <c r="C21" s="5"/>
      <c r="D21" s="5" t="s">
        <v>21</v>
      </c>
      <c r="F21" s="6"/>
    </row>
    <row r="22">
      <c r="A22" s="1">
        <v>10.0</v>
      </c>
      <c r="B22" s="5" t="s">
        <v>24</v>
      </c>
      <c r="C22" s="5"/>
      <c r="D22" s="5" t="s">
        <v>23</v>
      </c>
      <c r="F22" s="6"/>
    </row>
    <row r="23">
      <c r="A23" s="1">
        <v>11.0</v>
      </c>
      <c r="B23" s="5" t="s">
        <v>25</v>
      </c>
      <c r="C23" s="5"/>
      <c r="D23" s="5" t="s">
        <v>24</v>
      </c>
      <c r="F23" s="6"/>
    </row>
    <row r="24">
      <c r="A24" s="1">
        <v>12.0</v>
      </c>
      <c r="B24" s="5" t="s">
        <v>26</v>
      </c>
      <c r="C24" s="5"/>
      <c r="D24" s="5" t="s">
        <v>25</v>
      </c>
      <c r="F24" s="6"/>
    </row>
    <row r="25">
      <c r="A25" s="1">
        <v>13.0</v>
      </c>
      <c r="B25" s="5" t="s">
        <v>28</v>
      </c>
      <c r="C25" s="5"/>
      <c r="D25" s="5" t="s">
        <v>27</v>
      </c>
      <c r="F25" s="6"/>
    </row>
    <row r="26">
      <c r="A26" s="1">
        <v>14.0</v>
      </c>
      <c r="B26" s="5" t="s">
        <v>29</v>
      </c>
      <c r="C26" s="5"/>
      <c r="D26" s="5" t="s">
        <v>28</v>
      </c>
      <c r="F26" s="6"/>
    </row>
    <row r="27">
      <c r="A27" s="1">
        <v>15.0</v>
      </c>
      <c r="B27" s="5" t="s">
        <v>31</v>
      </c>
      <c r="C27" s="5"/>
      <c r="D27" s="5" t="s">
        <v>30</v>
      </c>
      <c r="F27" s="6"/>
    </row>
    <row r="28">
      <c r="A28" s="1">
        <v>16.0</v>
      </c>
      <c r="B28" s="5" t="s">
        <v>33</v>
      </c>
      <c r="C28" s="5"/>
      <c r="D28" s="5" t="s">
        <v>32</v>
      </c>
      <c r="F28" s="6"/>
    </row>
    <row r="29">
      <c r="A29" s="1">
        <v>17.0</v>
      </c>
      <c r="B29" s="5" t="s">
        <v>34</v>
      </c>
      <c r="C29" s="5"/>
      <c r="D29" s="5" t="s">
        <v>33</v>
      </c>
      <c r="F29" s="6"/>
    </row>
    <row r="30">
      <c r="A30" s="1">
        <v>18.0</v>
      </c>
      <c r="B30" s="5" t="s">
        <v>35</v>
      </c>
      <c r="C30" s="5"/>
      <c r="D30" s="5" t="s">
        <v>34</v>
      </c>
      <c r="F30" s="6"/>
    </row>
    <row r="31">
      <c r="A31" s="1">
        <v>19.0</v>
      </c>
      <c r="B31" s="5" t="s">
        <v>36</v>
      </c>
      <c r="C31" s="5"/>
      <c r="D31" s="5" t="s">
        <v>35</v>
      </c>
      <c r="F31" s="6"/>
      <c r="K31" s="9"/>
    </row>
    <row r="32">
      <c r="A32" s="1">
        <v>20.0</v>
      </c>
      <c r="B32" s="5" t="s">
        <v>37</v>
      </c>
      <c r="C32" s="5"/>
      <c r="D32" s="5" t="s">
        <v>36</v>
      </c>
      <c r="F32" s="6"/>
    </row>
    <row r="33">
      <c r="B33" s="6"/>
      <c r="C33" s="5"/>
      <c r="D33" s="5" t="s">
        <v>37</v>
      </c>
      <c r="F33" s="6"/>
    </row>
    <row r="34">
      <c r="A34" s="4" t="s">
        <v>38</v>
      </c>
      <c r="B34" s="8" t="s">
        <v>39</v>
      </c>
      <c r="C34" s="8"/>
      <c r="D34" s="8" t="s">
        <v>40</v>
      </c>
      <c r="E34" s="4" t="s">
        <v>41</v>
      </c>
      <c r="F34" s="8" t="s">
        <v>42</v>
      </c>
      <c r="G34" s="4" t="s">
        <v>43</v>
      </c>
      <c r="H34" s="4" t="s">
        <v>44</v>
      </c>
      <c r="I34" s="4" t="s">
        <v>45</v>
      </c>
      <c r="J34" s="4" t="s">
        <v>46</v>
      </c>
      <c r="K34" s="4" t="s">
        <v>222</v>
      </c>
      <c r="L34" s="4" t="s">
        <v>47</v>
      </c>
      <c r="M34" s="4" t="s">
        <v>48</v>
      </c>
      <c r="N34" s="4" t="s">
        <v>223</v>
      </c>
      <c r="O34" s="4" t="s">
        <v>49</v>
      </c>
      <c r="P34" s="4" t="s">
        <v>50</v>
      </c>
      <c r="Q34" s="4" t="s">
        <v>224</v>
      </c>
      <c r="R34" s="4" t="s">
        <v>51</v>
      </c>
      <c r="S34" s="4" t="s">
        <v>52</v>
      </c>
      <c r="T34" s="4"/>
      <c r="U34" s="4" t="s">
        <v>53</v>
      </c>
      <c r="V34" s="4" t="s">
        <v>54</v>
      </c>
      <c r="W34" s="4" t="s">
        <v>55</v>
      </c>
      <c r="X34" s="4" t="s">
        <v>56</v>
      </c>
      <c r="Y34" s="4" t="s">
        <v>57</v>
      </c>
      <c r="Z34" s="4" t="s">
        <v>58</v>
      </c>
      <c r="AA34" s="4" t="s">
        <v>59</v>
      </c>
      <c r="AB34" s="4" t="s">
        <v>60</v>
      </c>
      <c r="AC34" s="4" t="s">
        <v>61</v>
      </c>
      <c r="AD34" s="4" t="s">
        <v>62</v>
      </c>
      <c r="AE34" s="4" t="s">
        <v>63</v>
      </c>
      <c r="AF34" s="4" t="s">
        <v>64</v>
      </c>
      <c r="AG34" s="4" t="s">
        <v>65</v>
      </c>
      <c r="AH34" s="4" t="s">
        <v>66</v>
      </c>
      <c r="AI34" s="4" t="s">
        <v>67</v>
      </c>
      <c r="AJ34" s="4" t="s">
        <v>68</v>
      </c>
      <c r="AK34" s="4"/>
      <c r="AL34" s="4" t="s">
        <v>69</v>
      </c>
      <c r="AM34" s="4" t="s">
        <v>70</v>
      </c>
      <c r="AN34" s="4"/>
      <c r="AO34" s="4" t="s">
        <v>71</v>
      </c>
      <c r="AP34" s="4" t="s">
        <v>72</v>
      </c>
      <c r="AQ34" s="4"/>
      <c r="AR34" s="4" t="s">
        <v>73</v>
      </c>
      <c r="AS34" s="4" t="s">
        <v>74</v>
      </c>
      <c r="AT34" s="4" t="s">
        <v>75</v>
      </c>
      <c r="AU34" s="4" t="s">
        <v>76</v>
      </c>
      <c r="AV34" s="4" t="s">
        <v>77</v>
      </c>
      <c r="AW34" s="4" t="s">
        <v>78</v>
      </c>
      <c r="AX34" s="4" t="s">
        <v>79</v>
      </c>
      <c r="AY34" s="4" t="s">
        <v>80</v>
      </c>
      <c r="AZ34" s="4" t="s">
        <v>81</v>
      </c>
      <c r="BA34" s="4" t="s">
        <v>82</v>
      </c>
      <c r="BB34" s="4" t="s">
        <v>83</v>
      </c>
      <c r="BC34" s="4" t="s">
        <v>84</v>
      </c>
      <c r="BD34" s="4" t="s">
        <v>85</v>
      </c>
      <c r="BE34" s="4" t="s">
        <v>86</v>
      </c>
      <c r="BF34" s="4" t="s">
        <v>87</v>
      </c>
      <c r="BG34" s="4" t="s">
        <v>88</v>
      </c>
      <c r="BH34" s="4" t="s">
        <v>89</v>
      </c>
      <c r="BI34" s="4" t="s">
        <v>90</v>
      </c>
      <c r="BJ34" s="4" t="s">
        <v>91</v>
      </c>
      <c r="BK34" s="4" t="s">
        <v>92</v>
      </c>
      <c r="BL34" s="4" t="s">
        <v>93</v>
      </c>
      <c r="BM34" s="4" t="s">
        <v>94</v>
      </c>
      <c r="BN34" s="4" t="s">
        <v>95</v>
      </c>
      <c r="BO34" s="4" t="s">
        <v>96</v>
      </c>
      <c r="BP34" s="4" t="s">
        <v>97</v>
      </c>
      <c r="BQ34" s="4" t="s">
        <v>98</v>
      </c>
      <c r="BR34" s="4" t="s">
        <v>99</v>
      </c>
      <c r="BS34" s="4" t="s">
        <v>100</v>
      </c>
      <c r="BT34" s="4" t="s">
        <v>101</v>
      </c>
      <c r="BU34" s="4" t="s">
        <v>102</v>
      </c>
      <c r="BV34" s="4" t="s">
        <v>103</v>
      </c>
      <c r="BW34" s="10"/>
      <c r="BX34" s="10"/>
      <c r="BY34" s="10"/>
      <c r="BZ34" s="10"/>
      <c r="CA34" s="10"/>
      <c r="CB34" s="10"/>
      <c r="CC34" s="10"/>
      <c r="CD34" s="10"/>
      <c r="CE34" s="10"/>
      <c r="CF34" s="10"/>
      <c r="CG34" s="10"/>
      <c r="CH34" s="10"/>
    </row>
    <row r="35">
      <c r="A35" s="1">
        <v>40702.0</v>
      </c>
      <c r="B35" s="5">
        <v>0.0</v>
      </c>
      <c r="C35" s="5"/>
      <c r="D35" s="5">
        <v>2003.0</v>
      </c>
      <c r="E35" s="3">
        <v>45958.40721064815</v>
      </c>
      <c r="F35" s="5" t="s">
        <v>104</v>
      </c>
      <c r="G35" s="1">
        <v>0.0</v>
      </c>
      <c r="H35" s="1">
        <v>0.0</v>
      </c>
      <c r="I35" s="1">
        <v>3.0</v>
      </c>
      <c r="J35" s="1">
        <v>2.0</v>
      </c>
      <c r="K35" s="1">
        <v>3.0</v>
      </c>
      <c r="L35" s="1">
        <v>2.0</v>
      </c>
      <c r="M35" s="1">
        <v>3.0</v>
      </c>
      <c r="N35" s="1">
        <v>2.0</v>
      </c>
      <c r="O35" s="1">
        <v>3.0</v>
      </c>
      <c r="P35" s="1">
        <v>4.0</v>
      </c>
      <c r="Q35" s="1">
        <v>1.0</v>
      </c>
      <c r="R35" s="1">
        <v>2.0</v>
      </c>
      <c r="S35" s="1">
        <v>0.0</v>
      </c>
      <c r="T35" s="1"/>
      <c r="U35" s="1">
        <v>3.0</v>
      </c>
      <c r="V35" s="1">
        <v>1.0</v>
      </c>
      <c r="W35" s="1">
        <v>2.0</v>
      </c>
      <c r="X35" s="1">
        <v>4.0</v>
      </c>
      <c r="Y35" s="1">
        <v>2.0</v>
      </c>
      <c r="Z35" s="1">
        <v>4.0</v>
      </c>
      <c r="AA35" s="1">
        <v>3.0</v>
      </c>
      <c r="AB35" s="1">
        <v>3.0</v>
      </c>
      <c r="AC35" s="1">
        <v>1.0</v>
      </c>
      <c r="AD35" s="1">
        <v>3.0</v>
      </c>
      <c r="AE35" s="1">
        <v>6.0</v>
      </c>
      <c r="AF35" s="1">
        <v>12.0</v>
      </c>
      <c r="AG35" s="1">
        <v>8.0</v>
      </c>
      <c r="AH35" s="1">
        <v>6.0</v>
      </c>
      <c r="AI35" s="1">
        <v>7.0</v>
      </c>
      <c r="AJ35" s="1">
        <v>10.0</v>
      </c>
      <c r="AK35" s="1"/>
      <c r="AL35" s="1">
        <v>3.0</v>
      </c>
      <c r="AM35" s="1">
        <v>4.0</v>
      </c>
      <c r="AN35" s="1"/>
      <c r="AO35" s="1">
        <v>7.0</v>
      </c>
      <c r="AP35" s="1">
        <v>8.0</v>
      </c>
      <c r="AQ35" s="1"/>
      <c r="AR35" s="1">
        <v>9.0</v>
      </c>
      <c r="AS35" s="1">
        <v>16.0</v>
      </c>
      <c r="AT35" s="1">
        <v>9.0</v>
      </c>
      <c r="AU35" s="1">
        <v>7.0</v>
      </c>
      <c r="AV35" s="1">
        <v>7.0</v>
      </c>
      <c r="AW35" s="1">
        <v>6.0</v>
      </c>
      <c r="AX35" s="1">
        <v>10.0</v>
      </c>
      <c r="AY35" s="1">
        <v>14.0</v>
      </c>
      <c r="AZ35" s="1">
        <v>14.0</v>
      </c>
      <c r="BA35" s="1">
        <v>8.0</v>
      </c>
      <c r="BB35" s="1">
        <v>19.0</v>
      </c>
      <c r="BC35" s="1">
        <v>18.0</v>
      </c>
      <c r="BD35" s="1">
        <v>15.0</v>
      </c>
      <c r="BE35" s="1">
        <v>13.0</v>
      </c>
      <c r="BF35" s="1">
        <v>16.0</v>
      </c>
      <c r="BG35" s="1">
        <v>5.0</v>
      </c>
      <c r="BH35" s="1">
        <v>4.0</v>
      </c>
      <c r="BI35" s="1">
        <v>2.0</v>
      </c>
      <c r="BJ35" s="1">
        <v>1.0</v>
      </c>
      <c r="BK35" s="1">
        <v>3.0</v>
      </c>
      <c r="BL35" s="1">
        <v>6.0</v>
      </c>
      <c r="BM35" s="1">
        <v>9.0</v>
      </c>
      <c r="BN35" s="1">
        <v>11.0</v>
      </c>
      <c r="BO35" s="1">
        <v>7.0</v>
      </c>
      <c r="BP35" s="1">
        <v>10.0</v>
      </c>
      <c r="BQ35" s="1">
        <v>14.0</v>
      </c>
      <c r="BR35" s="1">
        <v>17.0</v>
      </c>
      <c r="BS35" s="1">
        <v>12.0</v>
      </c>
      <c r="BT35" s="1">
        <v>20.0</v>
      </c>
      <c r="BU35" s="1">
        <v>8.0</v>
      </c>
      <c r="BV35" s="1">
        <v>56.0</v>
      </c>
    </row>
    <row r="36">
      <c r="A36" s="1">
        <v>40713.0</v>
      </c>
      <c r="B36" s="5">
        <v>0.0</v>
      </c>
      <c r="C36" s="5"/>
      <c r="D36" s="5">
        <v>2003.0</v>
      </c>
      <c r="E36" s="3">
        <v>45958.41255787037</v>
      </c>
      <c r="F36" s="5" t="s">
        <v>104</v>
      </c>
      <c r="G36" s="1">
        <v>3.0</v>
      </c>
      <c r="H36" s="1">
        <v>0.0</v>
      </c>
      <c r="I36" s="1">
        <v>2.0</v>
      </c>
      <c r="J36" s="1">
        <v>3.0</v>
      </c>
      <c r="K36" s="1">
        <v>2.0</v>
      </c>
      <c r="L36" s="1">
        <v>0.0</v>
      </c>
      <c r="M36" s="1">
        <v>1.0</v>
      </c>
      <c r="N36" s="1">
        <v>4.0</v>
      </c>
      <c r="O36" s="1">
        <v>2.0</v>
      </c>
      <c r="P36" s="1">
        <v>3.0</v>
      </c>
      <c r="Q36" s="1">
        <v>2.0</v>
      </c>
      <c r="R36" s="1">
        <v>1.0</v>
      </c>
      <c r="S36" s="1">
        <v>3.0</v>
      </c>
      <c r="T36" s="1"/>
      <c r="U36" s="1">
        <v>2.0</v>
      </c>
      <c r="V36" s="1">
        <v>1.0</v>
      </c>
      <c r="W36" s="1">
        <v>2.0</v>
      </c>
      <c r="X36" s="1">
        <v>3.0</v>
      </c>
      <c r="Y36" s="1">
        <v>4.0</v>
      </c>
      <c r="Z36" s="1">
        <v>2.0</v>
      </c>
      <c r="AA36" s="1">
        <v>2.0</v>
      </c>
      <c r="AB36" s="1">
        <v>2.0</v>
      </c>
      <c r="AC36" s="1">
        <v>4.0</v>
      </c>
      <c r="AD36" s="1">
        <v>3.0</v>
      </c>
      <c r="AE36" s="1">
        <v>11.0</v>
      </c>
      <c r="AF36" s="1">
        <v>16.0</v>
      </c>
      <c r="AG36" s="1">
        <v>6.0</v>
      </c>
      <c r="AH36" s="1">
        <v>4.0</v>
      </c>
      <c r="AI36" s="1">
        <v>11.0</v>
      </c>
      <c r="AJ36" s="1">
        <v>14.0</v>
      </c>
      <c r="AK36" s="1"/>
      <c r="AL36" s="1">
        <v>12.0</v>
      </c>
      <c r="AM36" s="1">
        <v>2.0</v>
      </c>
      <c r="AN36" s="1"/>
      <c r="AO36" s="1">
        <v>7.0</v>
      </c>
      <c r="AP36" s="1">
        <v>30.0</v>
      </c>
      <c r="AQ36" s="1"/>
      <c r="AR36" s="1">
        <v>10.0</v>
      </c>
      <c r="AS36" s="1">
        <v>28.0</v>
      </c>
      <c r="AT36" s="1">
        <v>12.0</v>
      </c>
      <c r="AU36" s="1">
        <v>7.0</v>
      </c>
      <c r="AV36" s="1">
        <v>2.0</v>
      </c>
      <c r="AW36" s="1">
        <v>6.0</v>
      </c>
      <c r="AX36" s="1">
        <v>18.0</v>
      </c>
      <c r="AY36" s="1">
        <v>7.0</v>
      </c>
      <c r="AZ36" s="1">
        <v>6.0</v>
      </c>
      <c r="BA36" s="1">
        <v>12.0</v>
      </c>
      <c r="BB36" s="1">
        <v>8.0</v>
      </c>
      <c r="BC36" s="1">
        <v>5.0</v>
      </c>
      <c r="BD36" s="1">
        <v>3.0</v>
      </c>
      <c r="BE36" s="1">
        <v>19.0</v>
      </c>
      <c r="BF36" s="1">
        <v>9.0</v>
      </c>
      <c r="BG36" s="1">
        <v>6.0</v>
      </c>
      <c r="BH36" s="1">
        <v>18.0</v>
      </c>
      <c r="BI36" s="1">
        <v>14.0</v>
      </c>
      <c r="BJ36" s="1">
        <v>12.0</v>
      </c>
      <c r="BK36" s="1">
        <v>2.0</v>
      </c>
      <c r="BL36" s="1">
        <v>13.0</v>
      </c>
      <c r="BM36" s="1">
        <v>16.0</v>
      </c>
      <c r="BN36" s="1">
        <v>20.0</v>
      </c>
      <c r="BO36" s="1">
        <v>15.0</v>
      </c>
      <c r="BP36" s="1">
        <v>10.0</v>
      </c>
      <c r="BQ36" s="1">
        <v>7.0</v>
      </c>
      <c r="BR36" s="1">
        <v>17.0</v>
      </c>
      <c r="BS36" s="1">
        <v>11.0</v>
      </c>
      <c r="BT36" s="1">
        <v>4.0</v>
      </c>
      <c r="BU36" s="1">
        <v>1.0</v>
      </c>
      <c r="BV36" s="1">
        <v>62.0</v>
      </c>
    </row>
    <row r="37">
      <c r="A37" s="1">
        <v>40722.0</v>
      </c>
      <c r="B37" s="5">
        <v>1.0</v>
      </c>
      <c r="C37" s="5"/>
      <c r="D37" s="5">
        <v>2003.0</v>
      </c>
      <c r="E37" s="3">
        <v>45958.429618055554</v>
      </c>
      <c r="F37" s="5" t="s">
        <v>105</v>
      </c>
      <c r="G37" s="1">
        <v>3.0</v>
      </c>
      <c r="H37" s="1">
        <v>0.0</v>
      </c>
      <c r="I37" s="1">
        <v>4.0</v>
      </c>
      <c r="J37" s="1">
        <v>1.0</v>
      </c>
      <c r="K37" s="1">
        <v>4.0</v>
      </c>
      <c r="L37" s="1">
        <v>1.0</v>
      </c>
      <c r="M37" s="1">
        <v>0.0</v>
      </c>
      <c r="N37" s="1">
        <v>0.0</v>
      </c>
      <c r="O37" s="1">
        <v>3.0</v>
      </c>
      <c r="P37" s="1">
        <v>4.0</v>
      </c>
      <c r="Q37" s="1">
        <v>1.0</v>
      </c>
      <c r="R37" s="1">
        <v>0.0</v>
      </c>
      <c r="S37" s="1">
        <v>4.0</v>
      </c>
      <c r="T37" s="1"/>
      <c r="U37" s="1">
        <v>3.0</v>
      </c>
      <c r="V37" s="1">
        <v>2.0</v>
      </c>
      <c r="W37" s="1">
        <v>1.0</v>
      </c>
      <c r="X37" s="1">
        <v>3.0</v>
      </c>
      <c r="Y37" s="1">
        <v>2.0</v>
      </c>
      <c r="Z37" s="1">
        <v>1.0</v>
      </c>
      <c r="AA37" s="1">
        <v>3.0</v>
      </c>
      <c r="AB37" s="1">
        <v>3.0</v>
      </c>
      <c r="AC37" s="1">
        <v>4.0</v>
      </c>
      <c r="AD37" s="1">
        <v>0.0</v>
      </c>
      <c r="AE37" s="1">
        <v>3.0</v>
      </c>
      <c r="AF37" s="1">
        <v>7.0</v>
      </c>
      <c r="AG37" s="1">
        <v>3.0</v>
      </c>
      <c r="AH37" s="1">
        <v>7.0</v>
      </c>
      <c r="AI37" s="1">
        <v>3.0</v>
      </c>
      <c r="AJ37" s="1">
        <v>9.0</v>
      </c>
      <c r="AK37" s="1"/>
      <c r="AL37" s="1">
        <v>3.0</v>
      </c>
      <c r="AM37" s="1">
        <v>2.0</v>
      </c>
      <c r="AN37" s="1"/>
      <c r="AO37" s="1">
        <v>7.0</v>
      </c>
      <c r="AP37" s="1">
        <v>6.0</v>
      </c>
      <c r="AQ37" s="1"/>
      <c r="AR37" s="1">
        <v>7.0</v>
      </c>
      <c r="AS37" s="1">
        <v>7.0</v>
      </c>
      <c r="AT37" s="1">
        <v>4.0</v>
      </c>
      <c r="AU37" s="1">
        <v>4.0</v>
      </c>
      <c r="AV37" s="1">
        <v>3.0</v>
      </c>
      <c r="AW37" s="1">
        <v>6.0</v>
      </c>
      <c r="AX37" s="1">
        <v>14.0</v>
      </c>
      <c r="AY37" s="1">
        <v>5.0</v>
      </c>
      <c r="AZ37" s="1">
        <v>5.0</v>
      </c>
      <c r="BA37" s="1">
        <v>4.0</v>
      </c>
      <c r="BB37" s="1">
        <v>5.0</v>
      </c>
      <c r="BC37" s="1">
        <v>6.0</v>
      </c>
      <c r="BD37" s="1">
        <v>9.0</v>
      </c>
      <c r="BE37" s="1">
        <v>2.0</v>
      </c>
      <c r="BF37" s="1">
        <v>18.0</v>
      </c>
      <c r="BG37" s="1">
        <v>4.0</v>
      </c>
      <c r="BH37" s="1">
        <v>17.0</v>
      </c>
      <c r="BI37" s="1">
        <v>15.0</v>
      </c>
      <c r="BJ37" s="1">
        <v>20.0</v>
      </c>
      <c r="BK37" s="1">
        <v>8.0</v>
      </c>
      <c r="BL37" s="1">
        <v>10.0</v>
      </c>
      <c r="BM37" s="1">
        <v>3.0</v>
      </c>
      <c r="BN37" s="1">
        <v>14.0</v>
      </c>
      <c r="BO37" s="1">
        <v>7.0</v>
      </c>
      <c r="BP37" s="1">
        <v>13.0</v>
      </c>
      <c r="BQ37" s="1">
        <v>19.0</v>
      </c>
      <c r="BR37" s="1">
        <v>16.0</v>
      </c>
      <c r="BS37" s="1">
        <v>11.0</v>
      </c>
      <c r="BT37" s="1">
        <v>12.0</v>
      </c>
      <c r="BU37" s="1">
        <v>1.0</v>
      </c>
      <c r="BV37" s="1">
        <v>81.0</v>
      </c>
    </row>
    <row r="38">
      <c r="A38" s="11">
        <v>40818.0</v>
      </c>
      <c r="B38" s="12">
        <v>1.0</v>
      </c>
      <c r="C38" s="12"/>
      <c r="D38" s="12">
        <v>2002.0</v>
      </c>
      <c r="E38" s="13">
        <v>45958.48767361111</v>
      </c>
      <c r="F38" s="12" t="s">
        <v>109</v>
      </c>
      <c r="G38" s="11">
        <v>0.0</v>
      </c>
      <c r="H38" s="11">
        <v>0.0</v>
      </c>
      <c r="I38" s="11">
        <v>3.0</v>
      </c>
      <c r="J38" s="11">
        <v>1.0</v>
      </c>
      <c r="K38" s="11">
        <v>4.0</v>
      </c>
      <c r="L38" s="11">
        <v>1.0</v>
      </c>
      <c r="M38" s="11">
        <v>2.0</v>
      </c>
      <c r="N38" s="11">
        <v>3.0</v>
      </c>
      <c r="O38" s="11">
        <v>3.0</v>
      </c>
      <c r="P38" s="11">
        <v>3.0</v>
      </c>
      <c r="Q38" s="11">
        <v>2.0</v>
      </c>
      <c r="R38" s="11">
        <v>2.0</v>
      </c>
      <c r="S38" s="11">
        <v>2.0</v>
      </c>
      <c r="T38" s="11"/>
      <c r="U38" s="11">
        <v>0.0</v>
      </c>
      <c r="V38" s="11">
        <v>1.0</v>
      </c>
      <c r="W38" s="11">
        <v>3.0</v>
      </c>
      <c r="X38" s="11">
        <v>3.0</v>
      </c>
      <c r="Y38" s="11">
        <v>4.0</v>
      </c>
      <c r="Z38" s="11">
        <v>3.0</v>
      </c>
      <c r="AA38" s="11">
        <v>4.0</v>
      </c>
      <c r="AB38" s="11">
        <v>3.0</v>
      </c>
      <c r="AC38" s="11">
        <v>2.0</v>
      </c>
      <c r="AD38" s="11">
        <v>3.0</v>
      </c>
      <c r="AE38" s="11">
        <v>4.0</v>
      </c>
      <c r="AF38" s="11">
        <v>13.0</v>
      </c>
      <c r="AG38" s="11">
        <v>15.0</v>
      </c>
      <c r="AH38" s="11">
        <v>2.0</v>
      </c>
      <c r="AI38" s="11">
        <v>5.0</v>
      </c>
      <c r="AJ38" s="11">
        <v>8.0</v>
      </c>
      <c r="AK38" s="11"/>
      <c r="AL38" s="11">
        <v>2.0</v>
      </c>
      <c r="AM38" s="11">
        <v>4.0</v>
      </c>
      <c r="AN38" s="11"/>
      <c r="AO38" s="11">
        <v>7.0</v>
      </c>
      <c r="AP38" s="11">
        <v>10.0</v>
      </c>
      <c r="AQ38" s="11"/>
      <c r="AR38" s="11">
        <v>7.0</v>
      </c>
      <c r="AS38" s="11">
        <v>24.0</v>
      </c>
      <c r="AT38" s="11">
        <v>16.0</v>
      </c>
      <c r="AU38" s="11">
        <v>40.0</v>
      </c>
      <c r="AV38" s="11">
        <v>2.0</v>
      </c>
      <c r="AW38" s="11">
        <v>7.0</v>
      </c>
      <c r="AX38" s="11">
        <v>9.0</v>
      </c>
      <c r="AY38" s="11">
        <v>5.0</v>
      </c>
      <c r="AZ38" s="11">
        <v>12.0</v>
      </c>
      <c r="BA38" s="11">
        <v>8.0</v>
      </c>
      <c r="BB38" s="11">
        <v>14.0</v>
      </c>
      <c r="BC38" s="11">
        <v>9.0</v>
      </c>
      <c r="BD38" s="11">
        <v>1.0</v>
      </c>
      <c r="BE38" s="11">
        <v>7.0</v>
      </c>
      <c r="BF38" s="11">
        <v>10.0</v>
      </c>
      <c r="BG38" s="11">
        <v>19.0</v>
      </c>
      <c r="BH38" s="11">
        <v>5.0</v>
      </c>
      <c r="BI38" s="11">
        <v>15.0</v>
      </c>
      <c r="BJ38" s="11">
        <v>13.0</v>
      </c>
      <c r="BK38" s="11">
        <v>4.0</v>
      </c>
      <c r="BL38" s="11">
        <v>17.0</v>
      </c>
      <c r="BM38" s="11">
        <v>8.0</v>
      </c>
      <c r="BN38" s="11">
        <v>11.0</v>
      </c>
      <c r="BO38" s="11">
        <v>18.0</v>
      </c>
      <c r="BP38" s="11">
        <v>2.0</v>
      </c>
      <c r="BQ38" s="11">
        <v>20.0</v>
      </c>
      <c r="BR38" s="11">
        <v>12.0</v>
      </c>
      <c r="BS38" s="11">
        <v>6.0</v>
      </c>
      <c r="BT38" s="11">
        <v>3.0</v>
      </c>
      <c r="BU38" s="11">
        <v>16.0</v>
      </c>
      <c r="BV38" s="11">
        <v>69.0</v>
      </c>
      <c r="BW38" s="14"/>
      <c r="BX38" s="14"/>
      <c r="BY38" s="14"/>
      <c r="BZ38" s="14"/>
      <c r="CA38" s="14"/>
      <c r="CB38" s="14"/>
      <c r="CC38" s="14"/>
      <c r="CD38" s="14"/>
      <c r="CE38" s="14"/>
      <c r="CF38" s="14"/>
      <c r="CG38" s="14"/>
      <c r="CH38" s="14"/>
    </row>
    <row r="39">
      <c r="A39" s="1">
        <v>40836.0</v>
      </c>
      <c r="B39" s="5">
        <v>1.0</v>
      </c>
      <c r="C39" s="5"/>
      <c r="D39" s="5">
        <v>2004.0</v>
      </c>
      <c r="E39" s="3">
        <v>45958.51899305556</v>
      </c>
      <c r="F39" s="5" t="s">
        <v>107</v>
      </c>
      <c r="G39" s="1">
        <v>3.0</v>
      </c>
      <c r="H39" s="1">
        <v>3.0</v>
      </c>
      <c r="I39" s="1">
        <v>4.0</v>
      </c>
      <c r="J39" s="1">
        <v>4.0</v>
      </c>
      <c r="K39" s="1">
        <v>1.0</v>
      </c>
      <c r="L39" s="1">
        <v>3.0</v>
      </c>
      <c r="M39" s="1">
        <v>2.0</v>
      </c>
      <c r="N39" s="1">
        <v>3.0</v>
      </c>
      <c r="O39" s="1">
        <v>2.0</v>
      </c>
      <c r="P39" s="1">
        <v>3.0</v>
      </c>
      <c r="Q39" s="1">
        <v>2.0</v>
      </c>
      <c r="R39" s="1">
        <v>2.0</v>
      </c>
      <c r="S39" s="1">
        <v>2.0</v>
      </c>
      <c r="T39" s="1"/>
      <c r="U39" s="1">
        <v>4.0</v>
      </c>
      <c r="V39" s="1">
        <v>1.0</v>
      </c>
      <c r="W39" s="1">
        <v>1.0</v>
      </c>
      <c r="X39" s="1">
        <v>2.0</v>
      </c>
      <c r="Y39" s="1">
        <v>3.0</v>
      </c>
      <c r="Z39" s="1">
        <v>2.0</v>
      </c>
      <c r="AA39" s="1">
        <v>3.0</v>
      </c>
      <c r="AB39" s="1">
        <v>4.0</v>
      </c>
      <c r="AC39" s="1">
        <v>1.0</v>
      </c>
      <c r="AD39" s="1">
        <v>3.0</v>
      </c>
      <c r="AE39" s="1">
        <v>3.0</v>
      </c>
      <c r="AF39" s="1">
        <v>9.0</v>
      </c>
      <c r="AG39" s="1">
        <v>3.0</v>
      </c>
      <c r="AH39" s="1">
        <v>3.0</v>
      </c>
      <c r="AI39" s="1">
        <v>5.0</v>
      </c>
      <c r="AJ39" s="1">
        <v>7.0</v>
      </c>
      <c r="AK39" s="1"/>
      <c r="AL39" s="1">
        <v>2.0</v>
      </c>
      <c r="AM39" s="1">
        <v>1.0</v>
      </c>
      <c r="AN39" s="1"/>
      <c r="AO39" s="1">
        <v>6.0</v>
      </c>
      <c r="AP39" s="1">
        <v>8.0</v>
      </c>
      <c r="AQ39" s="1"/>
      <c r="AR39" s="1">
        <v>2.0</v>
      </c>
      <c r="AS39" s="1">
        <v>9.0</v>
      </c>
      <c r="AT39" s="1">
        <v>3.0</v>
      </c>
      <c r="AU39" s="1">
        <v>3.0</v>
      </c>
      <c r="AV39" s="1">
        <v>2.0</v>
      </c>
      <c r="AW39" s="1">
        <v>4.0</v>
      </c>
      <c r="AX39" s="1">
        <v>12.0</v>
      </c>
      <c r="AY39" s="1">
        <v>2.0</v>
      </c>
      <c r="AZ39" s="1">
        <v>5.0</v>
      </c>
      <c r="BA39" s="1">
        <v>3.0</v>
      </c>
      <c r="BB39" s="1">
        <v>15.0</v>
      </c>
      <c r="BC39" s="1">
        <v>8.0</v>
      </c>
      <c r="BD39" s="1">
        <v>10.0</v>
      </c>
      <c r="BE39" s="1">
        <v>7.0</v>
      </c>
      <c r="BF39" s="1">
        <v>4.0</v>
      </c>
      <c r="BG39" s="1">
        <v>3.0</v>
      </c>
      <c r="BH39" s="1">
        <v>5.0</v>
      </c>
      <c r="BI39" s="1">
        <v>19.0</v>
      </c>
      <c r="BJ39" s="1">
        <v>14.0</v>
      </c>
      <c r="BK39" s="1">
        <v>20.0</v>
      </c>
      <c r="BL39" s="1">
        <v>12.0</v>
      </c>
      <c r="BM39" s="1">
        <v>6.0</v>
      </c>
      <c r="BN39" s="1">
        <v>13.0</v>
      </c>
      <c r="BO39" s="1">
        <v>9.0</v>
      </c>
      <c r="BP39" s="1">
        <v>17.0</v>
      </c>
      <c r="BQ39" s="1">
        <v>18.0</v>
      </c>
      <c r="BR39" s="1">
        <v>1.0</v>
      </c>
      <c r="BS39" s="1">
        <v>11.0</v>
      </c>
      <c r="BT39" s="1">
        <v>16.0</v>
      </c>
      <c r="BU39" s="1">
        <v>2.0</v>
      </c>
      <c r="BV39" s="1">
        <v>37.0</v>
      </c>
    </row>
    <row r="40">
      <c r="A40" s="1">
        <v>40687.0</v>
      </c>
      <c r="B40" s="5">
        <v>0.0</v>
      </c>
      <c r="C40" s="5"/>
      <c r="D40" s="5">
        <v>2002.0</v>
      </c>
      <c r="E40" s="3">
        <v>45958.594722222224</v>
      </c>
      <c r="F40" s="5" t="s">
        <v>104</v>
      </c>
      <c r="G40" s="1">
        <v>4.0</v>
      </c>
      <c r="H40" s="1">
        <v>1.0</v>
      </c>
      <c r="I40" s="1">
        <v>2.0</v>
      </c>
      <c r="J40" s="1">
        <v>1.0</v>
      </c>
      <c r="K40" s="1">
        <v>4.0</v>
      </c>
      <c r="L40" s="1">
        <v>2.0</v>
      </c>
      <c r="M40" s="1">
        <v>3.0</v>
      </c>
      <c r="N40" s="1">
        <v>2.0</v>
      </c>
      <c r="O40" s="1">
        <v>3.0</v>
      </c>
      <c r="P40" s="1">
        <v>4.0</v>
      </c>
      <c r="Q40" s="1">
        <v>1.0</v>
      </c>
      <c r="R40" s="1">
        <v>0.0</v>
      </c>
      <c r="S40" s="1">
        <v>2.0</v>
      </c>
      <c r="T40" s="1"/>
      <c r="U40" s="1">
        <v>1.0</v>
      </c>
      <c r="V40" s="1">
        <v>1.0</v>
      </c>
      <c r="W40" s="1">
        <v>4.0</v>
      </c>
      <c r="X40" s="1">
        <v>3.0</v>
      </c>
      <c r="Y40" s="1">
        <v>3.0</v>
      </c>
      <c r="Z40" s="1">
        <v>3.0</v>
      </c>
      <c r="AA40" s="1">
        <v>0.0</v>
      </c>
      <c r="AB40" s="1">
        <v>3.0</v>
      </c>
      <c r="AC40" s="1">
        <v>2.0</v>
      </c>
      <c r="AD40" s="1">
        <v>0.0</v>
      </c>
      <c r="AE40" s="1">
        <v>16.0</v>
      </c>
      <c r="AF40" s="1">
        <v>33.0</v>
      </c>
      <c r="AG40" s="1">
        <v>7.0</v>
      </c>
      <c r="AH40" s="1">
        <v>11.0</v>
      </c>
      <c r="AI40" s="1">
        <v>13.0</v>
      </c>
      <c r="AJ40" s="1">
        <v>10.0</v>
      </c>
      <c r="AK40" s="1"/>
      <c r="AL40" s="1">
        <v>9.0</v>
      </c>
      <c r="AM40" s="1">
        <v>4.0</v>
      </c>
      <c r="AN40" s="1"/>
      <c r="AO40" s="1">
        <v>14.0</v>
      </c>
      <c r="AP40" s="1">
        <v>33.0</v>
      </c>
      <c r="AQ40" s="1"/>
      <c r="AR40" s="1">
        <v>9.0</v>
      </c>
      <c r="AS40" s="1">
        <v>13.0</v>
      </c>
      <c r="AT40" s="1">
        <v>16.0</v>
      </c>
      <c r="AU40" s="1">
        <v>7.0</v>
      </c>
      <c r="AV40" s="1">
        <v>9.0</v>
      </c>
      <c r="AW40" s="1">
        <v>5.0</v>
      </c>
      <c r="AX40" s="1">
        <v>19.0</v>
      </c>
      <c r="AY40" s="1">
        <v>8.0</v>
      </c>
      <c r="AZ40" s="1">
        <v>14.0</v>
      </c>
      <c r="BA40" s="1">
        <v>13.0</v>
      </c>
      <c r="BB40" s="1">
        <v>1.0</v>
      </c>
      <c r="BC40" s="1">
        <v>8.0</v>
      </c>
      <c r="BD40" s="1">
        <v>2.0</v>
      </c>
      <c r="BE40" s="1">
        <v>16.0</v>
      </c>
      <c r="BF40" s="1">
        <v>3.0</v>
      </c>
      <c r="BG40" s="1">
        <v>12.0</v>
      </c>
      <c r="BH40" s="1">
        <v>6.0</v>
      </c>
      <c r="BI40" s="1">
        <v>13.0</v>
      </c>
      <c r="BJ40" s="1">
        <v>20.0</v>
      </c>
      <c r="BK40" s="1">
        <v>10.0</v>
      </c>
      <c r="BL40" s="1">
        <v>18.0</v>
      </c>
      <c r="BM40" s="1">
        <v>5.0</v>
      </c>
      <c r="BN40" s="1">
        <v>9.0</v>
      </c>
      <c r="BO40" s="1">
        <v>4.0</v>
      </c>
      <c r="BP40" s="1">
        <v>17.0</v>
      </c>
      <c r="BQ40" s="1">
        <v>11.0</v>
      </c>
      <c r="BR40" s="1">
        <v>15.0</v>
      </c>
      <c r="BS40" s="1">
        <v>19.0</v>
      </c>
      <c r="BT40" s="1">
        <v>14.0</v>
      </c>
      <c r="BU40" s="1">
        <v>7.0</v>
      </c>
      <c r="BV40" s="1">
        <v>52.0</v>
      </c>
    </row>
    <row r="41">
      <c r="A41" s="11">
        <v>40902.0</v>
      </c>
      <c r="B41" s="12">
        <v>0.0</v>
      </c>
      <c r="C41" s="12"/>
      <c r="D41" s="12">
        <v>2003.0</v>
      </c>
      <c r="E41" s="13">
        <v>45958.59679398148</v>
      </c>
      <c r="F41" s="12" t="s">
        <v>109</v>
      </c>
      <c r="G41" s="11">
        <v>2.0</v>
      </c>
      <c r="H41" s="11">
        <v>3.0</v>
      </c>
      <c r="I41" s="11">
        <v>2.0</v>
      </c>
      <c r="J41" s="11">
        <v>3.0</v>
      </c>
      <c r="K41" s="11">
        <v>2.0</v>
      </c>
      <c r="L41" s="11">
        <v>1.0</v>
      </c>
      <c r="M41" s="11">
        <v>2.0</v>
      </c>
      <c r="N41" s="11">
        <v>3.0</v>
      </c>
      <c r="O41" s="11">
        <v>1.0</v>
      </c>
      <c r="P41" s="11">
        <v>2.0</v>
      </c>
      <c r="Q41" s="11">
        <v>3.0</v>
      </c>
      <c r="R41" s="11">
        <v>2.0</v>
      </c>
      <c r="S41" s="11">
        <v>3.0</v>
      </c>
      <c r="T41" s="11"/>
      <c r="U41" s="11">
        <v>3.0</v>
      </c>
      <c r="V41" s="11">
        <v>2.0</v>
      </c>
      <c r="W41" s="11">
        <v>2.0</v>
      </c>
      <c r="X41" s="11">
        <v>2.0</v>
      </c>
      <c r="Y41" s="11">
        <v>1.0</v>
      </c>
      <c r="Z41" s="11">
        <v>3.0</v>
      </c>
      <c r="AA41" s="11">
        <v>3.0</v>
      </c>
      <c r="AB41" s="11">
        <v>4.0</v>
      </c>
      <c r="AC41" s="11">
        <v>3.0</v>
      </c>
      <c r="AD41" s="11">
        <v>3.0</v>
      </c>
      <c r="AE41" s="11">
        <v>5.0</v>
      </c>
      <c r="AF41" s="11">
        <v>15.0</v>
      </c>
      <c r="AG41" s="11">
        <v>5.0</v>
      </c>
      <c r="AH41" s="11">
        <v>5.0</v>
      </c>
      <c r="AI41" s="11">
        <v>8.0</v>
      </c>
      <c r="AJ41" s="11">
        <v>10.0</v>
      </c>
      <c r="AK41" s="11"/>
      <c r="AL41" s="11">
        <v>2.0</v>
      </c>
      <c r="AM41" s="11">
        <v>3.0</v>
      </c>
      <c r="AN41" s="11"/>
      <c r="AO41" s="11">
        <v>8.0</v>
      </c>
      <c r="AP41" s="11">
        <v>12.0</v>
      </c>
      <c r="AQ41" s="11"/>
      <c r="AR41" s="11">
        <v>7.0</v>
      </c>
      <c r="AS41" s="11">
        <v>11.0</v>
      </c>
      <c r="AT41" s="11">
        <v>14.0</v>
      </c>
      <c r="AU41" s="11">
        <v>3.0</v>
      </c>
      <c r="AV41" s="11">
        <v>3.0</v>
      </c>
      <c r="AW41" s="11">
        <v>15.0</v>
      </c>
      <c r="AX41" s="11">
        <v>12.0</v>
      </c>
      <c r="AY41" s="11">
        <v>3.0</v>
      </c>
      <c r="AZ41" s="11">
        <v>17.0</v>
      </c>
      <c r="BA41" s="11">
        <v>9.0</v>
      </c>
      <c r="BB41" s="11">
        <v>11.0</v>
      </c>
      <c r="BC41" s="11">
        <v>18.0</v>
      </c>
      <c r="BD41" s="11">
        <v>2.0</v>
      </c>
      <c r="BE41" s="11">
        <v>16.0</v>
      </c>
      <c r="BF41" s="11">
        <v>14.0</v>
      </c>
      <c r="BG41" s="11">
        <v>6.0</v>
      </c>
      <c r="BH41" s="11">
        <v>7.0</v>
      </c>
      <c r="BI41" s="11">
        <v>12.0</v>
      </c>
      <c r="BJ41" s="11">
        <v>5.0</v>
      </c>
      <c r="BK41" s="11">
        <v>8.0</v>
      </c>
      <c r="BL41" s="11">
        <v>20.0</v>
      </c>
      <c r="BM41" s="11">
        <v>19.0</v>
      </c>
      <c r="BN41" s="11">
        <v>9.0</v>
      </c>
      <c r="BO41" s="11">
        <v>10.0</v>
      </c>
      <c r="BP41" s="11">
        <v>17.0</v>
      </c>
      <c r="BQ41" s="11">
        <v>1.0</v>
      </c>
      <c r="BR41" s="11">
        <v>13.0</v>
      </c>
      <c r="BS41" s="11">
        <v>4.0</v>
      </c>
      <c r="BT41" s="11">
        <v>3.0</v>
      </c>
      <c r="BU41" s="11">
        <v>15.0</v>
      </c>
      <c r="BV41" s="11">
        <v>29.0</v>
      </c>
      <c r="BW41" s="14"/>
      <c r="BX41" s="14"/>
      <c r="BY41" s="14"/>
      <c r="BZ41" s="14"/>
      <c r="CA41" s="14"/>
      <c r="CB41" s="14"/>
      <c r="CC41" s="14"/>
      <c r="CD41" s="14"/>
      <c r="CE41" s="14"/>
      <c r="CF41" s="14"/>
      <c r="CG41" s="14"/>
      <c r="CH41" s="14"/>
    </row>
    <row r="42">
      <c r="A42" s="1">
        <v>40912.0</v>
      </c>
      <c r="B42" s="5">
        <v>0.0</v>
      </c>
      <c r="C42" s="5"/>
      <c r="D42" s="5">
        <v>2005.0</v>
      </c>
      <c r="E42" s="3">
        <v>45958.61258101852</v>
      </c>
      <c r="F42" s="5" t="s">
        <v>109</v>
      </c>
      <c r="G42" s="1">
        <v>3.0</v>
      </c>
      <c r="H42" s="1">
        <v>1.0</v>
      </c>
      <c r="I42" s="1">
        <v>3.0</v>
      </c>
      <c r="J42" s="1">
        <v>2.0</v>
      </c>
      <c r="K42" s="1">
        <v>3.0</v>
      </c>
      <c r="L42" s="1">
        <v>2.0</v>
      </c>
      <c r="M42" s="1">
        <v>3.0</v>
      </c>
      <c r="N42" s="1">
        <v>2.0</v>
      </c>
      <c r="O42" s="1">
        <v>2.0</v>
      </c>
      <c r="P42" s="1">
        <v>0.0</v>
      </c>
      <c r="Q42" s="1">
        <v>0.0</v>
      </c>
      <c r="R42" s="1">
        <v>2.0</v>
      </c>
      <c r="S42" s="1">
        <v>2.0</v>
      </c>
      <c r="T42" s="1"/>
      <c r="U42" s="1">
        <v>2.0</v>
      </c>
      <c r="V42" s="1">
        <v>2.0</v>
      </c>
      <c r="W42" s="1">
        <v>2.0</v>
      </c>
      <c r="X42" s="1">
        <v>2.0</v>
      </c>
      <c r="Y42" s="1">
        <v>3.0</v>
      </c>
      <c r="Z42" s="1">
        <v>2.0</v>
      </c>
      <c r="AA42" s="1">
        <v>4.0</v>
      </c>
      <c r="AB42" s="1">
        <v>2.0</v>
      </c>
      <c r="AC42" s="1">
        <v>2.0</v>
      </c>
      <c r="AD42" s="1">
        <v>2.0</v>
      </c>
      <c r="AE42" s="1">
        <v>12.0</v>
      </c>
      <c r="AF42" s="1">
        <v>20.0</v>
      </c>
      <c r="AG42" s="1">
        <v>4.0</v>
      </c>
      <c r="AH42" s="1">
        <v>3.0</v>
      </c>
      <c r="AI42" s="1">
        <v>12.0</v>
      </c>
      <c r="AJ42" s="1">
        <v>30.0</v>
      </c>
      <c r="AK42" s="1"/>
      <c r="AL42" s="1">
        <v>12.0</v>
      </c>
      <c r="AM42" s="1">
        <v>8.0</v>
      </c>
      <c r="AN42" s="1"/>
      <c r="AO42" s="1">
        <v>4.0</v>
      </c>
      <c r="AP42" s="1">
        <v>13.0</v>
      </c>
      <c r="AQ42" s="1"/>
      <c r="AR42" s="1">
        <v>7.0</v>
      </c>
      <c r="AS42" s="1">
        <v>26.0</v>
      </c>
      <c r="AT42" s="1">
        <v>16.0</v>
      </c>
      <c r="AU42" s="1">
        <v>24.0</v>
      </c>
      <c r="AV42" s="1">
        <v>2.0</v>
      </c>
      <c r="AW42" s="1">
        <v>14.0</v>
      </c>
      <c r="AX42" s="1">
        <v>9.0</v>
      </c>
      <c r="AY42" s="1">
        <v>74.0</v>
      </c>
      <c r="AZ42" s="1">
        <v>6.0</v>
      </c>
      <c r="BA42" s="1">
        <v>62.0</v>
      </c>
      <c r="BB42" s="1">
        <v>15.0</v>
      </c>
      <c r="BC42" s="1">
        <v>3.0</v>
      </c>
      <c r="BD42" s="1">
        <v>8.0</v>
      </c>
      <c r="BE42" s="1">
        <v>13.0</v>
      </c>
      <c r="BF42" s="1">
        <v>12.0</v>
      </c>
      <c r="BG42" s="1">
        <v>11.0</v>
      </c>
      <c r="BH42" s="1">
        <v>1.0</v>
      </c>
      <c r="BI42" s="1">
        <v>10.0</v>
      </c>
      <c r="BJ42" s="1">
        <v>9.0</v>
      </c>
      <c r="BK42" s="1">
        <v>16.0</v>
      </c>
      <c r="BL42" s="1">
        <v>18.0</v>
      </c>
      <c r="BM42" s="1">
        <v>19.0</v>
      </c>
      <c r="BN42" s="1">
        <v>2.0</v>
      </c>
      <c r="BO42" s="1">
        <v>7.0</v>
      </c>
      <c r="BP42" s="1">
        <v>14.0</v>
      </c>
      <c r="BQ42" s="1">
        <v>17.0</v>
      </c>
      <c r="BR42" s="1">
        <v>20.0</v>
      </c>
      <c r="BS42" s="1">
        <v>5.0</v>
      </c>
      <c r="BT42" s="1">
        <v>4.0</v>
      </c>
      <c r="BU42" s="1">
        <v>6.0</v>
      </c>
      <c r="BV42" s="1">
        <v>54.0</v>
      </c>
    </row>
    <row r="43">
      <c r="A43" s="1">
        <v>40913.0</v>
      </c>
      <c r="B43" s="5">
        <v>1.0</v>
      </c>
      <c r="C43" s="5"/>
      <c r="D43" s="5">
        <v>1995.0</v>
      </c>
      <c r="E43" s="3">
        <v>45958.61435185185</v>
      </c>
      <c r="F43" s="5" t="s">
        <v>109</v>
      </c>
      <c r="G43" s="1">
        <v>3.0</v>
      </c>
      <c r="H43" s="1">
        <v>3.0</v>
      </c>
      <c r="I43" s="1">
        <v>4.0</v>
      </c>
      <c r="J43" s="1">
        <v>4.0</v>
      </c>
      <c r="K43" s="1">
        <v>1.0</v>
      </c>
      <c r="L43" s="1">
        <v>0.0</v>
      </c>
      <c r="M43" s="1">
        <v>3.0</v>
      </c>
      <c r="N43" s="1">
        <v>2.0</v>
      </c>
      <c r="O43" s="1">
        <v>2.0</v>
      </c>
      <c r="P43" s="1">
        <v>2.0</v>
      </c>
      <c r="Q43" s="1">
        <v>3.0</v>
      </c>
      <c r="R43" s="1">
        <v>2.0</v>
      </c>
      <c r="S43" s="1">
        <v>4.0</v>
      </c>
      <c r="T43" s="1"/>
      <c r="U43" s="1">
        <v>4.0</v>
      </c>
      <c r="V43" s="1">
        <v>0.0</v>
      </c>
      <c r="W43" s="1">
        <v>2.0</v>
      </c>
      <c r="X43" s="1">
        <v>2.0</v>
      </c>
      <c r="Y43" s="1">
        <v>2.0</v>
      </c>
      <c r="Z43" s="1">
        <v>3.0</v>
      </c>
      <c r="AA43" s="1">
        <v>0.0</v>
      </c>
      <c r="AB43" s="1">
        <v>4.0</v>
      </c>
      <c r="AC43" s="1">
        <v>3.0</v>
      </c>
      <c r="AD43" s="1">
        <v>1.0</v>
      </c>
      <c r="AE43" s="1">
        <v>5.0</v>
      </c>
      <c r="AF43" s="1">
        <v>8.0</v>
      </c>
      <c r="AG43" s="1">
        <v>4.0</v>
      </c>
      <c r="AH43" s="1">
        <v>7.0</v>
      </c>
      <c r="AI43" s="1">
        <v>8.0</v>
      </c>
      <c r="AJ43" s="1">
        <v>15.0</v>
      </c>
      <c r="AK43" s="1"/>
      <c r="AL43" s="1">
        <v>3.0</v>
      </c>
      <c r="AM43" s="1">
        <v>4.0</v>
      </c>
      <c r="AN43" s="1"/>
      <c r="AO43" s="1">
        <v>11.0</v>
      </c>
      <c r="AP43" s="1">
        <v>13.0</v>
      </c>
      <c r="AQ43" s="1"/>
      <c r="AR43" s="1">
        <v>7.0</v>
      </c>
      <c r="AS43" s="1">
        <v>10.0</v>
      </c>
      <c r="AT43" s="1">
        <v>15.0</v>
      </c>
      <c r="AU43" s="1">
        <v>15.0</v>
      </c>
      <c r="AV43" s="1">
        <v>5.0</v>
      </c>
      <c r="AW43" s="1">
        <v>8.0</v>
      </c>
      <c r="AX43" s="1">
        <v>9.0</v>
      </c>
      <c r="AY43" s="1">
        <v>3.0</v>
      </c>
      <c r="AZ43" s="1">
        <v>9.0</v>
      </c>
      <c r="BA43" s="1">
        <v>7.0</v>
      </c>
      <c r="BB43" s="1">
        <v>7.0</v>
      </c>
      <c r="BC43" s="1">
        <v>17.0</v>
      </c>
      <c r="BD43" s="1">
        <v>8.0</v>
      </c>
      <c r="BE43" s="1">
        <v>3.0</v>
      </c>
      <c r="BF43" s="1">
        <v>14.0</v>
      </c>
      <c r="BG43" s="1">
        <v>6.0</v>
      </c>
      <c r="BH43" s="1">
        <v>9.0</v>
      </c>
      <c r="BI43" s="1">
        <v>1.0</v>
      </c>
      <c r="BJ43" s="1">
        <v>15.0</v>
      </c>
      <c r="BK43" s="1">
        <v>2.0</v>
      </c>
      <c r="BL43" s="1">
        <v>4.0</v>
      </c>
      <c r="BM43" s="1">
        <v>12.0</v>
      </c>
      <c r="BN43" s="1">
        <v>16.0</v>
      </c>
      <c r="BO43" s="1">
        <v>5.0</v>
      </c>
      <c r="BP43" s="1">
        <v>19.0</v>
      </c>
      <c r="BQ43" s="1">
        <v>11.0</v>
      </c>
      <c r="BR43" s="1">
        <v>13.0</v>
      </c>
      <c r="BS43" s="1">
        <v>10.0</v>
      </c>
      <c r="BT43" s="1">
        <v>20.0</v>
      </c>
      <c r="BU43" s="1">
        <v>18.0</v>
      </c>
      <c r="BV43" s="1">
        <v>53.0</v>
      </c>
    </row>
    <row r="44">
      <c r="A44" s="15">
        <v>40951.0</v>
      </c>
      <c r="B44" s="16">
        <v>0.0</v>
      </c>
      <c r="C44" s="16"/>
      <c r="D44" s="16">
        <v>2003.0</v>
      </c>
      <c r="E44" s="17">
        <v>45958.688043981485</v>
      </c>
      <c r="F44" s="18"/>
      <c r="G44" s="15">
        <v>0.0</v>
      </c>
      <c r="H44" s="15">
        <v>2.0</v>
      </c>
      <c r="I44" s="15">
        <v>0.0</v>
      </c>
      <c r="J44" s="15">
        <v>1.0</v>
      </c>
      <c r="K44" s="15">
        <v>4.0</v>
      </c>
      <c r="L44" s="15">
        <v>0.0</v>
      </c>
      <c r="M44" s="15">
        <v>3.0</v>
      </c>
      <c r="N44" s="15">
        <v>2.0</v>
      </c>
      <c r="O44" s="15">
        <v>3.0</v>
      </c>
      <c r="P44" s="15">
        <v>3.0</v>
      </c>
      <c r="Q44" s="15">
        <v>2.0</v>
      </c>
      <c r="R44" s="15">
        <v>2.0</v>
      </c>
      <c r="S44" s="15">
        <v>3.0</v>
      </c>
      <c r="T44" s="15"/>
      <c r="U44" s="15">
        <v>3.0</v>
      </c>
      <c r="V44" s="15">
        <v>2.0</v>
      </c>
      <c r="W44" s="15">
        <v>2.0</v>
      </c>
      <c r="X44" s="15">
        <v>4.0</v>
      </c>
      <c r="Y44" s="15">
        <v>3.0</v>
      </c>
      <c r="Z44" s="15">
        <v>3.0</v>
      </c>
      <c r="AA44" s="15">
        <v>3.0</v>
      </c>
      <c r="AB44" s="15">
        <v>2.0</v>
      </c>
      <c r="AC44" s="15">
        <v>2.0</v>
      </c>
      <c r="AD44" s="15">
        <v>3.0</v>
      </c>
      <c r="AE44" s="15">
        <v>4.0</v>
      </c>
      <c r="AF44" s="15">
        <v>6.0</v>
      </c>
      <c r="AG44" s="15">
        <v>4.0</v>
      </c>
      <c r="AH44" s="15">
        <v>3.0</v>
      </c>
      <c r="AI44" s="15">
        <v>4.0</v>
      </c>
      <c r="AJ44" s="15">
        <v>6.0</v>
      </c>
      <c r="AK44" s="15"/>
      <c r="AL44" s="15">
        <v>3.0</v>
      </c>
      <c r="AM44" s="15">
        <v>3.0</v>
      </c>
      <c r="AN44" s="15"/>
      <c r="AO44" s="15">
        <v>7.0</v>
      </c>
      <c r="AP44" s="15">
        <v>4.0</v>
      </c>
      <c r="AQ44" s="15"/>
      <c r="AR44" s="15">
        <v>6.0</v>
      </c>
      <c r="AS44" s="15">
        <v>11.0</v>
      </c>
      <c r="AT44" s="15">
        <v>5.0</v>
      </c>
      <c r="AU44" s="15">
        <v>4.0</v>
      </c>
      <c r="AV44" s="15">
        <v>3.0</v>
      </c>
      <c r="AW44" s="15">
        <v>4.0</v>
      </c>
      <c r="AX44" s="15">
        <v>6.0</v>
      </c>
      <c r="AY44" s="15">
        <v>4.0</v>
      </c>
      <c r="AZ44" s="15">
        <v>6.0</v>
      </c>
      <c r="BA44" s="15">
        <v>4.0</v>
      </c>
      <c r="BB44" s="15">
        <v>8.0</v>
      </c>
      <c r="BC44" s="15">
        <v>6.0</v>
      </c>
      <c r="BD44" s="15">
        <v>2.0</v>
      </c>
      <c r="BE44" s="15">
        <v>7.0</v>
      </c>
      <c r="BF44" s="15">
        <v>1.0</v>
      </c>
      <c r="BG44" s="15">
        <v>3.0</v>
      </c>
      <c r="BH44" s="15">
        <v>4.0</v>
      </c>
      <c r="BI44" s="15">
        <v>13.0</v>
      </c>
      <c r="BJ44" s="15">
        <v>19.0</v>
      </c>
      <c r="BK44" s="15">
        <v>5.0</v>
      </c>
      <c r="BL44" s="15">
        <v>20.0</v>
      </c>
      <c r="BM44" s="15">
        <v>10.0</v>
      </c>
      <c r="BN44" s="15">
        <v>15.0</v>
      </c>
      <c r="BO44" s="15">
        <v>16.0</v>
      </c>
      <c r="BP44" s="15">
        <v>18.0</v>
      </c>
      <c r="BQ44" s="15">
        <v>17.0</v>
      </c>
      <c r="BR44" s="15">
        <v>9.0</v>
      </c>
      <c r="BS44" s="15">
        <v>11.0</v>
      </c>
      <c r="BT44" s="15">
        <v>14.0</v>
      </c>
      <c r="BU44" s="15">
        <v>12.0</v>
      </c>
      <c r="BV44" s="15">
        <v>65.0</v>
      </c>
      <c r="BW44" s="19"/>
      <c r="BX44" s="19"/>
      <c r="BY44" s="19"/>
      <c r="BZ44" s="19"/>
      <c r="CA44" s="19"/>
      <c r="CB44" s="19"/>
      <c r="CC44" s="19"/>
      <c r="CD44" s="19"/>
      <c r="CE44" s="19"/>
      <c r="CF44" s="19"/>
      <c r="CG44" s="19"/>
      <c r="CH44" s="19"/>
    </row>
    <row r="45">
      <c r="A45" s="1">
        <v>40988.0</v>
      </c>
      <c r="B45" s="5">
        <v>0.0</v>
      </c>
      <c r="C45" s="5"/>
      <c r="D45" s="5">
        <v>1997.0</v>
      </c>
      <c r="E45" s="3">
        <v>45958.736759259256</v>
      </c>
      <c r="F45" s="5" t="s">
        <v>104</v>
      </c>
      <c r="G45" s="1">
        <v>3.0</v>
      </c>
      <c r="H45" s="1">
        <v>3.0</v>
      </c>
      <c r="I45" s="1">
        <v>3.0</v>
      </c>
      <c r="J45" s="1">
        <v>4.0</v>
      </c>
      <c r="K45" s="1">
        <v>1.0</v>
      </c>
      <c r="L45" s="1">
        <v>0.0</v>
      </c>
      <c r="M45" s="1">
        <v>2.0</v>
      </c>
      <c r="N45" s="1">
        <v>3.0</v>
      </c>
      <c r="O45" s="1">
        <v>1.0</v>
      </c>
      <c r="P45" s="1">
        <v>3.0</v>
      </c>
      <c r="Q45" s="1">
        <v>2.0</v>
      </c>
      <c r="R45" s="1">
        <v>0.0</v>
      </c>
      <c r="S45" s="1">
        <v>0.0</v>
      </c>
      <c r="T45" s="1"/>
      <c r="U45" s="1">
        <v>3.0</v>
      </c>
      <c r="V45" s="1">
        <v>1.0</v>
      </c>
      <c r="W45" s="1">
        <v>3.0</v>
      </c>
      <c r="X45" s="1">
        <v>3.0</v>
      </c>
      <c r="Y45" s="1">
        <v>3.0</v>
      </c>
      <c r="Z45" s="1">
        <v>4.0</v>
      </c>
      <c r="AA45" s="1">
        <v>3.0</v>
      </c>
      <c r="AB45" s="1">
        <v>3.0</v>
      </c>
      <c r="AC45" s="1">
        <v>2.0</v>
      </c>
      <c r="AD45" s="1">
        <v>3.0</v>
      </c>
      <c r="AE45" s="1">
        <v>2.0</v>
      </c>
      <c r="AF45" s="1">
        <v>14.0</v>
      </c>
      <c r="AG45" s="1">
        <v>3.0</v>
      </c>
      <c r="AH45" s="1">
        <v>3.0</v>
      </c>
      <c r="AI45" s="1">
        <v>16.0</v>
      </c>
      <c r="AJ45" s="1">
        <v>4.0</v>
      </c>
      <c r="AK45" s="1"/>
      <c r="AL45" s="1">
        <v>2.0</v>
      </c>
      <c r="AM45" s="1">
        <v>1.0</v>
      </c>
      <c r="AN45" s="1"/>
      <c r="AO45" s="1">
        <v>5.0</v>
      </c>
      <c r="AP45" s="1">
        <v>6.0</v>
      </c>
      <c r="AQ45" s="1"/>
      <c r="AR45" s="1">
        <v>3.0</v>
      </c>
      <c r="AS45" s="1">
        <v>14.0</v>
      </c>
      <c r="AT45" s="1">
        <v>4.0</v>
      </c>
      <c r="AU45" s="1">
        <v>25.0</v>
      </c>
      <c r="AV45" s="1">
        <v>2.0</v>
      </c>
      <c r="AW45" s="1">
        <v>5.0</v>
      </c>
      <c r="AX45" s="1">
        <v>5.0</v>
      </c>
      <c r="AY45" s="1">
        <v>2.0</v>
      </c>
      <c r="AZ45" s="1">
        <v>6.0</v>
      </c>
      <c r="BA45" s="1">
        <v>4.0</v>
      </c>
      <c r="BB45" s="1">
        <v>8.0</v>
      </c>
      <c r="BC45" s="1">
        <v>2.0</v>
      </c>
      <c r="BD45" s="1">
        <v>6.0</v>
      </c>
      <c r="BE45" s="1">
        <v>14.0</v>
      </c>
      <c r="BF45" s="1">
        <v>4.0</v>
      </c>
      <c r="BG45" s="1">
        <v>11.0</v>
      </c>
      <c r="BH45" s="1">
        <v>3.0</v>
      </c>
      <c r="BI45" s="1">
        <v>19.0</v>
      </c>
      <c r="BJ45" s="1">
        <v>7.0</v>
      </c>
      <c r="BK45" s="1">
        <v>10.0</v>
      </c>
      <c r="BL45" s="1">
        <v>20.0</v>
      </c>
      <c r="BM45" s="1">
        <v>17.0</v>
      </c>
      <c r="BN45" s="1">
        <v>12.0</v>
      </c>
      <c r="BO45" s="1">
        <v>16.0</v>
      </c>
      <c r="BP45" s="1">
        <v>13.0</v>
      </c>
      <c r="BQ45" s="1">
        <v>1.0</v>
      </c>
      <c r="BR45" s="1">
        <v>5.0</v>
      </c>
      <c r="BS45" s="1">
        <v>15.0</v>
      </c>
      <c r="BT45" s="1">
        <v>18.0</v>
      </c>
      <c r="BU45" s="1">
        <v>9.0</v>
      </c>
      <c r="BV45" s="1">
        <v>60.0</v>
      </c>
    </row>
    <row r="46">
      <c r="A46" s="20">
        <v>41007.0</v>
      </c>
      <c r="B46" s="21">
        <v>0.0</v>
      </c>
      <c r="C46" s="21"/>
      <c r="D46" s="21">
        <v>1996.0</v>
      </c>
      <c r="E46" s="22">
        <v>45958.764502314814</v>
      </c>
      <c r="F46" s="21" t="s">
        <v>104</v>
      </c>
      <c r="G46" s="20">
        <v>4.0</v>
      </c>
      <c r="H46" s="20">
        <v>0.0</v>
      </c>
      <c r="I46" s="20">
        <v>3.0</v>
      </c>
      <c r="J46" s="20">
        <v>0.0</v>
      </c>
      <c r="K46" s="20">
        <v>0.0</v>
      </c>
      <c r="L46" s="20">
        <v>0.0</v>
      </c>
      <c r="M46" s="20">
        <v>1.0</v>
      </c>
      <c r="N46" s="20">
        <v>4.0</v>
      </c>
      <c r="O46" s="20">
        <v>1.0</v>
      </c>
      <c r="P46" s="20">
        <v>3.0</v>
      </c>
      <c r="Q46" s="20">
        <v>2.0</v>
      </c>
      <c r="R46" s="20">
        <v>3.0</v>
      </c>
      <c r="S46" s="20">
        <v>0.0</v>
      </c>
      <c r="T46" s="20"/>
      <c r="U46" s="20">
        <v>3.0</v>
      </c>
      <c r="V46" s="20">
        <v>0.0</v>
      </c>
      <c r="W46" s="20">
        <v>4.0</v>
      </c>
      <c r="X46" s="20">
        <v>3.0</v>
      </c>
      <c r="Y46" s="20">
        <v>2.0</v>
      </c>
      <c r="Z46" s="20">
        <v>3.0</v>
      </c>
      <c r="AA46" s="20">
        <v>3.0</v>
      </c>
      <c r="AB46" s="20">
        <v>4.0</v>
      </c>
      <c r="AC46" s="20">
        <v>3.0</v>
      </c>
      <c r="AD46" s="20">
        <v>4.0</v>
      </c>
      <c r="AE46" s="20">
        <v>4.0</v>
      </c>
      <c r="AF46" s="20">
        <v>12.0</v>
      </c>
      <c r="AG46" s="20">
        <v>5.0</v>
      </c>
      <c r="AH46" s="20">
        <v>5.0</v>
      </c>
      <c r="AI46" s="20">
        <v>12.0</v>
      </c>
      <c r="AJ46" s="20">
        <v>6.0</v>
      </c>
      <c r="AK46" s="20"/>
      <c r="AL46" s="20">
        <v>3.0</v>
      </c>
      <c r="AM46" s="20">
        <v>4.0</v>
      </c>
      <c r="AN46" s="20"/>
      <c r="AO46" s="20">
        <v>7.0</v>
      </c>
      <c r="AP46" s="20">
        <v>10.0</v>
      </c>
      <c r="AQ46" s="20"/>
      <c r="AR46" s="20">
        <v>6.0</v>
      </c>
      <c r="AS46" s="20">
        <v>22.0</v>
      </c>
      <c r="AT46" s="20">
        <v>7.0</v>
      </c>
      <c r="AU46" s="20">
        <v>5.0</v>
      </c>
      <c r="AV46" s="20">
        <v>8.0</v>
      </c>
      <c r="AW46" s="20">
        <v>5.0</v>
      </c>
      <c r="AX46" s="20">
        <v>7.0</v>
      </c>
      <c r="AY46" s="20">
        <v>3.0</v>
      </c>
      <c r="AZ46" s="20">
        <v>6.0</v>
      </c>
      <c r="BA46" s="20">
        <v>3.0</v>
      </c>
      <c r="BB46" s="20">
        <v>4.0</v>
      </c>
      <c r="BC46" s="20">
        <v>7.0</v>
      </c>
      <c r="BD46" s="20">
        <v>14.0</v>
      </c>
      <c r="BE46" s="20">
        <v>13.0</v>
      </c>
      <c r="BF46" s="20">
        <v>1.0</v>
      </c>
      <c r="BG46" s="20">
        <v>11.0</v>
      </c>
      <c r="BH46" s="20">
        <v>9.0</v>
      </c>
      <c r="BI46" s="20">
        <v>2.0</v>
      </c>
      <c r="BJ46" s="20">
        <v>16.0</v>
      </c>
      <c r="BK46" s="20">
        <v>10.0</v>
      </c>
      <c r="BL46" s="20">
        <v>5.0</v>
      </c>
      <c r="BM46" s="20">
        <v>15.0</v>
      </c>
      <c r="BN46" s="20">
        <v>3.0</v>
      </c>
      <c r="BO46" s="20">
        <v>12.0</v>
      </c>
      <c r="BP46" s="20">
        <v>8.0</v>
      </c>
      <c r="BQ46" s="20">
        <v>18.0</v>
      </c>
      <c r="BR46" s="20">
        <v>19.0</v>
      </c>
      <c r="BS46" s="20">
        <v>17.0</v>
      </c>
      <c r="BT46" s="20">
        <v>6.0</v>
      </c>
      <c r="BU46" s="20">
        <v>20.0</v>
      </c>
      <c r="BV46" s="20">
        <v>64.0</v>
      </c>
      <c r="BW46" s="23"/>
      <c r="BX46" s="23"/>
      <c r="BY46" s="23"/>
      <c r="BZ46" s="23"/>
      <c r="CA46" s="23"/>
      <c r="CB46" s="23"/>
      <c r="CC46" s="23"/>
      <c r="CD46" s="23"/>
      <c r="CE46" s="23"/>
      <c r="CF46" s="23"/>
      <c r="CG46" s="23"/>
      <c r="CH46" s="23"/>
    </row>
    <row r="47">
      <c r="A47" s="1">
        <v>41072.0</v>
      </c>
      <c r="B47" s="5">
        <v>0.0</v>
      </c>
      <c r="C47" s="5"/>
      <c r="D47" s="5">
        <v>1998.0</v>
      </c>
      <c r="E47" s="3">
        <v>45958.91594907407</v>
      </c>
      <c r="F47" s="5" t="s">
        <v>110</v>
      </c>
      <c r="G47" s="1">
        <v>4.0</v>
      </c>
      <c r="H47" s="1">
        <v>2.0</v>
      </c>
      <c r="I47" s="1">
        <v>4.0</v>
      </c>
      <c r="J47" s="1">
        <v>4.0</v>
      </c>
      <c r="K47" s="1">
        <v>1.0</v>
      </c>
      <c r="L47" s="1">
        <v>1.0</v>
      </c>
      <c r="M47" s="1">
        <v>2.0</v>
      </c>
      <c r="N47" s="1">
        <v>3.0</v>
      </c>
      <c r="O47" s="1">
        <v>0.0</v>
      </c>
      <c r="P47" s="1">
        <v>3.0</v>
      </c>
      <c r="Q47" s="1">
        <v>2.0</v>
      </c>
      <c r="R47" s="1">
        <v>2.0</v>
      </c>
      <c r="S47" s="1">
        <v>0.0</v>
      </c>
      <c r="T47" s="1"/>
      <c r="U47" s="1">
        <v>4.0</v>
      </c>
      <c r="V47" s="1">
        <v>1.0</v>
      </c>
      <c r="W47" s="1">
        <v>4.0</v>
      </c>
      <c r="X47" s="1">
        <v>1.0</v>
      </c>
      <c r="Y47" s="1">
        <v>4.0</v>
      </c>
      <c r="Z47" s="1">
        <v>4.0</v>
      </c>
      <c r="AA47" s="1">
        <v>3.0</v>
      </c>
      <c r="AB47" s="1">
        <v>3.0</v>
      </c>
      <c r="AC47" s="1">
        <v>1.0</v>
      </c>
      <c r="AD47" s="1">
        <v>3.0</v>
      </c>
      <c r="AE47" s="1">
        <v>2.0</v>
      </c>
      <c r="AF47" s="1">
        <v>10.0</v>
      </c>
      <c r="AG47" s="1">
        <v>3.0</v>
      </c>
      <c r="AH47" s="1">
        <v>2.0</v>
      </c>
      <c r="AI47" s="1">
        <v>3.0</v>
      </c>
      <c r="AJ47" s="1">
        <v>4.0</v>
      </c>
      <c r="AK47" s="1"/>
      <c r="AL47" s="1">
        <v>3.0</v>
      </c>
      <c r="AM47" s="1">
        <v>2.0</v>
      </c>
      <c r="AN47" s="1"/>
      <c r="AO47" s="1">
        <v>3.0</v>
      </c>
      <c r="AP47" s="1">
        <v>5.0</v>
      </c>
      <c r="AQ47" s="1"/>
      <c r="AR47" s="1">
        <v>2.0</v>
      </c>
      <c r="AS47" s="1">
        <v>6.0</v>
      </c>
      <c r="AT47" s="1">
        <v>2.0</v>
      </c>
      <c r="AU47" s="1">
        <v>3.0</v>
      </c>
      <c r="AV47" s="1">
        <v>1.0</v>
      </c>
      <c r="AW47" s="1">
        <v>3.0</v>
      </c>
      <c r="AX47" s="1">
        <v>5.0</v>
      </c>
      <c r="AY47" s="1">
        <v>3.0</v>
      </c>
      <c r="AZ47" s="1">
        <v>3.0</v>
      </c>
      <c r="BA47" s="1">
        <v>2.0</v>
      </c>
      <c r="BB47" s="1">
        <v>13.0</v>
      </c>
      <c r="BC47" s="1">
        <v>14.0</v>
      </c>
      <c r="BD47" s="1">
        <v>11.0</v>
      </c>
      <c r="BE47" s="1">
        <v>4.0</v>
      </c>
      <c r="BF47" s="1">
        <v>5.0</v>
      </c>
      <c r="BG47" s="1">
        <v>17.0</v>
      </c>
      <c r="BH47" s="1">
        <v>1.0</v>
      </c>
      <c r="BI47" s="1">
        <v>6.0</v>
      </c>
      <c r="BJ47" s="1">
        <v>8.0</v>
      </c>
      <c r="BK47" s="1">
        <v>7.0</v>
      </c>
      <c r="BL47" s="1">
        <v>10.0</v>
      </c>
      <c r="BM47" s="1">
        <v>16.0</v>
      </c>
      <c r="BN47" s="1">
        <v>2.0</v>
      </c>
      <c r="BO47" s="1">
        <v>19.0</v>
      </c>
      <c r="BP47" s="1">
        <v>9.0</v>
      </c>
      <c r="BQ47" s="1">
        <v>3.0</v>
      </c>
      <c r="BR47" s="1">
        <v>12.0</v>
      </c>
      <c r="BS47" s="1">
        <v>15.0</v>
      </c>
      <c r="BT47" s="1">
        <v>18.0</v>
      </c>
      <c r="BU47" s="1">
        <v>20.0</v>
      </c>
      <c r="BV47" s="1">
        <v>40.0</v>
      </c>
    </row>
    <row r="48">
      <c r="A48" s="1">
        <v>40822.0</v>
      </c>
      <c r="B48" s="5">
        <v>0.0</v>
      </c>
      <c r="C48" s="5"/>
      <c r="D48" s="5">
        <v>2005.0</v>
      </c>
      <c r="E48" s="3">
        <v>45958.93140046296</v>
      </c>
      <c r="F48" s="5" t="s">
        <v>104</v>
      </c>
      <c r="G48" s="1">
        <v>3.0</v>
      </c>
      <c r="H48" s="1">
        <v>1.0</v>
      </c>
      <c r="I48" s="1">
        <v>2.0</v>
      </c>
      <c r="J48" s="1">
        <v>4.0</v>
      </c>
      <c r="K48" s="1">
        <v>1.0</v>
      </c>
      <c r="L48" s="1">
        <v>2.0</v>
      </c>
      <c r="M48" s="1">
        <v>2.0</v>
      </c>
      <c r="N48" s="1">
        <v>3.0</v>
      </c>
      <c r="O48" s="1">
        <v>4.0</v>
      </c>
      <c r="P48" s="1">
        <v>2.0</v>
      </c>
      <c r="Q48" s="1">
        <v>3.0</v>
      </c>
      <c r="R48" s="1">
        <v>2.0</v>
      </c>
      <c r="S48" s="1">
        <v>2.0</v>
      </c>
      <c r="T48" s="1"/>
      <c r="U48" s="1">
        <v>3.0</v>
      </c>
      <c r="V48" s="1">
        <v>2.0</v>
      </c>
      <c r="W48" s="1">
        <v>1.0</v>
      </c>
      <c r="X48" s="1">
        <v>3.0</v>
      </c>
      <c r="Y48" s="1">
        <v>2.0</v>
      </c>
      <c r="Z48" s="1">
        <v>2.0</v>
      </c>
      <c r="AA48" s="1">
        <v>4.0</v>
      </c>
      <c r="AB48" s="1">
        <v>2.0</v>
      </c>
      <c r="AC48" s="1">
        <v>2.0</v>
      </c>
      <c r="AD48" s="1">
        <v>2.0</v>
      </c>
      <c r="AE48" s="1">
        <v>3.0</v>
      </c>
      <c r="AF48" s="1">
        <v>11.0</v>
      </c>
      <c r="AG48" s="1">
        <v>3.0</v>
      </c>
      <c r="AH48" s="1">
        <v>3.0</v>
      </c>
      <c r="AI48" s="1">
        <v>12.0</v>
      </c>
      <c r="AJ48" s="1">
        <v>5.0</v>
      </c>
      <c r="AK48" s="1"/>
      <c r="AL48" s="1">
        <v>2.0</v>
      </c>
      <c r="AM48" s="1">
        <v>3.0</v>
      </c>
      <c r="AN48" s="1"/>
      <c r="AO48" s="1">
        <v>20.0</v>
      </c>
      <c r="AP48" s="1">
        <v>7.0</v>
      </c>
      <c r="AQ48" s="1"/>
      <c r="AR48" s="1">
        <v>3.0</v>
      </c>
      <c r="AS48" s="1">
        <v>9.0</v>
      </c>
      <c r="AT48" s="1">
        <v>5.0</v>
      </c>
      <c r="AU48" s="1">
        <v>4.0</v>
      </c>
      <c r="AV48" s="1">
        <v>2.0</v>
      </c>
      <c r="AW48" s="1">
        <v>4.0</v>
      </c>
      <c r="AX48" s="1">
        <v>5.0</v>
      </c>
      <c r="AY48" s="1">
        <v>2.0</v>
      </c>
      <c r="AZ48" s="1">
        <v>6.0</v>
      </c>
      <c r="BA48" s="1">
        <v>4.0</v>
      </c>
      <c r="BB48" s="1">
        <v>17.0</v>
      </c>
      <c r="BC48" s="1">
        <v>5.0</v>
      </c>
      <c r="BD48" s="1">
        <v>18.0</v>
      </c>
      <c r="BE48" s="1">
        <v>2.0</v>
      </c>
      <c r="BF48" s="1">
        <v>14.0</v>
      </c>
      <c r="BG48" s="1">
        <v>8.0</v>
      </c>
      <c r="BH48" s="1">
        <v>1.0</v>
      </c>
      <c r="BI48" s="1">
        <v>12.0</v>
      </c>
      <c r="BJ48" s="1">
        <v>13.0</v>
      </c>
      <c r="BK48" s="1">
        <v>15.0</v>
      </c>
      <c r="BL48" s="1">
        <v>11.0</v>
      </c>
      <c r="BM48" s="1">
        <v>4.0</v>
      </c>
      <c r="BN48" s="1">
        <v>6.0</v>
      </c>
      <c r="BO48" s="1">
        <v>9.0</v>
      </c>
      <c r="BP48" s="1">
        <v>20.0</v>
      </c>
      <c r="BQ48" s="1">
        <v>3.0</v>
      </c>
      <c r="BR48" s="1">
        <v>10.0</v>
      </c>
      <c r="BS48" s="1">
        <v>16.0</v>
      </c>
      <c r="BT48" s="1">
        <v>19.0</v>
      </c>
      <c r="BU48" s="1">
        <v>7.0</v>
      </c>
      <c r="BV48" s="1">
        <v>56.0</v>
      </c>
    </row>
    <row r="49">
      <c r="A49" s="1">
        <v>41091.0</v>
      </c>
      <c r="B49" s="5">
        <v>0.0</v>
      </c>
      <c r="C49" s="5"/>
      <c r="D49" s="5">
        <v>1965.0</v>
      </c>
      <c r="E49" s="3">
        <v>45959.05699074074</v>
      </c>
      <c r="F49" s="5" t="s">
        <v>104</v>
      </c>
      <c r="G49" s="1">
        <v>3.0</v>
      </c>
      <c r="H49" s="1">
        <v>2.0</v>
      </c>
      <c r="I49" s="1">
        <v>3.0</v>
      </c>
      <c r="J49" s="1">
        <v>2.0</v>
      </c>
      <c r="K49" s="1">
        <v>3.0</v>
      </c>
      <c r="L49" s="1">
        <v>1.0</v>
      </c>
      <c r="M49" s="1">
        <v>2.0</v>
      </c>
      <c r="N49" s="1">
        <v>3.0</v>
      </c>
      <c r="O49" s="1">
        <v>3.0</v>
      </c>
      <c r="P49" s="1">
        <v>2.0</v>
      </c>
      <c r="Q49" s="1">
        <v>3.0</v>
      </c>
      <c r="R49" s="1">
        <v>1.0</v>
      </c>
      <c r="S49" s="1">
        <v>2.0</v>
      </c>
      <c r="T49" s="1"/>
      <c r="U49" s="1">
        <v>3.0</v>
      </c>
      <c r="V49" s="1">
        <v>2.0</v>
      </c>
      <c r="W49" s="1">
        <v>1.0</v>
      </c>
      <c r="X49" s="1">
        <v>3.0</v>
      </c>
      <c r="Y49" s="1">
        <v>2.0</v>
      </c>
      <c r="Z49" s="1">
        <v>2.0</v>
      </c>
      <c r="AA49" s="1">
        <v>0.0</v>
      </c>
      <c r="AB49" s="1">
        <v>3.0</v>
      </c>
      <c r="AC49" s="1">
        <v>2.0</v>
      </c>
      <c r="AD49" s="1">
        <v>2.0</v>
      </c>
      <c r="AE49" s="1">
        <v>3.0</v>
      </c>
      <c r="AF49" s="1">
        <v>17.0</v>
      </c>
      <c r="AG49" s="1">
        <v>5.0</v>
      </c>
      <c r="AH49" s="1">
        <v>8.0</v>
      </c>
      <c r="AI49" s="1">
        <v>5.0</v>
      </c>
      <c r="AJ49" s="1">
        <v>12.0</v>
      </c>
      <c r="AK49" s="1"/>
      <c r="AL49" s="1">
        <v>5.0</v>
      </c>
      <c r="AM49" s="1">
        <v>3.0</v>
      </c>
      <c r="AN49" s="1"/>
      <c r="AO49" s="1">
        <v>5.0</v>
      </c>
      <c r="AP49" s="1">
        <v>22.0</v>
      </c>
      <c r="AQ49" s="1"/>
      <c r="AR49" s="1">
        <v>64.0</v>
      </c>
      <c r="AS49" s="1">
        <v>13.0</v>
      </c>
      <c r="AT49" s="1">
        <v>4.0</v>
      </c>
      <c r="AU49" s="1">
        <v>5.0</v>
      </c>
      <c r="AV49" s="1">
        <v>5.0</v>
      </c>
      <c r="AW49" s="1">
        <v>17.0</v>
      </c>
      <c r="AX49" s="1">
        <v>19.0</v>
      </c>
      <c r="AY49" s="1">
        <v>16.0</v>
      </c>
      <c r="AZ49" s="1">
        <v>8.0</v>
      </c>
      <c r="BA49" s="1">
        <v>5.0</v>
      </c>
      <c r="BB49" s="1">
        <v>9.0</v>
      </c>
      <c r="BC49" s="1">
        <v>13.0</v>
      </c>
      <c r="BD49" s="1">
        <v>8.0</v>
      </c>
      <c r="BE49" s="1">
        <v>7.0</v>
      </c>
      <c r="BF49" s="1">
        <v>14.0</v>
      </c>
      <c r="BG49" s="1">
        <v>17.0</v>
      </c>
      <c r="BH49" s="1">
        <v>6.0</v>
      </c>
      <c r="BI49" s="1">
        <v>2.0</v>
      </c>
      <c r="BJ49" s="1">
        <v>11.0</v>
      </c>
      <c r="BK49" s="1">
        <v>3.0</v>
      </c>
      <c r="BL49" s="1">
        <v>1.0</v>
      </c>
      <c r="BM49" s="1">
        <v>20.0</v>
      </c>
      <c r="BN49" s="1">
        <v>16.0</v>
      </c>
      <c r="BO49" s="1">
        <v>10.0</v>
      </c>
      <c r="BP49" s="1">
        <v>4.0</v>
      </c>
      <c r="BQ49" s="1">
        <v>18.0</v>
      </c>
      <c r="BR49" s="1">
        <v>12.0</v>
      </c>
      <c r="BS49" s="1">
        <v>19.0</v>
      </c>
      <c r="BT49" s="1">
        <v>5.0</v>
      </c>
      <c r="BU49" s="1">
        <v>15.0</v>
      </c>
      <c r="BV49" s="1">
        <v>54.0</v>
      </c>
    </row>
    <row r="50">
      <c r="A50" s="1">
        <v>41105.0</v>
      </c>
      <c r="B50" s="5">
        <v>0.0</v>
      </c>
      <c r="C50" s="5"/>
      <c r="D50" s="5">
        <v>1981.0</v>
      </c>
      <c r="E50" s="3">
        <v>45959.33777777778</v>
      </c>
      <c r="F50" s="5" t="s">
        <v>104</v>
      </c>
      <c r="G50" s="1">
        <v>4.0</v>
      </c>
      <c r="H50" s="1">
        <v>0.0</v>
      </c>
      <c r="I50" s="1">
        <v>3.0</v>
      </c>
      <c r="J50" s="1">
        <v>1.0</v>
      </c>
      <c r="K50" s="1">
        <v>4.0</v>
      </c>
      <c r="L50" s="1">
        <v>1.0</v>
      </c>
      <c r="M50" s="1">
        <v>2.0</v>
      </c>
      <c r="N50" s="1">
        <v>3.0</v>
      </c>
      <c r="O50" s="1">
        <v>2.0</v>
      </c>
      <c r="P50" s="1">
        <v>1.0</v>
      </c>
      <c r="Q50" s="1">
        <v>4.0</v>
      </c>
      <c r="R50" s="1">
        <v>1.0</v>
      </c>
      <c r="S50" s="1">
        <v>0.0</v>
      </c>
      <c r="T50" s="1"/>
      <c r="U50" s="1">
        <v>3.0</v>
      </c>
      <c r="V50" s="1">
        <v>0.0</v>
      </c>
      <c r="W50" s="1">
        <v>2.0</v>
      </c>
      <c r="X50" s="1">
        <v>2.0</v>
      </c>
      <c r="Y50" s="1">
        <v>2.0</v>
      </c>
      <c r="Z50" s="1">
        <v>2.0</v>
      </c>
      <c r="AA50" s="1">
        <v>3.0</v>
      </c>
      <c r="AB50" s="1">
        <v>3.0</v>
      </c>
      <c r="AC50" s="1">
        <v>2.0</v>
      </c>
      <c r="AD50" s="1">
        <v>2.0</v>
      </c>
      <c r="AE50" s="1">
        <v>4.0</v>
      </c>
      <c r="AF50" s="1">
        <v>21.0</v>
      </c>
      <c r="AG50" s="1">
        <v>9.0</v>
      </c>
      <c r="AH50" s="1">
        <v>5.0</v>
      </c>
      <c r="AI50" s="1">
        <v>6.0</v>
      </c>
      <c r="AJ50" s="1">
        <v>10.0</v>
      </c>
      <c r="AK50" s="1"/>
      <c r="AL50" s="1">
        <v>5.0</v>
      </c>
      <c r="AM50" s="1">
        <v>5.0</v>
      </c>
      <c r="AN50" s="1"/>
      <c r="AO50" s="1">
        <v>7.0</v>
      </c>
      <c r="AP50" s="1">
        <v>19.0</v>
      </c>
      <c r="AQ50" s="1"/>
      <c r="AR50" s="1">
        <v>14.0</v>
      </c>
      <c r="AS50" s="1">
        <v>34.0</v>
      </c>
      <c r="AT50" s="1">
        <v>4.0</v>
      </c>
      <c r="AU50" s="1">
        <v>9.0</v>
      </c>
      <c r="AV50" s="1">
        <v>4.0</v>
      </c>
      <c r="AW50" s="1">
        <v>7.0</v>
      </c>
      <c r="AX50" s="1">
        <v>10.0</v>
      </c>
      <c r="AY50" s="1">
        <v>4.0</v>
      </c>
      <c r="AZ50" s="1">
        <v>7.0</v>
      </c>
      <c r="BA50" s="1">
        <v>4.0</v>
      </c>
      <c r="BB50" s="1">
        <v>15.0</v>
      </c>
      <c r="BC50" s="1">
        <v>6.0</v>
      </c>
      <c r="BD50" s="1">
        <v>11.0</v>
      </c>
      <c r="BE50" s="1">
        <v>5.0</v>
      </c>
      <c r="BF50" s="1">
        <v>4.0</v>
      </c>
      <c r="BG50" s="1">
        <v>14.0</v>
      </c>
      <c r="BH50" s="1">
        <v>8.0</v>
      </c>
      <c r="BI50" s="1">
        <v>19.0</v>
      </c>
      <c r="BJ50" s="1">
        <v>10.0</v>
      </c>
      <c r="BK50" s="1">
        <v>13.0</v>
      </c>
      <c r="BL50" s="1">
        <v>16.0</v>
      </c>
      <c r="BM50" s="1">
        <v>1.0</v>
      </c>
      <c r="BN50" s="1">
        <v>18.0</v>
      </c>
      <c r="BO50" s="1">
        <v>20.0</v>
      </c>
      <c r="BP50" s="1">
        <v>7.0</v>
      </c>
      <c r="BQ50" s="1">
        <v>2.0</v>
      </c>
      <c r="BR50" s="1">
        <v>3.0</v>
      </c>
      <c r="BS50" s="1">
        <v>17.0</v>
      </c>
      <c r="BT50" s="1">
        <v>9.0</v>
      </c>
      <c r="BU50" s="1">
        <v>12.0</v>
      </c>
      <c r="BV50" s="1">
        <v>59.0</v>
      </c>
    </row>
    <row r="51">
      <c r="A51" s="1">
        <v>41117.0</v>
      </c>
      <c r="B51" s="5">
        <v>0.0</v>
      </c>
      <c r="C51" s="5"/>
      <c r="D51" s="5">
        <v>2007.0</v>
      </c>
      <c r="E51" s="3">
        <v>45959.38579861111</v>
      </c>
      <c r="F51" s="5" t="s">
        <v>109</v>
      </c>
      <c r="G51" s="1">
        <v>3.0</v>
      </c>
      <c r="H51" s="1">
        <v>3.0</v>
      </c>
      <c r="I51" s="1">
        <v>4.0</v>
      </c>
      <c r="J51" s="1">
        <v>4.0</v>
      </c>
      <c r="K51" s="1">
        <v>1.0</v>
      </c>
      <c r="L51" s="1">
        <v>1.0</v>
      </c>
      <c r="M51" s="1">
        <v>3.0</v>
      </c>
      <c r="N51" s="1">
        <v>2.0</v>
      </c>
      <c r="O51" s="1">
        <v>2.0</v>
      </c>
      <c r="P51" s="1">
        <v>4.0</v>
      </c>
      <c r="Q51" s="1">
        <v>1.0</v>
      </c>
      <c r="R51" s="1">
        <v>3.0</v>
      </c>
      <c r="S51" s="1">
        <v>3.0</v>
      </c>
      <c r="T51" s="1"/>
      <c r="U51" s="1">
        <v>1.0</v>
      </c>
      <c r="V51" s="1">
        <v>1.0</v>
      </c>
      <c r="W51" s="1">
        <v>0.0</v>
      </c>
      <c r="X51" s="1">
        <v>3.0</v>
      </c>
      <c r="Y51" s="1">
        <v>3.0</v>
      </c>
      <c r="Z51" s="1">
        <v>2.0</v>
      </c>
      <c r="AA51" s="1">
        <v>2.0</v>
      </c>
      <c r="AB51" s="1">
        <v>2.0</v>
      </c>
      <c r="AC51" s="1">
        <v>1.0</v>
      </c>
      <c r="AD51" s="1">
        <v>3.0</v>
      </c>
      <c r="AE51" s="1">
        <v>18.0</v>
      </c>
      <c r="AF51" s="1">
        <v>13.0</v>
      </c>
      <c r="AG51" s="1">
        <v>3.0</v>
      </c>
      <c r="AH51" s="1">
        <v>3.0</v>
      </c>
      <c r="AI51" s="1">
        <v>8.0</v>
      </c>
      <c r="AJ51" s="1">
        <v>9.0</v>
      </c>
      <c r="AK51" s="1"/>
      <c r="AL51" s="1">
        <v>2.0</v>
      </c>
      <c r="AM51" s="1">
        <v>5.0</v>
      </c>
      <c r="AN51" s="1"/>
      <c r="AO51" s="1">
        <v>5.0</v>
      </c>
      <c r="AP51" s="1">
        <v>9.0</v>
      </c>
      <c r="AQ51" s="1"/>
      <c r="AR51" s="1">
        <v>5.0</v>
      </c>
      <c r="AS51" s="1">
        <v>10.0</v>
      </c>
      <c r="AT51" s="1">
        <v>8.0</v>
      </c>
      <c r="AU51" s="1">
        <v>3.0</v>
      </c>
      <c r="AV51" s="1">
        <v>3.0</v>
      </c>
      <c r="AW51" s="1">
        <v>26.0</v>
      </c>
      <c r="AX51" s="1">
        <v>6.0</v>
      </c>
      <c r="AY51" s="1">
        <v>6.0</v>
      </c>
      <c r="AZ51" s="1">
        <v>4.0</v>
      </c>
      <c r="BA51" s="1">
        <v>281.0</v>
      </c>
      <c r="BB51" s="1">
        <v>7.0</v>
      </c>
      <c r="BC51" s="1">
        <v>3.0</v>
      </c>
      <c r="BD51" s="1">
        <v>13.0</v>
      </c>
      <c r="BE51" s="1">
        <v>14.0</v>
      </c>
      <c r="BF51" s="1">
        <v>11.0</v>
      </c>
      <c r="BG51" s="1">
        <v>12.0</v>
      </c>
      <c r="BH51" s="1">
        <v>2.0</v>
      </c>
      <c r="BI51" s="1">
        <v>17.0</v>
      </c>
      <c r="BJ51" s="1">
        <v>19.0</v>
      </c>
      <c r="BK51" s="1">
        <v>6.0</v>
      </c>
      <c r="BL51" s="1">
        <v>8.0</v>
      </c>
      <c r="BM51" s="1">
        <v>20.0</v>
      </c>
      <c r="BN51" s="1">
        <v>18.0</v>
      </c>
      <c r="BO51" s="1">
        <v>9.0</v>
      </c>
      <c r="BP51" s="1">
        <v>4.0</v>
      </c>
      <c r="BQ51" s="1">
        <v>16.0</v>
      </c>
      <c r="BR51" s="1">
        <v>10.0</v>
      </c>
      <c r="BS51" s="1">
        <v>15.0</v>
      </c>
      <c r="BT51" s="1">
        <v>5.0</v>
      </c>
      <c r="BU51" s="1">
        <v>1.0</v>
      </c>
      <c r="BV51" s="1">
        <v>71.0</v>
      </c>
    </row>
    <row r="52">
      <c r="A52" s="1">
        <v>41138.0</v>
      </c>
      <c r="B52" s="5">
        <v>0.0</v>
      </c>
      <c r="C52" s="5"/>
      <c r="D52" s="5">
        <v>2005.0</v>
      </c>
      <c r="E52" s="3">
        <v>45959.40759259259</v>
      </c>
      <c r="F52" s="5" t="s">
        <v>104</v>
      </c>
      <c r="G52" s="1">
        <v>0.0</v>
      </c>
      <c r="H52" s="1">
        <v>1.0</v>
      </c>
      <c r="I52" s="1">
        <v>1.0</v>
      </c>
      <c r="J52" s="1">
        <v>4.0</v>
      </c>
      <c r="K52" s="1">
        <v>1.0</v>
      </c>
      <c r="L52" s="1">
        <v>2.0</v>
      </c>
      <c r="M52" s="1">
        <v>3.0</v>
      </c>
      <c r="N52" s="1">
        <v>2.0</v>
      </c>
      <c r="O52" s="1">
        <v>1.0</v>
      </c>
      <c r="P52" s="1">
        <v>1.0</v>
      </c>
      <c r="Q52" s="1">
        <v>4.0</v>
      </c>
      <c r="R52" s="1">
        <v>2.0</v>
      </c>
      <c r="S52" s="1">
        <v>0.0</v>
      </c>
      <c r="T52" s="1"/>
      <c r="U52" s="1">
        <v>2.0</v>
      </c>
      <c r="V52" s="1">
        <v>1.0</v>
      </c>
      <c r="W52" s="1">
        <v>1.0</v>
      </c>
      <c r="X52" s="1">
        <v>4.0</v>
      </c>
      <c r="Y52" s="1">
        <v>2.0</v>
      </c>
      <c r="Z52" s="1">
        <v>3.0</v>
      </c>
      <c r="AA52" s="1">
        <v>4.0</v>
      </c>
      <c r="AB52" s="1">
        <v>3.0</v>
      </c>
      <c r="AC52" s="1">
        <v>1.0</v>
      </c>
      <c r="AD52" s="1">
        <v>1.0</v>
      </c>
      <c r="AE52" s="1">
        <v>3.0</v>
      </c>
      <c r="AF52" s="1">
        <v>6.0</v>
      </c>
      <c r="AG52" s="1">
        <v>3.0</v>
      </c>
      <c r="AH52" s="1">
        <v>3.0</v>
      </c>
      <c r="AI52" s="1">
        <v>4.0</v>
      </c>
      <c r="AJ52" s="1">
        <v>6.0</v>
      </c>
      <c r="AK52" s="1"/>
      <c r="AL52" s="1">
        <v>2.0</v>
      </c>
      <c r="AM52" s="1">
        <v>3.0</v>
      </c>
      <c r="AN52" s="1"/>
      <c r="AO52" s="1">
        <v>6.0</v>
      </c>
      <c r="AP52" s="1">
        <v>12.0</v>
      </c>
      <c r="AQ52" s="1"/>
      <c r="AR52" s="1">
        <v>9.0</v>
      </c>
      <c r="AS52" s="1">
        <v>10.0</v>
      </c>
      <c r="AT52" s="1">
        <v>3.0</v>
      </c>
      <c r="AU52" s="1">
        <v>3.0</v>
      </c>
      <c r="AV52" s="1">
        <v>3.0</v>
      </c>
      <c r="AW52" s="1">
        <v>4.0</v>
      </c>
      <c r="AX52" s="1">
        <v>7.0</v>
      </c>
      <c r="AY52" s="1">
        <v>7.0</v>
      </c>
      <c r="AZ52" s="1">
        <v>5.0</v>
      </c>
      <c r="BA52" s="1">
        <v>8.0</v>
      </c>
      <c r="BB52" s="1">
        <v>17.0</v>
      </c>
      <c r="BC52" s="1">
        <v>19.0</v>
      </c>
      <c r="BD52" s="1">
        <v>16.0</v>
      </c>
      <c r="BE52" s="1">
        <v>9.0</v>
      </c>
      <c r="BF52" s="1">
        <v>10.0</v>
      </c>
      <c r="BG52" s="1">
        <v>6.0</v>
      </c>
      <c r="BH52" s="1">
        <v>13.0</v>
      </c>
      <c r="BI52" s="1">
        <v>11.0</v>
      </c>
      <c r="BJ52" s="1">
        <v>5.0</v>
      </c>
      <c r="BK52" s="1">
        <v>4.0</v>
      </c>
      <c r="BL52" s="1">
        <v>7.0</v>
      </c>
      <c r="BM52" s="1">
        <v>14.0</v>
      </c>
      <c r="BN52" s="1">
        <v>3.0</v>
      </c>
      <c r="BO52" s="1">
        <v>20.0</v>
      </c>
      <c r="BP52" s="1">
        <v>18.0</v>
      </c>
      <c r="BQ52" s="1">
        <v>12.0</v>
      </c>
      <c r="BR52" s="1">
        <v>15.0</v>
      </c>
      <c r="BS52" s="1">
        <v>2.0</v>
      </c>
      <c r="BT52" s="1">
        <v>8.0</v>
      </c>
      <c r="BU52" s="1">
        <v>1.0</v>
      </c>
      <c r="BV52" s="1">
        <v>44.0</v>
      </c>
    </row>
    <row r="53">
      <c r="A53" s="1">
        <v>41168.0</v>
      </c>
      <c r="B53" s="5">
        <v>0.0</v>
      </c>
      <c r="C53" s="5"/>
      <c r="D53" s="5">
        <v>2001.0</v>
      </c>
      <c r="E53" s="3">
        <v>45959.437569444446</v>
      </c>
      <c r="F53" s="5" t="s">
        <v>110</v>
      </c>
      <c r="G53" s="1">
        <v>4.0</v>
      </c>
      <c r="H53" s="1">
        <v>1.0</v>
      </c>
      <c r="I53" s="1">
        <v>4.0</v>
      </c>
      <c r="J53" s="1">
        <v>2.0</v>
      </c>
      <c r="K53" s="1">
        <v>3.0</v>
      </c>
      <c r="L53" s="1">
        <v>1.0</v>
      </c>
      <c r="M53" s="1">
        <v>3.0</v>
      </c>
      <c r="N53" s="1">
        <v>2.0</v>
      </c>
      <c r="O53" s="1">
        <v>3.0</v>
      </c>
      <c r="P53" s="1">
        <v>2.0</v>
      </c>
      <c r="Q53" s="1">
        <v>3.0</v>
      </c>
      <c r="R53" s="1">
        <v>1.0</v>
      </c>
      <c r="S53" s="1">
        <v>0.0</v>
      </c>
      <c r="T53" s="1"/>
      <c r="U53" s="1">
        <v>2.0</v>
      </c>
      <c r="V53" s="1">
        <v>1.0</v>
      </c>
      <c r="W53" s="1">
        <v>3.0</v>
      </c>
      <c r="X53" s="1">
        <v>3.0</v>
      </c>
      <c r="Y53" s="1">
        <v>2.0</v>
      </c>
      <c r="Z53" s="1">
        <v>4.0</v>
      </c>
      <c r="AA53" s="1">
        <v>3.0</v>
      </c>
      <c r="AB53" s="1">
        <v>2.0</v>
      </c>
      <c r="AC53" s="1">
        <v>1.0</v>
      </c>
      <c r="AD53" s="1">
        <v>2.0</v>
      </c>
      <c r="AE53" s="1">
        <v>5.0</v>
      </c>
      <c r="AF53" s="1">
        <v>6.0</v>
      </c>
      <c r="AG53" s="1">
        <v>3.0</v>
      </c>
      <c r="AH53" s="1">
        <v>6.0</v>
      </c>
      <c r="AI53" s="1">
        <v>4.0</v>
      </c>
      <c r="AJ53" s="1">
        <v>11.0</v>
      </c>
      <c r="AK53" s="1"/>
      <c r="AL53" s="1">
        <v>3.0</v>
      </c>
      <c r="AM53" s="1">
        <v>3.0</v>
      </c>
      <c r="AN53" s="1"/>
      <c r="AO53" s="1">
        <v>2.0</v>
      </c>
      <c r="AP53" s="1">
        <v>41.0</v>
      </c>
      <c r="AQ53" s="1"/>
      <c r="AR53" s="1">
        <v>4.0</v>
      </c>
      <c r="AS53" s="1">
        <v>7.0</v>
      </c>
      <c r="AT53" s="1">
        <v>6.0</v>
      </c>
      <c r="AU53" s="1">
        <v>17.0</v>
      </c>
      <c r="AV53" s="1">
        <v>4.0</v>
      </c>
      <c r="AW53" s="1">
        <v>19.0</v>
      </c>
      <c r="AX53" s="1">
        <v>12.0</v>
      </c>
      <c r="AY53" s="1">
        <v>8.0</v>
      </c>
      <c r="AZ53" s="1">
        <v>8.0</v>
      </c>
      <c r="BA53" s="1">
        <v>7.0</v>
      </c>
      <c r="BB53" s="1">
        <v>17.0</v>
      </c>
      <c r="BC53" s="1">
        <v>20.0</v>
      </c>
      <c r="BD53" s="1">
        <v>10.0</v>
      </c>
      <c r="BE53" s="1">
        <v>19.0</v>
      </c>
      <c r="BF53" s="1">
        <v>12.0</v>
      </c>
      <c r="BG53" s="1">
        <v>8.0</v>
      </c>
      <c r="BH53" s="1">
        <v>9.0</v>
      </c>
      <c r="BI53" s="1">
        <v>16.0</v>
      </c>
      <c r="BJ53" s="1">
        <v>15.0</v>
      </c>
      <c r="BK53" s="1">
        <v>2.0</v>
      </c>
      <c r="BL53" s="1">
        <v>14.0</v>
      </c>
      <c r="BM53" s="1">
        <v>11.0</v>
      </c>
      <c r="BN53" s="1">
        <v>6.0</v>
      </c>
      <c r="BO53" s="1">
        <v>5.0</v>
      </c>
      <c r="BP53" s="1">
        <v>13.0</v>
      </c>
      <c r="BQ53" s="1">
        <v>7.0</v>
      </c>
      <c r="BR53" s="1">
        <v>4.0</v>
      </c>
      <c r="BS53" s="1">
        <v>3.0</v>
      </c>
      <c r="BT53" s="1">
        <v>1.0</v>
      </c>
      <c r="BU53" s="1">
        <v>18.0</v>
      </c>
      <c r="BV53" s="1">
        <v>55.0</v>
      </c>
    </row>
    <row r="54">
      <c r="A54" s="11">
        <v>41152.0</v>
      </c>
      <c r="B54" s="12">
        <v>0.0</v>
      </c>
      <c r="C54" s="12"/>
      <c r="D54" s="12">
        <v>1998.0</v>
      </c>
      <c r="E54" s="13">
        <v>45959.43828703704</v>
      </c>
      <c r="F54" s="12" t="s">
        <v>109</v>
      </c>
      <c r="G54" s="11">
        <v>3.0</v>
      </c>
      <c r="H54" s="11">
        <v>2.0</v>
      </c>
      <c r="I54" s="11">
        <v>3.0</v>
      </c>
      <c r="J54" s="11">
        <v>1.0</v>
      </c>
      <c r="K54" s="11">
        <v>4.0</v>
      </c>
      <c r="L54" s="11">
        <v>0.0</v>
      </c>
      <c r="M54" s="11">
        <v>3.0</v>
      </c>
      <c r="N54" s="11">
        <v>2.0</v>
      </c>
      <c r="O54" s="11">
        <v>0.0</v>
      </c>
      <c r="P54" s="11">
        <v>2.0</v>
      </c>
      <c r="Q54" s="11">
        <v>3.0</v>
      </c>
      <c r="R54" s="11">
        <v>2.0</v>
      </c>
      <c r="S54" s="11">
        <v>2.0</v>
      </c>
      <c r="T54" s="11"/>
      <c r="U54" s="11">
        <v>2.0</v>
      </c>
      <c r="V54" s="11">
        <v>2.0</v>
      </c>
      <c r="W54" s="11">
        <v>2.0</v>
      </c>
      <c r="X54" s="11">
        <v>4.0</v>
      </c>
      <c r="Y54" s="11">
        <v>3.0</v>
      </c>
      <c r="Z54" s="11">
        <v>3.0</v>
      </c>
      <c r="AA54" s="11">
        <v>3.0</v>
      </c>
      <c r="AB54" s="11">
        <v>3.0</v>
      </c>
      <c r="AC54" s="11">
        <v>2.0</v>
      </c>
      <c r="AD54" s="11">
        <v>0.0</v>
      </c>
      <c r="AE54" s="11">
        <v>5.0</v>
      </c>
      <c r="AF54" s="11">
        <v>8.0</v>
      </c>
      <c r="AG54" s="11">
        <v>4.0</v>
      </c>
      <c r="AH54" s="11">
        <v>4.0</v>
      </c>
      <c r="AI54" s="11">
        <v>4.0</v>
      </c>
      <c r="AJ54" s="11">
        <v>134.0</v>
      </c>
      <c r="AK54" s="11"/>
      <c r="AL54" s="11">
        <v>4.0</v>
      </c>
      <c r="AM54" s="11">
        <v>4.0</v>
      </c>
      <c r="AN54" s="11"/>
      <c r="AO54" s="11">
        <v>5.0</v>
      </c>
      <c r="AP54" s="11">
        <v>8.0</v>
      </c>
      <c r="AQ54" s="11"/>
      <c r="AR54" s="11">
        <v>8.0</v>
      </c>
      <c r="AS54" s="11">
        <v>16.0</v>
      </c>
      <c r="AT54" s="11">
        <v>27.0</v>
      </c>
      <c r="AU54" s="11">
        <v>4.0</v>
      </c>
      <c r="AV54" s="11">
        <v>6.0</v>
      </c>
      <c r="AW54" s="11">
        <v>5.0</v>
      </c>
      <c r="AX54" s="11">
        <v>11.0</v>
      </c>
      <c r="AY54" s="11">
        <v>5.0</v>
      </c>
      <c r="AZ54" s="11">
        <v>7.0</v>
      </c>
      <c r="BA54" s="11">
        <v>4.0</v>
      </c>
      <c r="BB54" s="11">
        <v>1.0</v>
      </c>
      <c r="BC54" s="11">
        <v>20.0</v>
      </c>
      <c r="BD54" s="11">
        <v>16.0</v>
      </c>
      <c r="BE54" s="11">
        <v>14.0</v>
      </c>
      <c r="BF54" s="11">
        <v>6.0</v>
      </c>
      <c r="BG54" s="11">
        <v>10.0</v>
      </c>
      <c r="BH54" s="11">
        <v>4.0</v>
      </c>
      <c r="BI54" s="11">
        <v>12.0</v>
      </c>
      <c r="BJ54" s="11">
        <v>11.0</v>
      </c>
      <c r="BK54" s="11">
        <v>17.0</v>
      </c>
      <c r="BL54" s="11">
        <v>7.0</v>
      </c>
      <c r="BM54" s="11">
        <v>8.0</v>
      </c>
      <c r="BN54" s="11">
        <v>19.0</v>
      </c>
      <c r="BO54" s="11">
        <v>9.0</v>
      </c>
      <c r="BP54" s="11">
        <v>5.0</v>
      </c>
      <c r="BQ54" s="11">
        <v>2.0</v>
      </c>
      <c r="BR54" s="11">
        <v>15.0</v>
      </c>
      <c r="BS54" s="11">
        <v>3.0</v>
      </c>
      <c r="BT54" s="11">
        <v>13.0</v>
      </c>
      <c r="BU54" s="11">
        <v>18.0</v>
      </c>
      <c r="BV54" s="11">
        <v>58.0</v>
      </c>
      <c r="BW54" s="14"/>
      <c r="BX54" s="14"/>
      <c r="BY54" s="14"/>
      <c r="BZ54" s="14"/>
      <c r="CA54" s="14"/>
      <c r="CB54" s="14"/>
      <c r="CC54" s="14"/>
      <c r="CD54" s="14"/>
      <c r="CE54" s="14"/>
      <c r="CF54" s="14"/>
      <c r="CG54" s="14"/>
      <c r="CH54" s="14"/>
    </row>
    <row r="55">
      <c r="A55" s="20">
        <v>41171.0</v>
      </c>
      <c r="B55" s="21">
        <v>0.0</v>
      </c>
      <c r="C55" s="21"/>
      <c r="D55" s="21">
        <v>2003.0</v>
      </c>
      <c r="E55" s="22">
        <v>45959.44194444444</v>
      </c>
      <c r="F55" s="21" t="s">
        <v>107</v>
      </c>
      <c r="G55" s="20">
        <v>4.0</v>
      </c>
      <c r="H55" s="20">
        <v>0.0</v>
      </c>
      <c r="I55" s="20">
        <v>1.0</v>
      </c>
      <c r="J55" s="20">
        <v>4.0</v>
      </c>
      <c r="K55" s="20">
        <v>1.0</v>
      </c>
      <c r="L55" s="20">
        <v>2.0</v>
      </c>
      <c r="M55" s="20">
        <v>2.0</v>
      </c>
      <c r="N55" s="20">
        <v>3.0</v>
      </c>
      <c r="O55" s="20">
        <v>1.0</v>
      </c>
      <c r="P55" s="20">
        <v>2.0</v>
      </c>
      <c r="Q55" s="20">
        <v>3.0</v>
      </c>
      <c r="R55" s="20">
        <v>4.0</v>
      </c>
      <c r="S55" s="20">
        <v>0.0</v>
      </c>
      <c r="T55" s="20"/>
      <c r="U55" s="20">
        <v>3.0</v>
      </c>
      <c r="V55" s="20">
        <v>1.0</v>
      </c>
      <c r="W55" s="20">
        <v>3.0</v>
      </c>
      <c r="X55" s="20">
        <v>3.0</v>
      </c>
      <c r="Y55" s="20">
        <v>0.0</v>
      </c>
      <c r="Z55" s="20">
        <v>0.0</v>
      </c>
      <c r="AA55" s="20">
        <v>0.0</v>
      </c>
      <c r="AB55" s="20">
        <v>4.0</v>
      </c>
      <c r="AC55" s="20">
        <v>1.0</v>
      </c>
      <c r="AD55" s="20">
        <v>2.0</v>
      </c>
      <c r="AE55" s="20">
        <v>5.0</v>
      </c>
      <c r="AF55" s="20">
        <v>7.0</v>
      </c>
      <c r="AG55" s="20">
        <v>2.0</v>
      </c>
      <c r="AH55" s="20">
        <v>2.0</v>
      </c>
      <c r="AI55" s="20">
        <v>8.0</v>
      </c>
      <c r="AJ55" s="20">
        <v>12.0</v>
      </c>
      <c r="AK55" s="20"/>
      <c r="AL55" s="20">
        <v>2.0</v>
      </c>
      <c r="AM55" s="20">
        <v>1.0</v>
      </c>
      <c r="AN55" s="20"/>
      <c r="AO55" s="20">
        <v>5.0</v>
      </c>
      <c r="AP55" s="20">
        <v>8.0</v>
      </c>
      <c r="AQ55" s="20"/>
      <c r="AR55" s="20">
        <v>6.0</v>
      </c>
      <c r="AS55" s="20">
        <v>10.0</v>
      </c>
      <c r="AT55" s="20">
        <v>5.0</v>
      </c>
      <c r="AU55" s="20">
        <v>6.0</v>
      </c>
      <c r="AV55" s="20">
        <v>3.0</v>
      </c>
      <c r="AW55" s="20">
        <v>4.0</v>
      </c>
      <c r="AX55" s="20">
        <v>6.0</v>
      </c>
      <c r="AY55" s="20">
        <v>3.0</v>
      </c>
      <c r="AZ55" s="20">
        <v>6.0</v>
      </c>
      <c r="BA55" s="20">
        <v>4.0</v>
      </c>
      <c r="BB55" s="20">
        <v>13.0</v>
      </c>
      <c r="BC55" s="20">
        <v>7.0</v>
      </c>
      <c r="BD55" s="20">
        <v>12.0</v>
      </c>
      <c r="BE55" s="20">
        <v>16.0</v>
      </c>
      <c r="BF55" s="20">
        <v>19.0</v>
      </c>
      <c r="BG55" s="20">
        <v>1.0</v>
      </c>
      <c r="BH55" s="20">
        <v>10.0</v>
      </c>
      <c r="BI55" s="20">
        <v>5.0</v>
      </c>
      <c r="BJ55" s="20">
        <v>11.0</v>
      </c>
      <c r="BK55" s="20">
        <v>20.0</v>
      </c>
      <c r="BL55" s="20">
        <v>9.0</v>
      </c>
      <c r="BM55" s="20">
        <v>2.0</v>
      </c>
      <c r="BN55" s="20">
        <v>8.0</v>
      </c>
      <c r="BO55" s="20">
        <v>4.0</v>
      </c>
      <c r="BP55" s="20">
        <v>15.0</v>
      </c>
      <c r="BQ55" s="20">
        <v>18.0</v>
      </c>
      <c r="BR55" s="20">
        <v>3.0</v>
      </c>
      <c r="BS55" s="20">
        <v>14.0</v>
      </c>
      <c r="BT55" s="20">
        <v>6.0</v>
      </c>
      <c r="BU55" s="20">
        <v>17.0</v>
      </c>
      <c r="BV55" s="20">
        <v>5.0</v>
      </c>
      <c r="BW55" s="23"/>
      <c r="BX55" s="23"/>
      <c r="BY55" s="23"/>
      <c r="BZ55" s="23"/>
      <c r="CA55" s="23"/>
      <c r="CB55" s="23"/>
      <c r="CC55" s="23"/>
      <c r="CD55" s="23"/>
      <c r="CE55" s="23"/>
      <c r="CF55" s="23"/>
      <c r="CG55" s="23"/>
      <c r="CH55" s="23"/>
    </row>
    <row r="56">
      <c r="A56" s="1">
        <v>41166.0</v>
      </c>
      <c r="B56" s="5">
        <v>0.0</v>
      </c>
      <c r="C56" s="5"/>
      <c r="D56" s="5">
        <v>2004.0</v>
      </c>
      <c r="E56" s="3">
        <v>45959.44207175926</v>
      </c>
      <c r="F56" s="5" t="s">
        <v>104</v>
      </c>
      <c r="G56" s="1">
        <v>3.0</v>
      </c>
      <c r="H56" s="1">
        <v>3.0</v>
      </c>
      <c r="I56" s="1">
        <v>3.0</v>
      </c>
      <c r="J56" s="1">
        <v>3.0</v>
      </c>
      <c r="K56" s="1">
        <v>2.0</v>
      </c>
      <c r="L56" s="1">
        <v>0.0</v>
      </c>
      <c r="M56" s="1">
        <v>4.0</v>
      </c>
      <c r="N56" s="1">
        <v>1.0</v>
      </c>
      <c r="O56" s="1">
        <v>4.0</v>
      </c>
      <c r="P56" s="1">
        <v>3.0</v>
      </c>
      <c r="Q56" s="1">
        <v>2.0</v>
      </c>
      <c r="R56" s="1">
        <v>0.0</v>
      </c>
      <c r="S56" s="1">
        <v>4.0</v>
      </c>
      <c r="T56" s="1"/>
      <c r="U56" s="1">
        <v>1.0</v>
      </c>
      <c r="V56" s="1">
        <v>0.0</v>
      </c>
      <c r="W56" s="1">
        <v>4.0</v>
      </c>
      <c r="X56" s="1">
        <v>3.0</v>
      </c>
      <c r="Y56" s="1">
        <v>4.0</v>
      </c>
      <c r="Z56" s="1">
        <v>3.0</v>
      </c>
      <c r="AA56" s="1">
        <v>4.0</v>
      </c>
      <c r="AB56" s="1">
        <v>1.0</v>
      </c>
      <c r="AC56" s="1">
        <v>3.0</v>
      </c>
      <c r="AD56" s="1">
        <v>4.0</v>
      </c>
      <c r="AE56" s="1">
        <v>4.0</v>
      </c>
      <c r="AF56" s="1">
        <v>13.0</v>
      </c>
      <c r="AG56" s="1">
        <v>5.0</v>
      </c>
      <c r="AH56" s="1">
        <v>10.0</v>
      </c>
      <c r="AI56" s="1">
        <v>7.0</v>
      </c>
      <c r="AJ56" s="1">
        <v>11.0</v>
      </c>
      <c r="AK56" s="1"/>
      <c r="AL56" s="1">
        <v>7.0</v>
      </c>
      <c r="AM56" s="1">
        <v>6.0</v>
      </c>
      <c r="AN56" s="1"/>
      <c r="AO56" s="1">
        <v>9.0</v>
      </c>
      <c r="AP56" s="1">
        <v>16.0</v>
      </c>
      <c r="AQ56" s="1"/>
      <c r="AR56" s="1">
        <v>485.0</v>
      </c>
      <c r="AS56" s="1">
        <v>25.0</v>
      </c>
      <c r="AT56" s="1">
        <v>6.0</v>
      </c>
      <c r="AU56" s="1">
        <v>9.0</v>
      </c>
      <c r="AV56" s="1">
        <v>2.0</v>
      </c>
      <c r="AW56" s="1">
        <v>7.0</v>
      </c>
      <c r="AX56" s="1">
        <v>7.0</v>
      </c>
      <c r="AY56" s="1">
        <v>4.0</v>
      </c>
      <c r="AZ56" s="1">
        <v>7.0</v>
      </c>
      <c r="BA56" s="1">
        <v>5.0</v>
      </c>
      <c r="BB56" s="1">
        <v>17.0</v>
      </c>
      <c r="BC56" s="1">
        <v>16.0</v>
      </c>
      <c r="BD56" s="1">
        <v>12.0</v>
      </c>
      <c r="BE56" s="1">
        <v>1.0</v>
      </c>
      <c r="BF56" s="1">
        <v>20.0</v>
      </c>
      <c r="BG56" s="1">
        <v>13.0</v>
      </c>
      <c r="BH56" s="1">
        <v>2.0</v>
      </c>
      <c r="BI56" s="1">
        <v>4.0</v>
      </c>
      <c r="BJ56" s="1">
        <v>15.0</v>
      </c>
      <c r="BK56" s="1">
        <v>7.0</v>
      </c>
      <c r="BL56" s="1">
        <v>19.0</v>
      </c>
      <c r="BM56" s="1">
        <v>5.0</v>
      </c>
      <c r="BN56" s="1">
        <v>18.0</v>
      </c>
      <c r="BO56" s="1">
        <v>6.0</v>
      </c>
      <c r="BP56" s="1">
        <v>9.0</v>
      </c>
      <c r="BQ56" s="1">
        <v>8.0</v>
      </c>
      <c r="BR56" s="1">
        <v>14.0</v>
      </c>
      <c r="BS56" s="1">
        <v>11.0</v>
      </c>
      <c r="BT56" s="1">
        <v>10.0</v>
      </c>
      <c r="BU56" s="1">
        <v>3.0</v>
      </c>
      <c r="BV56" s="1">
        <v>30.0</v>
      </c>
    </row>
    <row r="57">
      <c r="A57" s="15">
        <v>41187.0</v>
      </c>
      <c r="B57" s="16">
        <v>0.0</v>
      </c>
      <c r="C57" s="16"/>
      <c r="D57" s="16">
        <v>2002.0</v>
      </c>
      <c r="E57" s="17">
        <v>45959.44886574074</v>
      </c>
      <c r="F57" s="18"/>
      <c r="G57" s="15">
        <v>4.0</v>
      </c>
      <c r="H57" s="15">
        <v>3.0</v>
      </c>
      <c r="I57" s="15">
        <v>1.0</v>
      </c>
      <c r="J57" s="15">
        <v>1.0</v>
      </c>
      <c r="K57" s="15">
        <v>4.0</v>
      </c>
      <c r="L57" s="15">
        <v>2.0</v>
      </c>
      <c r="M57" s="15">
        <v>4.0</v>
      </c>
      <c r="N57" s="15">
        <v>1.0</v>
      </c>
      <c r="O57" s="15">
        <v>2.0</v>
      </c>
      <c r="P57" s="15">
        <v>4.0</v>
      </c>
      <c r="Q57" s="15">
        <v>1.0</v>
      </c>
      <c r="R57" s="15">
        <v>2.0</v>
      </c>
      <c r="S57" s="15">
        <v>3.0</v>
      </c>
      <c r="T57" s="15"/>
      <c r="U57" s="15">
        <v>2.0</v>
      </c>
      <c r="V57" s="15">
        <v>1.0</v>
      </c>
      <c r="W57" s="15">
        <v>2.0</v>
      </c>
      <c r="X57" s="15">
        <v>2.0</v>
      </c>
      <c r="Y57" s="15">
        <v>3.0</v>
      </c>
      <c r="Z57" s="15">
        <v>4.0</v>
      </c>
      <c r="AA57" s="15">
        <v>3.0</v>
      </c>
      <c r="AB57" s="15">
        <v>1.0</v>
      </c>
      <c r="AC57" s="15">
        <v>2.0</v>
      </c>
      <c r="AD57" s="15">
        <v>4.0</v>
      </c>
      <c r="AE57" s="15">
        <v>3.0</v>
      </c>
      <c r="AF57" s="15">
        <v>12.0</v>
      </c>
      <c r="AG57" s="15">
        <v>5.0</v>
      </c>
      <c r="AH57" s="15">
        <v>5.0</v>
      </c>
      <c r="AI57" s="15">
        <v>7.0</v>
      </c>
      <c r="AJ57" s="15">
        <v>6.0</v>
      </c>
      <c r="AK57" s="15"/>
      <c r="AL57" s="15">
        <v>4.0</v>
      </c>
      <c r="AM57" s="15">
        <v>4.0</v>
      </c>
      <c r="AN57" s="15"/>
      <c r="AO57" s="15">
        <v>6.0</v>
      </c>
      <c r="AP57" s="15">
        <v>10.0</v>
      </c>
      <c r="AQ57" s="15"/>
      <c r="AR57" s="15">
        <v>26.0</v>
      </c>
      <c r="AS57" s="15">
        <v>10.0</v>
      </c>
      <c r="AT57" s="15">
        <v>11.0</v>
      </c>
      <c r="AU57" s="15">
        <v>15.0</v>
      </c>
      <c r="AV57" s="15">
        <v>4.0</v>
      </c>
      <c r="AW57" s="15">
        <v>3.0</v>
      </c>
      <c r="AX57" s="15">
        <v>16.0</v>
      </c>
      <c r="AY57" s="15">
        <v>7.0</v>
      </c>
      <c r="AZ57" s="15">
        <v>7.0</v>
      </c>
      <c r="BA57" s="15">
        <v>5.0</v>
      </c>
      <c r="BB57" s="15">
        <v>12.0</v>
      </c>
      <c r="BC57" s="15">
        <v>1.0</v>
      </c>
      <c r="BD57" s="15">
        <v>9.0</v>
      </c>
      <c r="BE57" s="15">
        <v>11.0</v>
      </c>
      <c r="BF57" s="15">
        <v>20.0</v>
      </c>
      <c r="BG57" s="15">
        <v>14.0</v>
      </c>
      <c r="BH57" s="15">
        <v>18.0</v>
      </c>
      <c r="BI57" s="15">
        <v>5.0</v>
      </c>
      <c r="BJ57" s="15">
        <v>8.0</v>
      </c>
      <c r="BK57" s="15">
        <v>15.0</v>
      </c>
      <c r="BL57" s="15">
        <v>3.0</v>
      </c>
      <c r="BM57" s="15">
        <v>6.0</v>
      </c>
      <c r="BN57" s="15">
        <v>13.0</v>
      </c>
      <c r="BO57" s="15">
        <v>17.0</v>
      </c>
      <c r="BP57" s="15">
        <v>4.0</v>
      </c>
      <c r="BQ57" s="15">
        <v>10.0</v>
      </c>
      <c r="BR57" s="15">
        <v>7.0</v>
      </c>
      <c r="BS57" s="15">
        <v>2.0</v>
      </c>
      <c r="BT57" s="15">
        <v>16.0</v>
      </c>
      <c r="BU57" s="15">
        <v>19.0</v>
      </c>
      <c r="BV57" s="15">
        <v>64.0</v>
      </c>
      <c r="BW57" s="19"/>
      <c r="BX57" s="19"/>
      <c r="BY57" s="19"/>
      <c r="BZ57" s="19"/>
      <c r="CA57" s="19"/>
      <c r="CB57" s="19"/>
      <c r="CC57" s="19"/>
      <c r="CD57" s="19"/>
      <c r="CE57" s="19"/>
      <c r="CF57" s="19"/>
      <c r="CG57" s="19"/>
      <c r="CH57" s="19"/>
    </row>
    <row r="58">
      <c r="A58" s="11">
        <v>41188.0</v>
      </c>
      <c r="B58" s="12">
        <v>0.0</v>
      </c>
      <c r="C58" s="12"/>
      <c r="D58" s="12">
        <v>2002.0</v>
      </c>
      <c r="E58" s="13">
        <v>45959.45030092593</v>
      </c>
      <c r="F58" s="12" t="s">
        <v>109</v>
      </c>
      <c r="G58" s="11">
        <v>4.0</v>
      </c>
      <c r="H58" s="11">
        <v>1.0</v>
      </c>
      <c r="I58" s="11">
        <v>3.0</v>
      </c>
      <c r="J58" s="11">
        <v>3.0</v>
      </c>
      <c r="K58" s="11">
        <v>2.0</v>
      </c>
      <c r="L58" s="11">
        <v>1.0</v>
      </c>
      <c r="M58" s="11">
        <v>3.0</v>
      </c>
      <c r="N58" s="11">
        <v>2.0</v>
      </c>
      <c r="O58" s="11">
        <v>2.0</v>
      </c>
      <c r="P58" s="11">
        <v>4.0</v>
      </c>
      <c r="Q58" s="11">
        <v>1.0</v>
      </c>
      <c r="R58" s="11">
        <v>2.0</v>
      </c>
      <c r="S58" s="11">
        <v>3.0</v>
      </c>
      <c r="T58" s="11"/>
      <c r="U58" s="11">
        <v>2.0</v>
      </c>
      <c r="V58" s="11">
        <v>1.0</v>
      </c>
      <c r="W58" s="11">
        <v>2.0</v>
      </c>
      <c r="X58" s="11">
        <v>3.0</v>
      </c>
      <c r="Y58" s="11">
        <v>2.0</v>
      </c>
      <c r="Z58" s="11">
        <v>0.0</v>
      </c>
      <c r="AA58" s="11">
        <v>0.0</v>
      </c>
      <c r="AB58" s="11">
        <v>0.0</v>
      </c>
      <c r="AC58" s="11">
        <v>2.0</v>
      </c>
      <c r="AD58" s="11">
        <v>2.0</v>
      </c>
      <c r="AE58" s="11">
        <v>6.0</v>
      </c>
      <c r="AF58" s="11">
        <v>19.0</v>
      </c>
      <c r="AG58" s="11">
        <v>8.0</v>
      </c>
      <c r="AH58" s="11">
        <v>6.0</v>
      </c>
      <c r="AI58" s="11">
        <v>10.0</v>
      </c>
      <c r="AJ58" s="11">
        <v>30.0</v>
      </c>
      <c r="AK58" s="11"/>
      <c r="AL58" s="11">
        <v>4.0</v>
      </c>
      <c r="AM58" s="11">
        <v>7.0</v>
      </c>
      <c r="AN58" s="11"/>
      <c r="AO58" s="11">
        <v>15.0</v>
      </c>
      <c r="AP58" s="11">
        <v>24.0</v>
      </c>
      <c r="AQ58" s="11"/>
      <c r="AR58" s="11">
        <v>7.0</v>
      </c>
      <c r="AS58" s="11">
        <v>43.0</v>
      </c>
      <c r="AT58" s="11">
        <v>13.0</v>
      </c>
      <c r="AU58" s="11">
        <v>7.0</v>
      </c>
      <c r="AV58" s="11">
        <v>11.0</v>
      </c>
      <c r="AW58" s="11">
        <v>6.0</v>
      </c>
      <c r="AX58" s="11">
        <v>16.0</v>
      </c>
      <c r="AY58" s="11">
        <v>7.0</v>
      </c>
      <c r="AZ58" s="11">
        <v>8.0</v>
      </c>
      <c r="BA58" s="11">
        <v>12.0</v>
      </c>
      <c r="BB58" s="11">
        <v>10.0</v>
      </c>
      <c r="BC58" s="11">
        <v>3.0</v>
      </c>
      <c r="BD58" s="11">
        <v>6.0</v>
      </c>
      <c r="BE58" s="11">
        <v>14.0</v>
      </c>
      <c r="BF58" s="11">
        <v>16.0</v>
      </c>
      <c r="BG58" s="11">
        <v>4.0</v>
      </c>
      <c r="BH58" s="11">
        <v>8.0</v>
      </c>
      <c r="BI58" s="11">
        <v>5.0</v>
      </c>
      <c r="BJ58" s="11">
        <v>17.0</v>
      </c>
      <c r="BK58" s="11">
        <v>1.0</v>
      </c>
      <c r="BL58" s="11">
        <v>9.0</v>
      </c>
      <c r="BM58" s="11">
        <v>13.0</v>
      </c>
      <c r="BN58" s="11">
        <v>7.0</v>
      </c>
      <c r="BO58" s="11">
        <v>11.0</v>
      </c>
      <c r="BP58" s="11">
        <v>2.0</v>
      </c>
      <c r="BQ58" s="11">
        <v>12.0</v>
      </c>
      <c r="BR58" s="11">
        <v>20.0</v>
      </c>
      <c r="BS58" s="11">
        <v>18.0</v>
      </c>
      <c r="BT58" s="11">
        <v>15.0</v>
      </c>
      <c r="BU58" s="11">
        <v>19.0</v>
      </c>
      <c r="BV58" s="11">
        <v>59.0</v>
      </c>
      <c r="BW58" s="14"/>
      <c r="BX58" s="14"/>
      <c r="BY58" s="14"/>
      <c r="BZ58" s="14"/>
      <c r="CA58" s="14"/>
      <c r="CB58" s="14"/>
      <c r="CC58" s="14"/>
      <c r="CD58" s="14"/>
      <c r="CE58" s="14"/>
      <c r="CF58" s="14"/>
      <c r="CG58" s="14"/>
      <c r="CH58" s="14"/>
    </row>
    <row r="59">
      <c r="A59" s="1">
        <v>41189.0</v>
      </c>
      <c r="B59" s="5">
        <v>0.0</v>
      </c>
      <c r="C59" s="5"/>
      <c r="D59" s="5">
        <v>2003.0</v>
      </c>
      <c r="E59" s="3">
        <v>45959.450370370374</v>
      </c>
      <c r="F59" s="5" t="s">
        <v>104</v>
      </c>
      <c r="G59" s="1">
        <v>3.0</v>
      </c>
      <c r="H59" s="1">
        <v>2.0</v>
      </c>
      <c r="I59" s="1">
        <v>3.0</v>
      </c>
      <c r="J59" s="1">
        <v>2.0</v>
      </c>
      <c r="K59" s="1">
        <v>3.0</v>
      </c>
      <c r="L59" s="1">
        <v>1.0</v>
      </c>
      <c r="M59" s="1">
        <v>3.0</v>
      </c>
      <c r="N59" s="1">
        <v>2.0</v>
      </c>
      <c r="O59" s="1">
        <v>2.0</v>
      </c>
      <c r="P59" s="1">
        <v>0.0</v>
      </c>
      <c r="Q59" s="1">
        <v>0.0</v>
      </c>
      <c r="R59" s="1">
        <v>2.0</v>
      </c>
      <c r="S59" s="1">
        <v>3.0</v>
      </c>
      <c r="T59" s="1"/>
      <c r="U59" s="1">
        <v>3.0</v>
      </c>
      <c r="V59" s="1">
        <v>1.0</v>
      </c>
      <c r="W59" s="1">
        <v>4.0</v>
      </c>
      <c r="X59" s="1">
        <v>3.0</v>
      </c>
      <c r="Y59" s="1">
        <v>3.0</v>
      </c>
      <c r="Z59" s="1">
        <v>0.0</v>
      </c>
      <c r="AA59" s="1">
        <v>3.0</v>
      </c>
      <c r="AB59" s="1">
        <v>3.0</v>
      </c>
      <c r="AC59" s="1">
        <v>0.0</v>
      </c>
      <c r="AD59" s="1">
        <v>2.0</v>
      </c>
      <c r="AE59" s="1">
        <v>4.0</v>
      </c>
      <c r="AF59" s="1">
        <v>11.0</v>
      </c>
      <c r="AG59" s="1">
        <v>4.0</v>
      </c>
      <c r="AH59" s="1">
        <v>5.0</v>
      </c>
      <c r="AI59" s="1">
        <v>6.0</v>
      </c>
      <c r="AJ59" s="1">
        <v>13.0</v>
      </c>
      <c r="AK59" s="1"/>
      <c r="AL59" s="1">
        <v>3.0</v>
      </c>
      <c r="AM59" s="1">
        <v>5.0</v>
      </c>
      <c r="AN59" s="1"/>
      <c r="AO59" s="1">
        <v>7.0</v>
      </c>
      <c r="AP59" s="1">
        <v>25.0</v>
      </c>
      <c r="AQ59" s="1"/>
      <c r="AR59" s="1">
        <v>11.0</v>
      </c>
      <c r="AS59" s="1">
        <v>14.0</v>
      </c>
      <c r="AT59" s="1">
        <v>6.0</v>
      </c>
      <c r="AU59" s="1">
        <v>6.0</v>
      </c>
      <c r="AV59" s="1">
        <v>2.0</v>
      </c>
      <c r="AW59" s="1">
        <v>7.0</v>
      </c>
      <c r="AX59" s="1">
        <v>11.0</v>
      </c>
      <c r="AY59" s="1">
        <v>13.0</v>
      </c>
      <c r="AZ59" s="1">
        <v>13.0</v>
      </c>
      <c r="BA59" s="1">
        <v>5.0</v>
      </c>
      <c r="BB59" s="1">
        <v>9.0</v>
      </c>
      <c r="BC59" s="1">
        <v>14.0</v>
      </c>
      <c r="BD59" s="1">
        <v>3.0</v>
      </c>
      <c r="BE59" s="1">
        <v>19.0</v>
      </c>
      <c r="BF59" s="1">
        <v>16.0</v>
      </c>
      <c r="BG59" s="1">
        <v>1.0</v>
      </c>
      <c r="BH59" s="1">
        <v>8.0</v>
      </c>
      <c r="BI59" s="1">
        <v>6.0</v>
      </c>
      <c r="BJ59" s="1">
        <v>5.0</v>
      </c>
      <c r="BK59" s="1">
        <v>7.0</v>
      </c>
      <c r="BL59" s="1">
        <v>15.0</v>
      </c>
      <c r="BM59" s="1">
        <v>13.0</v>
      </c>
      <c r="BN59" s="1">
        <v>2.0</v>
      </c>
      <c r="BO59" s="1">
        <v>11.0</v>
      </c>
      <c r="BP59" s="1">
        <v>18.0</v>
      </c>
      <c r="BQ59" s="1">
        <v>20.0</v>
      </c>
      <c r="BR59" s="1">
        <v>10.0</v>
      </c>
      <c r="BS59" s="1">
        <v>17.0</v>
      </c>
      <c r="BT59" s="1">
        <v>4.0</v>
      </c>
      <c r="BU59" s="1">
        <v>12.0</v>
      </c>
      <c r="BV59" s="1">
        <v>54.0</v>
      </c>
    </row>
    <row r="60">
      <c r="A60" s="1">
        <v>41191.0</v>
      </c>
      <c r="B60" s="5">
        <v>1.0</v>
      </c>
      <c r="C60" s="5"/>
      <c r="D60" s="5">
        <v>2006.0</v>
      </c>
      <c r="E60" s="3">
        <v>45959.45149305555</v>
      </c>
      <c r="F60" s="5" t="s">
        <v>104</v>
      </c>
      <c r="G60" s="1">
        <v>4.0</v>
      </c>
      <c r="H60" s="1">
        <v>3.0</v>
      </c>
      <c r="I60" s="1">
        <v>4.0</v>
      </c>
      <c r="J60" s="1">
        <v>4.0</v>
      </c>
      <c r="K60" s="1">
        <v>1.0</v>
      </c>
      <c r="L60" s="1">
        <v>0.0</v>
      </c>
      <c r="M60" s="1">
        <v>3.0</v>
      </c>
      <c r="N60" s="1">
        <v>2.0</v>
      </c>
      <c r="O60" s="1">
        <v>2.0</v>
      </c>
      <c r="P60" s="1">
        <v>0.0</v>
      </c>
      <c r="Q60" s="1">
        <v>0.0</v>
      </c>
      <c r="R60" s="1">
        <v>2.0</v>
      </c>
      <c r="S60" s="1">
        <v>0.0</v>
      </c>
      <c r="T60" s="1"/>
      <c r="U60" s="1">
        <v>3.0</v>
      </c>
      <c r="V60" s="1">
        <v>1.0</v>
      </c>
      <c r="W60" s="1">
        <v>3.0</v>
      </c>
      <c r="X60" s="1">
        <v>3.0</v>
      </c>
      <c r="Y60" s="1">
        <v>4.0</v>
      </c>
      <c r="Z60" s="1">
        <v>3.0</v>
      </c>
      <c r="AA60" s="1">
        <v>4.0</v>
      </c>
      <c r="AB60" s="1">
        <v>3.0</v>
      </c>
      <c r="AC60" s="1">
        <v>2.0</v>
      </c>
      <c r="AD60" s="1">
        <v>3.0</v>
      </c>
      <c r="AE60" s="1">
        <v>6.0</v>
      </c>
      <c r="AF60" s="1">
        <v>32.0</v>
      </c>
      <c r="AG60" s="1">
        <v>6.0</v>
      </c>
      <c r="AH60" s="1">
        <v>3.0</v>
      </c>
      <c r="AI60" s="1">
        <v>8.0</v>
      </c>
      <c r="AJ60" s="1">
        <v>17.0</v>
      </c>
      <c r="AK60" s="1"/>
      <c r="AL60" s="1">
        <v>7.0</v>
      </c>
      <c r="AM60" s="1">
        <v>4.0</v>
      </c>
      <c r="AN60" s="1"/>
      <c r="AO60" s="1">
        <v>11.0</v>
      </c>
      <c r="AP60" s="1">
        <v>17.0</v>
      </c>
      <c r="AQ60" s="1"/>
      <c r="AR60" s="1">
        <v>7.0</v>
      </c>
      <c r="AS60" s="1">
        <v>15.0</v>
      </c>
      <c r="AT60" s="1">
        <v>11.0</v>
      </c>
      <c r="AU60" s="1">
        <v>6.0</v>
      </c>
      <c r="AV60" s="1">
        <v>2.0</v>
      </c>
      <c r="AW60" s="1">
        <v>13.0</v>
      </c>
      <c r="AX60" s="1">
        <v>25.0</v>
      </c>
      <c r="AY60" s="1">
        <v>6.0</v>
      </c>
      <c r="AZ60" s="1">
        <v>16.0</v>
      </c>
      <c r="BA60" s="1">
        <v>7.0</v>
      </c>
      <c r="BB60" s="1">
        <v>14.0</v>
      </c>
      <c r="BC60" s="1">
        <v>9.0</v>
      </c>
      <c r="BD60" s="1">
        <v>13.0</v>
      </c>
      <c r="BE60" s="1">
        <v>18.0</v>
      </c>
      <c r="BF60" s="1">
        <v>12.0</v>
      </c>
      <c r="BG60" s="1">
        <v>1.0</v>
      </c>
      <c r="BH60" s="1">
        <v>2.0</v>
      </c>
      <c r="BI60" s="1">
        <v>11.0</v>
      </c>
      <c r="BJ60" s="1">
        <v>7.0</v>
      </c>
      <c r="BK60" s="1">
        <v>16.0</v>
      </c>
      <c r="BL60" s="1">
        <v>10.0</v>
      </c>
      <c r="BM60" s="1">
        <v>5.0</v>
      </c>
      <c r="BN60" s="1">
        <v>3.0</v>
      </c>
      <c r="BO60" s="1">
        <v>19.0</v>
      </c>
      <c r="BP60" s="1">
        <v>15.0</v>
      </c>
      <c r="BQ60" s="1">
        <v>6.0</v>
      </c>
      <c r="BR60" s="1">
        <v>17.0</v>
      </c>
      <c r="BS60" s="1">
        <v>8.0</v>
      </c>
      <c r="BT60" s="1">
        <v>20.0</v>
      </c>
      <c r="BU60" s="1">
        <v>4.0</v>
      </c>
      <c r="BV60" s="1">
        <v>37.0</v>
      </c>
    </row>
    <row r="61">
      <c r="A61" s="15">
        <v>41192.0</v>
      </c>
      <c r="B61" s="16">
        <v>0.0</v>
      </c>
      <c r="C61" s="16"/>
      <c r="D61" s="16">
        <v>2005.0</v>
      </c>
      <c r="E61" s="17">
        <v>45959.45179398148</v>
      </c>
      <c r="F61" s="18"/>
      <c r="G61" s="15">
        <v>4.0</v>
      </c>
      <c r="H61" s="15">
        <v>4.0</v>
      </c>
      <c r="I61" s="15">
        <v>2.0</v>
      </c>
      <c r="J61" s="15">
        <v>1.0</v>
      </c>
      <c r="K61" s="15">
        <v>4.0</v>
      </c>
      <c r="L61" s="15">
        <v>0.0</v>
      </c>
      <c r="M61" s="15">
        <v>3.0</v>
      </c>
      <c r="N61" s="15">
        <v>2.0</v>
      </c>
      <c r="O61" s="15">
        <v>4.0</v>
      </c>
      <c r="P61" s="15">
        <v>3.0</v>
      </c>
      <c r="Q61" s="15">
        <v>2.0</v>
      </c>
      <c r="R61" s="15">
        <v>1.0</v>
      </c>
      <c r="S61" s="15">
        <v>3.0</v>
      </c>
      <c r="T61" s="15"/>
      <c r="U61" s="15">
        <v>3.0</v>
      </c>
      <c r="V61" s="15">
        <v>1.0</v>
      </c>
      <c r="W61" s="15">
        <v>2.0</v>
      </c>
      <c r="X61" s="15">
        <v>0.0</v>
      </c>
      <c r="Y61" s="15">
        <v>2.0</v>
      </c>
      <c r="Z61" s="15">
        <v>4.0</v>
      </c>
      <c r="AA61" s="15">
        <v>3.0</v>
      </c>
      <c r="AB61" s="15">
        <v>3.0</v>
      </c>
      <c r="AC61" s="15">
        <v>3.0</v>
      </c>
      <c r="AD61" s="15">
        <v>4.0</v>
      </c>
      <c r="AE61" s="15">
        <v>6.0</v>
      </c>
      <c r="AF61" s="15">
        <v>27.0</v>
      </c>
      <c r="AG61" s="15">
        <v>15.0</v>
      </c>
      <c r="AH61" s="15">
        <v>4.0</v>
      </c>
      <c r="AI61" s="15">
        <v>9.0</v>
      </c>
      <c r="AJ61" s="15">
        <v>13.0</v>
      </c>
      <c r="AK61" s="15"/>
      <c r="AL61" s="15">
        <v>3.0</v>
      </c>
      <c r="AM61" s="15">
        <v>5.0</v>
      </c>
      <c r="AN61" s="15"/>
      <c r="AO61" s="15">
        <v>12.0</v>
      </c>
      <c r="AP61" s="15">
        <v>13.0</v>
      </c>
      <c r="AQ61" s="15"/>
      <c r="AR61" s="15">
        <v>10.0</v>
      </c>
      <c r="AS61" s="15">
        <v>15.0</v>
      </c>
      <c r="AT61" s="15">
        <v>10.0</v>
      </c>
      <c r="AU61" s="15">
        <v>9.0</v>
      </c>
      <c r="AV61" s="15">
        <v>7.0</v>
      </c>
      <c r="AW61" s="15">
        <v>16.0</v>
      </c>
      <c r="AX61" s="15">
        <v>7.0</v>
      </c>
      <c r="AY61" s="15">
        <v>14.0</v>
      </c>
      <c r="AZ61" s="15">
        <v>8.0</v>
      </c>
      <c r="BA61" s="15">
        <v>7.0</v>
      </c>
      <c r="BB61" s="15">
        <v>5.0</v>
      </c>
      <c r="BC61" s="15">
        <v>1.0</v>
      </c>
      <c r="BD61" s="15">
        <v>4.0</v>
      </c>
      <c r="BE61" s="15">
        <v>6.0</v>
      </c>
      <c r="BF61" s="15">
        <v>14.0</v>
      </c>
      <c r="BG61" s="15">
        <v>11.0</v>
      </c>
      <c r="BH61" s="15">
        <v>16.0</v>
      </c>
      <c r="BI61" s="15">
        <v>3.0</v>
      </c>
      <c r="BJ61" s="15">
        <v>7.0</v>
      </c>
      <c r="BK61" s="15">
        <v>10.0</v>
      </c>
      <c r="BL61" s="15">
        <v>9.0</v>
      </c>
      <c r="BM61" s="15">
        <v>13.0</v>
      </c>
      <c r="BN61" s="15">
        <v>2.0</v>
      </c>
      <c r="BO61" s="15">
        <v>8.0</v>
      </c>
      <c r="BP61" s="15">
        <v>17.0</v>
      </c>
      <c r="BQ61" s="15">
        <v>12.0</v>
      </c>
      <c r="BR61" s="15">
        <v>20.0</v>
      </c>
      <c r="BS61" s="15">
        <v>15.0</v>
      </c>
      <c r="BT61" s="15">
        <v>18.0</v>
      </c>
      <c r="BU61" s="15">
        <v>19.0</v>
      </c>
      <c r="BV61" s="15">
        <v>57.0</v>
      </c>
      <c r="BW61" s="19"/>
      <c r="BX61" s="19"/>
      <c r="BY61" s="19"/>
      <c r="BZ61" s="19"/>
      <c r="CA61" s="19"/>
      <c r="CB61" s="19"/>
      <c r="CC61" s="19"/>
      <c r="CD61" s="19"/>
      <c r="CE61" s="19"/>
      <c r="CF61" s="19"/>
      <c r="CG61" s="19"/>
      <c r="CH61" s="19"/>
    </row>
    <row r="62">
      <c r="A62" s="1">
        <v>41194.0</v>
      </c>
      <c r="B62" s="5">
        <v>0.0</v>
      </c>
      <c r="C62" s="5"/>
      <c r="D62" s="5">
        <v>1997.0</v>
      </c>
      <c r="E62" s="3">
        <v>45959.45212962963</v>
      </c>
      <c r="F62" s="5" t="s">
        <v>113</v>
      </c>
      <c r="G62" s="1">
        <v>3.0</v>
      </c>
      <c r="H62" s="1">
        <v>2.0</v>
      </c>
      <c r="I62" s="1">
        <v>3.0</v>
      </c>
      <c r="J62" s="1">
        <v>4.0</v>
      </c>
      <c r="K62" s="1">
        <v>1.0</v>
      </c>
      <c r="L62" s="1">
        <v>1.0</v>
      </c>
      <c r="M62" s="1">
        <v>0.0</v>
      </c>
      <c r="N62" s="1">
        <v>0.0</v>
      </c>
      <c r="O62" s="1">
        <v>1.0</v>
      </c>
      <c r="P62" s="1">
        <v>4.0</v>
      </c>
      <c r="Q62" s="1">
        <v>1.0</v>
      </c>
      <c r="R62" s="1">
        <v>1.0</v>
      </c>
      <c r="S62" s="1">
        <v>1.0</v>
      </c>
      <c r="T62" s="1"/>
      <c r="U62" s="1">
        <v>3.0</v>
      </c>
      <c r="V62" s="1">
        <v>1.0</v>
      </c>
      <c r="W62" s="1">
        <v>2.0</v>
      </c>
      <c r="X62" s="1">
        <v>4.0</v>
      </c>
      <c r="Y62" s="1">
        <v>4.0</v>
      </c>
      <c r="Z62" s="1">
        <v>3.0</v>
      </c>
      <c r="AA62" s="1">
        <v>2.0</v>
      </c>
      <c r="AB62" s="1">
        <v>1.0</v>
      </c>
      <c r="AC62" s="1">
        <v>1.0</v>
      </c>
      <c r="AD62" s="1">
        <v>3.0</v>
      </c>
      <c r="AE62" s="1">
        <v>11.0</v>
      </c>
      <c r="AF62" s="1">
        <v>9.0</v>
      </c>
      <c r="AG62" s="1">
        <v>6.0</v>
      </c>
      <c r="AH62" s="1">
        <v>3.0</v>
      </c>
      <c r="AI62" s="1">
        <v>6.0</v>
      </c>
      <c r="AJ62" s="1">
        <v>5.0</v>
      </c>
      <c r="AK62" s="1"/>
      <c r="AL62" s="1">
        <v>5.0</v>
      </c>
      <c r="AM62" s="1">
        <v>2.0</v>
      </c>
      <c r="AN62" s="1"/>
      <c r="AO62" s="1">
        <v>8.0</v>
      </c>
      <c r="AP62" s="1">
        <v>16.0</v>
      </c>
      <c r="AQ62" s="1"/>
      <c r="AR62" s="1">
        <v>20.0</v>
      </c>
      <c r="AS62" s="1">
        <v>25.0</v>
      </c>
      <c r="AT62" s="1">
        <v>9.0</v>
      </c>
      <c r="AU62" s="1">
        <v>11.0</v>
      </c>
      <c r="AV62" s="1">
        <v>3.0</v>
      </c>
      <c r="AW62" s="1">
        <v>7.0</v>
      </c>
      <c r="AX62" s="1">
        <v>9.0</v>
      </c>
      <c r="AY62" s="1">
        <v>7.0</v>
      </c>
      <c r="AZ62" s="1">
        <v>15.0</v>
      </c>
      <c r="BA62" s="1">
        <v>9.0</v>
      </c>
      <c r="BB62" s="1">
        <v>5.0</v>
      </c>
      <c r="BC62" s="1">
        <v>19.0</v>
      </c>
      <c r="BD62" s="1">
        <v>8.0</v>
      </c>
      <c r="BE62" s="1">
        <v>4.0</v>
      </c>
      <c r="BF62" s="1">
        <v>11.0</v>
      </c>
      <c r="BG62" s="1">
        <v>9.0</v>
      </c>
      <c r="BH62" s="1">
        <v>14.0</v>
      </c>
      <c r="BI62" s="1">
        <v>18.0</v>
      </c>
      <c r="BJ62" s="1">
        <v>6.0</v>
      </c>
      <c r="BK62" s="1">
        <v>7.0</v>
      </c>
      <c r="BL62" s="1">
        <v>17.0</v>
      </c>
      <c r="BM62" s="1">
        <v>16.0</v>
      </c>
      <c r="BN62" s="1">
        <v>10.0</v>
      </c>
      <c r="BO62" s="1">
        <v>2.0</v>
      </c>
      <c r="BP62" s="1">
        <v>3.0</v>
      </c>
      <c r="BQ62" s="1">
        <v>15.0</v>
      </c>
      <c r="BR62" s="1">
        <v>13.0</v>
      </c>
      <c r="BS62" s="1">
        <v>20.0</v>
      </c>
      <c r="BT62" s="1">
        <v>1.0</v>
      </c>
      <c r="BU62" s="1">
        <v>12.0</v>
      </c>
      <c r="BV62" s="1">
        <v>73.0</v>
      </c>
    </row>
    <row r="63">
      <c r="A63" s="1">
        <v>41195.0</v>
      </c>
      <c r="B63" s="5">
        <v>0.0</v>
      </c>
      <c r="C63" s="5"/>
      <c r="D63" s="5">
        <v>2001.0</v>
      </c>
      <c r="E63" s="3">
        <v>45959.453055555554</v>
      </c>
      <c r="F63" s="5" t="s">
        <v>110</v>
      </c>
      <c r="G63" s="1">
        <v>4.0</v>
      </c>
      <c r="H63" s="1">
        <v>1.0</v>
      </c>
      <c r="I63" s="1">
        <v>3.0</v>
      </c>
      <c r="J63" s="1">
        <v>4.0</v>
      </c>
      <c r="K63" s="1">
        <v>1.0</v>
      </c>
      <c r="L63" s="1">
        <v>2.0</v>
      </c>
      <c r="M63" s="1">
        <v>3.0</v>
      </c>
      <c r="N63" s="1">
        <v>2.0</v>
      </c>
      <c r="O63" s="1">
        <v>3.0</v>
      </c>
      <c r="P63" s="1">
        <v>3.0</v>
      </c>
      <c r="Q63" s="1">
        <v>2.0</v>
      </c>
      <c r="R63" s="1">
        <v>1.0</v>
      </c>
      <c r="S63" s="1">
        <v>2.0</v>
      </c>
      <c r="T63" s="1"/>
      <c r="U63" s="1">
        <v>3.0</v>
      </c>
      <c r="V63" s="1">
        <v>1.0</v>
      </c>
      <c r="W63" s="1">
        <v>0.0</v>
      </c>
      <c r="X63" s="1">
        <v>4.0</v>
      </c>
      <c r="Y63" s="1">
        <v>3.0</v>
      </c>
      <c r="Z63" s="1">
        <v>3.0</v>
      </c>
      <c r="AA63" s="1">
        <v>4.0</v>
      </c>
      <c r="AB63" s="1">
        <v>0.0</v>
      </c>
      <c r="AC63" s="1">
        <v>1.0</v>
      </c>
      <c r="AD63" s="1">
        <v>3.0</v>
      </c>
      <c r="AE63" s="1">
        <v>6.0</v>
      </c>
      <c r="AF63" s="1">
        <v>7.0</v>
      </c>
      <c r="AG63" s="1">
        <v>8.0</v>
      </c>
      <c r="AH63" s="1">
        <v>5.0</v>
      </c>
      <c r="AI63" s="1">
        <v>5.0</v>
      </c>
      <c r="AJ63" s="1">
        <v>7.0</v>
      </c>
      <c r="AK63" s="1"/>
      <c r="AL63" s="1">
        <v>4.0</v>
      </c>
      <c r="AM63" s="1">
        <v>7.0</v>
      </c>
      <c r="AN63" s="1"/>
      <c r="AO63" s="1">
        <v>7.0</v>
      </c>
      <c r="AP63" s="1">
        <v>8.0</v>
      </c>
      <c r="AQ63" s="1"/>
      <c r="AR63" s="1">
        <v>13.0</v>
      </c>
      <c r="AS63" s="1">
        <v>9.0</v>
      </c>
      <c r="AT63" s="1">
        <v>17.0</v>
      </c>
      <c r="AU63" s="1">
        <v>10.0</v>
      </c>
      <c r="AV63" s="1">
        <v>3.0</v>
      </c>
      <c r="AW63" s="1">
        <v>7.0</v>
      </c>
      <c r="AX63" s="1">
        <v>7.0</v>
      </c>
      <c r="AY63" s="1">
        <v>5.0</v>
      </c>
      <c r="AZ63" s="1">
        <v>8.0</v>
      </c>
      <c r="BA63" s="1">
        <v>33.0</v>
      </c>
      <c r="BB63" s="1">
        <v>2.0</v>
      </c>
      <c r="BC63" s="1">
        <v>6.0</v>
      </c>
      <c r="BD63" s="1">
        <v>7.0</v>
      </c>
      <c r="BE63" s="1">
        <v>13.0</v>
      </c>
      <c r="BF63" s="1">
        <v>4.0</v>
      </c>
      <c r="BG63" s="1">
        <v>18.0</v>
      </c>
      <c r="BH63" s="1">
        <v>19.0</v>
      </c>
      <c r="BI63" s="1">
        <v>1.0</v>
      </c>
      <c r="BJ63" s="1">
        <v>12.0</v>
      </c>
      <c r="BK63" s="1">
        <v>5.0</v>
      </c>
      <c r="BL63" s="1">
        <v>9.0</v>
      </c>
      <c r="BM63" s="1">
        <v>8.0</v>
      </c>
      <c r="BN63" s="1">
        <v>15.0</v>
      </c>
      <c r="BO63" s="1">
        <v>10.0</v>
      </c>
      <c r="BP63" s="1">
        <v>17.0</v>
      </c>
      <c r="BQ63" s="1">
        <v>16.0</v>
      </c>
      <c r="BR63" s="1">
        <v>11.0</v>
      </c>
      <c r="BS63" s="1">
        <v>20.0</v>
      </c>
      <c r="BT63" s="1">
        <v>14.0</v>
      </c>
      <c r="BU63" s="1">
        <v>3.0</v>
      </c>
      <c r="BV63" s="1">
        <v>59.0</v>
      </c>
    </row>
    <row r="64">
      <c r="A64" s="1">
        <v>41204.0</v>
      </c>
      <c r="B64" s="5">
        <v>0.0</v>
      </c>
      <c r="C64" s="5"/>
      <c r="D64" s="5">
        <v>2001.0</v>
      </c>
      <c r="E64" s="3">
        <v>45959.45490740741</v>
      </c>
      <c r="F64" s="5" t="s">
        <v>104</v>
      </c>
      <c r="G64" s="1">
        <v>3.0</v>
      </c>
      <c r="H64" s="1">
        <v>0.0</v>
      </c>
      <c r="I64" s="1">
        <v>3.0</v>
      </c>
      <c r="J64" s="1">
        <v>2.0</v>
      </c>
      <c r="K64" s="1">
        <v>3.0</v>
      </c>
      <c r="L64" s="1">
        <v>2.0</v>
      </c>
      <c r="M64" s="1">
        <v>4.0</v>
      </c>
      <c r="N64" s="1">
        <v>1.0</v>
      </c>
      <c r="O64" s="1">
        <v>2.0</v>
      </c>
      <c r="P64" s="1">
        <v>2.0</v>
      </c>
      <c r="Q64" s="1">
        <v>3.0</v>
      </c>
      <c r="R64" s="1">
        <v>2.0</v>
      </c>
      <c r="S64" s="1">
        <v>0.0</v>
      </c>
      <c r="T64" s="1"/>
      <c r="U64" s="1">
        <v>3.0</v>
      </c>
      <c r="V64" s="1">
        <v>2.0</v>
      </c>
      <c r="W64" s="1">
        <v>2.0</v>
      </c>
      <c r="X64" s="1">
        <v>3.0</v>
      </c>
      <c r="Y64" s="1">
        <v>2.0</v>
      </c>
      <c r="Z64" s="1">
        <v>3.0</v>
      </c>
      <c r="AA64" s="1">
        <v>3.0</v>
      </c>
      <c r="AB64" s="1">
        <v>3.0</v>
      </c>
      <c r="AC64" s="1">
        <v>0.0</v>
      </c>
      <c r="AD64" s="1">
        <v>3.0</v>
      </c>
      <c r="AE64" s="1">
        <v>2.0</v>
      </c>
      <c r="AF64" s="1">
        <v>6.0</v>
      </c>
      <c r="AG64" s="1">
        <v>3.0</v>
      </c>
      <c r="AH64" s="1">
        <v>3.0</v>
      </c>
      <c r="AI64" s="1">
        <v>4.0</v>
      </c>
      <c r="AJ64" s="1">
        <v>5.0</v>
      </c>
      <c r="AK64" s="1"/>
      <c r="AL64" s="1">
        <v>3.0</v>
      </c>
      <c r="AM64" s="1">
        <v>1.0</v>
      </c>
      <c r="AN64" s="1"/>
      <c r="AO64" s="1">
        <v>4.0</v>
      </c>
      <c r="AP64" s="1">
        <v>6.0</v>
      </c>
      <c r="AQ64" s="1"/>
      <c r="AR64" s="1">
        <v>3.0</v>
      </c>
      <c r="AS64" s="1">
        <v>8.0</v>
      </c>
      <c r="AT64" s="1">
        <v>3.0</v>
      </c>
      <c r="AU64" s="1">
        <v>3.0</v>
      </c>
      <c r="AV64" s="1">
        <v>1.0</v>
      </c>
      <c r="AW64" s="1">
        <v>3.0</v>
      </c>
      <c r="AX64" s="1">
        <v>5.0</v>
      </c>
      <c r="AY64" s="1">
        <v>1.0</v>
      </c>
      <c r="AZ64" s="1">
        <v>4.0</v>
      </c>
      <c r="BA64" s="1">
        <v>2.0</v>
      </c>
      <c r="BB64" s="1">
        <v>6.0</v>
      </c>
      <c r="BC64" s="1">
        <v>9.0</v>
      </c>
      <c r="BD64" s="1">
        <v>3.0</v>
      </c>
      <c r="BE64" s="1">
        <v>12.0</v>
      </c>
      <c r="BF64" s="1">
        <v>10.0</v>
      </c>
      <c r="BG64" s="1">
        <v>1.0</v>
      </c>
      <c r="BH64" s="1">
        <v>7.0</v>
      </c>
      <c r="BI64" s="1">
        <v>11.0</v>
      </c>
      <c r="BJ64" s="1">
        <v>2.0</v>
      </c>
      <c r="BK64" s="1">
        <v>5.0</v>
      </c>
      <c r="BL64" s="1">
        <v>8.0</v>
      </c>
      <c r="BM64" s="1">
        <v>20.0</v>
      </c>
      <c r="BN64" s="1">
        <v>18.0</v>
      </c>
      <c r="BO64" s="1">
        <v>4.0</v>
      </c>
      <c r="BP64" s="1">
        <v>14.0</v>
      </c>
      <c r="BQ64" s="1">
        <v>17.0</v>
      </c>
      <c r="BR64" s="1">
        <v>13.0</v>
      </c>
      <c r="BS64" s="1">
        <v>19.0</v>
      </c>
      <c r="BT64" s="1">
        <v>15.0</v>
      </c>
      <c r="BU64" s="1">
        <v>16.0</v>
      </c>
      <c r="BV64" s="1">
        <v>60.0</v>
      </c>
    </row>
    <row r="65">
      <c r="A65" s="1">
        <v>41203.0</v>
      </c>
      <c r="B65" s="5">
        <v>0.0</v>
      </c>
      <c r="C65" s="5"/>
      <c r="D65" s="5">
        <v>2003.0</v>
      </c>
      <c r="E65" s="3">
        <v>45959.455046296294</v>
      </c>
      <c r="F65" s="5" t="s">
        <v>109</v>
      </c>
      <c r="G65" s="1">
        <v>4.0</v>
      </c>
      <c r="H65" s="1">
        <v>4.0</v>
      </c>
      <c r="I65" s="1">
        <v>2.0</v>
      </c>
      <c r="J65" s="1">
        <v>4.0</v>
      </c>
      <c r="K65" s="1">
        <v>1.0</v>
      </c>
      <c r="L65" s="1">
        <v>2.0</v>
      </c>
      <c r="M65" s="1">
        <v>1.0</v>
      </c>
      <c r="N65" s="1">
        <v>4.0</v>
      </c>
      <c r="O65" s="1">
        <v>2.0</v>
      </c>
      <c r="P65" s="1">
        <v>3.0</v>
      </c>
      <c r="Q65" s="1">
        <v>2.0</v>
      </c>
      <c r="R65" s="1">
        <v>1.0</v>
      </c>
      <c r="S65" s="1">
        <v>3.0</v>
      </c>
      <c r="T65" s="1"/>
      <c r="U65" s="1">
        <v>1.0</v>
      </c>
      <c r="V65" s="1">
        <v>1.0</v>
      </c>
      <c r="W65" s="1">
        <v>2.0</v>
      </c>
      <c r="X65" s="1">
        <v>3.0</v>
      </c>
      <c r="Y65" s="1">
        <v>3.0</v>
      </c>
      <c r="Z65" s="1">
        <v>3.0</v>
      </c>
      <c r="AA65" s="1">
        <v>3.0</v>
      </c>
      <c r="AB65" s="1">
        <v>3.0</v>
      </c>
      <c r="AC65" s="1">
        <v>1.0</v>
      </c>
      <c r="AD65" s="1">
        <v>4.0</v>
      </c>
      <c r="AE65" s="1">
        <v>4.0</v>
      </c>
      <c r="AF65" s="1">
        <v>9.0</v>
      </c>
      <c r="AG65" s="1">
        <v>4.0</v>
      </c>
      <c r="AH65" s="1">
        <v>3.0</v>
      </c>
      <c r="AI65" s="1">
        <v>4.0</v>
      </c>
      <c r="AJ65" s="1">
        <v>6.0</v>
      </c>
      <c r="AK65" s="1"/>
      <c r="AL65" s="1">
        <v>3.0</v>
      </c>
      <c r="AM65" s="1">
        <v>3.0</v>
      </c>
      <c r="AN65" s="1"/>
      <c r="AO65" s="1">
        <v>7.0</v>
      </c>
      <c r="AP65" s="1">
        <v>11.0</v>
      </c>
      <c r="AQ65" s="1"/>
      <c r="AR65" s="1">
        <v>3.0</v>
      </c>
      <c r="AS65" s="1">
        <v>10.0</v>
      </c>
      <c r="AT65" s="1">
        <v>4.0</v>
      </c>
      <c r="AU65" s="1">
        <v>4.0</v>
      </c>
      <c r="AV65" s="1">
        <v>2.0</v>
      </c>
      <c r="AW65" s="1">
        <v>11.0</v>
      </c>
      <c r="AX65" s="1">
        <v>12.0</v>
      </c>
      <c r="AY65" s="1">
        <v>3.0</v>
      </c>
      <c r="AZ65" s="1">
        <v>5.0</v>
      </c>
      <c r="BA65" s="1">
        <v>5.0</v>
      </c>
      <c r="BB65" s="1">
        <v>16.0</v>
      </c>
      <c r="BC65" s="1">
        <v>4.0</v>
      </c>
      <c r="BD65" s="1">
        <v>11.0</v>
      </c>
      <c r="BE65" s="1">
        <v>18.0</v>
      </c>
      <c r="BF65" s="1">
        <v>14.0</v>
      </c>
      <c r="BG65" s="1">
        <v>19.0</v>
      </c>
      <c r="BH65" s="1">
        <v>9.0</v>
      </c>
      <c r="BI65" s="1">
        <v>13.0</v>
      </c>
      <c r="BJ65" s="1">
        <v>1.0</v>
      </c>
      <c r="BK65" s="1">
        <v>2.0</v>
      </c>
      <c r="BL65" s="1">
        <v>5.0</v>
      </c>
      <c r="BM65" s="1">
        <v>15.0</v>
      </c>
      <c r="BN65" s="1">
        <v>7.0</v>
      </c>
      <c r="BO65" s="1">
        <v>20.0</v>
      </c>
      <c r="BP65" s="1">
        <v>12.0</v>
      </c>
      <c r="BQ65" s="1">
        <v>3.0</v>
      </c>
      <c r="BR65" s="1">
        <v>17.0</v>
      </c>
      <c r="BS65" s="1">
        <v>10.0</v>
      </c>
      <c r="BT65" s="1">
        <v>6.0</v>
      </c>
      <c r="BU65" s="1">
        <v>8.0</v>
      </c>
      <c r="BV65" s="1">
        <v>62.0</v>
      </c>
    </row>
    <row r="66">
      <c r="A66" s="1">
        <v>41201.0</v>
      </c>
      <c r="B66" s="5">
        <v>0.0</v>
      </c>
      <c r="C66" s="5"/>
      <c r="D66" s="5">
        <v>2003.0</v>
      </c>
      <c r="E66" s="3">
        <v>45959.45658564815</v>
      </c>
      <c r="F66" s="5" t="s">
        <v>110</v>
      </c>
      <c r="G66" s="1">
        <v>2.0</v>
      </c>
      <c r="H66" s="1">
        <v>1.0</v>
      </c>
      <c r="I66" s="1">
        <v>4.0</v>
      </c>
      <c r="J66" s="1">
        <v>4.0</v>
      </c>
      <c r="K66" s="1">
        <v>1.0</v>
      </c>
      <c r="L66" s="1">
        <v>2.0</v>
      </c>
      <c r="M66" s="1">
        <v>3.0</v>
      </c>
      <c r="N66" s="1">
        <v>2.0</v>
      </c>
      <c r="O66" s="1">
        <v>1.0</v>
      </c>
      <c r="P66" s="1">
        <v>4.0</v>
      </c>
      <c r="Q66" s="1">
        <v>1.0</v>
      </c>
      <c r="R66" s="1">
        <v>1.0</v>
      </c>
      <c r="S66" s="1">
        <v>3.0</v>
      </c>
      <c r="T66" s="1"/>
      <c r="U66" s="1">
        <v>2.0</v>
      </c>
      <c r="V66" s="1">
        <v>3.0</v>
      </c>
      <c r="W66" s="1">
        <v>3.0</v>
      </c>
      <c r="X66" s="1">
        <v>3.0</v>
      </c>
      <c r="Y66" s="1">
        <v>4.0</v>
      </c>
      <c r="Z66" s="1">
        <v>3.0</v>
      </c>
      <c r="AA66" s="1">
        <v>4.0</v>
      </c>
      <c r="AB66" s="1">
        <v>2.0</v>
      </c>
      <c r="AC66" s="1">
        <v>1.0</v>
      </c>
      <c r="AD66" s="1">
        <v>2.0</v>
      </c>
      <c r="AE66" s="1">
        <v>4.0</v>
      </c>
      <c r="AF66" s="1">
        <v>9.0</v>
      </c>
      <c r="AG66" s="1">
        <v>7.0</v>
      </c>
      <c r="AH66" s="1">
        <v>6.0</v>
      </c>
      <c r="AI66" s="1">
        <v>7.0</v>
      </c>
      <c r="AJ66" s="1">
        <v>8.0</v>
      </c>
      <c r="AK66" s="1"/>
      <c r="AL66" s="1">
        <v>6.0</v>
      </c>
      <c r="AM66" s="1">
        <v>16.0</v>
      </c>
      <c r="AN66" s="1"/>
      <c r="AO66" s="1">
        <v>8.0</v>
      </c>
      <c r="AP66" s="1">
        <v>37.0</v>
      </c>
      <c r="AQ66" s="1"/>
      <c r="AR66" s="1">
        <v>8.0</v>
      </c>
      <c r="AS66" s="1">
        <v>14.0</v>
      </c>
      <c r="AT66" s="1">
        <v>10.0</v>
      </c>
      <c r="AU66" s="1">
        <v>90.0</v>
      </c>
      <c r="AV66" s="1">
        <v>8.0</v>
      </c>
      <c r="AW66" s="1">
        <v>26.0</v>
      </c>
      <c r="AX66" s="1">
        <v>10.0</v>
      </c>
      <c r="AY66" s="1">
        <v>13.0</v>
      </c>
      <c r="AZ66" s="1">
        <v>8.0</v>
      </c>
      <c r="BA66" s="1">
        <v>5.0</v>
      </c>
      <c r="BB66" s="1">
        <v>20.0</v>
      </c>
      <c r="BC66" s="1">
        <v>11.0</v>
      </c>
      <c r="BD66" s="1">
        <v>17.0</v>
      </c>
      <c r="BE66" s="1">
        <v>6.0</v>
      </c>
      <c r="BF66" s="1">
        <v>12.0</v>
      </c>
      <c r="BG66" s="1">
        <v>8.0</v>
      </c>
      <c r="BH66" s="1">
        <v>18.0</v>
      </c>
      <c r="BI66" s="1">
        <v>2.0</v>
      </c>
      <c r="BJ66" s="1">
        <v>16.0</v>
      </c>
      <c r="BK66" s="1">
        <v>14.0</v>
      </c>
      <c r="BL66" s="1">
        <v>7.0</v>
      </c>
      <c r="BM66" s="1">
        <v>5.0</v>
      </c>
      <c r="BN66" s="1">
        <v>19.0</v>
      </c>
      <c r="BO66" s="1">
        <v>13.0</v>
      </c>
      <c r="BP66" s="1">
        <v>1.0</v>
      </c>
      <c r="BQ66" s="1">
        <v>3.0</v>
      </c>
      <c r="BR66" s="1">
        <v>4.0</v>
      </c>
      <c r="BS66" s="1">
        <v>9.0</v>
      </c>
      <c r="BT66" s="1">
        <v>15.0</v>
      </c>
      <c r="BU66" s="1">
        <v>10.0</v>
      </c>
      <c r="BV66" s="1">
        <v>62.0</v>
      </c>
    </row>
    <row r="67">
      <c r="A67" s="1">
        <v>34060.0</v>
      </c>
      <c r="B67" s="5">
        <v>0.0</v>
      </c>
      <c r="C67" s="5"/>
      <c r="D67" s="5">
        <v>2002.0</v>
      </c>
      <c r="E67" s="3">
        <v>45959.45719907407</v>
      </c>
      <c r="F67" s="5" t="s">
        <v>110</v>
      </c>
      <c r="G67" s="1">
        <v>4.0</v>
      </c>
      <c r="H67" s="1">
        <v>1.0</v>
      </c>
      <c r="I67" s="1">
        <v>2.0</v>
      </c>
      <c r="J67" s="1">
        <v>4.0</v>
      </c>
      <c r="K67" s="1">
        <v>1.0</v>
      </c>
      <c r="L67" s="1">
        <v>0.0</v>
      </c>
      <c r="M67" s="1">
        <v>3.0</v>
      </c>
      <c r="N67" s="1">
        <v>2.0</v>
      </c>
      <c r="O67" s="1">
        <v>1.0</v>
      </c>
      <c r="P67" s="1">
        <v>1.0</v>
      </c>
      <c r="Q67" s="1">
        <v>4.0</v>
      </c>
      <c r="R67" s="1">
        <v>4.0</v>
      </c>
      <c r="S67" s="1">
        <v>3.0</v>
      </c>
      <c r="T67" s="1"/>
      <c r="U67" s="1">
        <v>4.0</v>
      </c>
      <c r="V67" s="1">
        <v>1.0</v>
      </c>
      <c r="W67" s="1">
        <v>0.0</v>
      </c>
      <c r="X67" s="1">
        <v>1.0</v>
      </c>
      <c r="Y67" s="1">
        <v>3.0</v>
      </c>
      <c r="Z67" s="1">
        <v>4.0</v>
      </c>
      <c r="AA67" s="1">
        <v>4.0</v>
      </c>
      <c r="AB67" s="1">
        <v>4.0</v>
      </c>
      <c r="AC67" s="1">
        <v>2.0</v>
      </c>
      <c r="AD67" s="1">
        <v>3.0</v>
      </c>
      <c r="AE67" s="1">
        <v>2.0</v>
      </c>
      <c r="AF67" s="1">
        <v>6.0</v>
      </c>
      <c r="AG67" s="1">
        <v>3.0</v>
      </c>
      <c r="AH67" s="1">
        <v>3.0</v>
      </c>
      <c r="AI67" s="1">
        <v>3.0</v>
      </c>
      <c r="AJ67" s="1">
        <v>8.0</v>
      </c>
      <c r="AK67" s="1"/>
      <c r="AL67" s="1">
        <v>3.0</v>
      </c>
      <c r="AM67" s="1">
        <v>2.0</v>
      </c>
      <c r="AN67" s="1"/>
      <c r="AO67" s="1">
        <v>5.0</v>
      </c>
      <c r="AP67" s="1">
        <v>20.0</v>
      </c>
      <c r="AQ67" s="1"/>
      <c r="AR67" s="1">
        <v>5.0</v>
      </c>
      <c r="AS67" s="1">
        <v>8.0</v>
      </c>
      <c r="AT67" s="1">
        <v>6.0</v>
      </c>
      <c r="AU67" s="1">
        <v>3.0</v>
      </c>
      <c r="AV67" s="1">
        <v>3.0</v>
      </c>
      <c r="AW67" s="1">
        <v>3.0</v>
      </c>
      <c r="AX67" s="1">
        <v>4.0</v>
      </c>
      <c r="AY67" s="1">
        <v>3.0</v>
      </c>
      <c r="AZ67" s="1">
        <v>5.0</v>
      </c>
      <c r="BA67" s="1">
        <v>5.0</v>
      </c>
      <c r="BB67" s="1">
        <v>14.0</v>
      </c>
      <c r="BC67" s="1">
        <v>10.0</v>
      </c>
      <c r="BD67" s="1">
        <v>18.0</v>
      </c>
      <c r="BE67" s="1">
        <v>9.0</v>
      </c>
      <c r="BF67" s="1">
        <v>16.0</v>
      </c>
      <c r="BG67" s="1">
        <v>17.0</v>
      </c>
      <c r="BH67" s="1">
        <v>15.0</v>
      </c>
      <c r="BI67" s="1">
        <v>8.0</v>
      </c>
      <c r="BJ67" s="1">
        <v>20.0</v>
      </c>
      <c r="BK67" s="1">
        <v>2.0</v>
      </c>
      <c r="BL67" s="1">
        <v>3.0</v>
      </c>
      <c r="BM67" s="1">
        <v>5.0</v>
      </c>
      <c r="BN67" s="1">
        <v>6.0</v>
      </c>
      <c r="BO67" s="1">
        <v>19.0</v>
      </c>
      <c r="BP67" s="1">
        <v>4.0</v>
      </c>
      <c r="BQ67" s="1">
        <v>12.0</v>
      </c>
      <c r="BR67" s="1">
        <v>13.0</v>
      </c>
      <c r="BS67" s="1">
        <v>11.0</v>
      </c>
      <c r="BT67" s="1">
        <v>1.0</v>
      </c>
      <c r="BU67" s="1">
        <v>7.0</v>
      </c>
      <c r="BV67" s="1">
        <v>12.0</v>
      </c>
    </row>
    <row r="68">
      <c r="A68" s="1">
        <v>41226.0</v>
      </c>
      <c r="B68" s="5">
        <v>0.0</v>
      </c>
      <c r="C68" s="5"/>
      <c r="D68" s="5">
        <v>2002.0</v>
      </c>
      <c r="E68" s="3">
        <v>45959.467986111114</v>
      </c>
      <c r="F68" s="5" t="s">
        <v>104</v>
      </c>
      <c r="G68" s="1">
        <v>2.0</v>
      </c>
      <c r="H68" s="1">
        <v>1.0</v>
      </c>
      <c r="I68" s="1">
        <v>2.0</v>
      </c>
      <c r="J68" s="1">
        <v>4.0</v>
      </c>
      <c r="K68" s="1">
        <v>1.0</v>
      </c>
      <c r="L68" s="1">
        <v>2.0</v>
      </c>
      <c r="M68" s="1">
        <v>3.0</v>
      </c>
      <c r="N68" s="1">
        <v>2.0</v>
      </c>
      <c r="O68" s="1">
        <v>2.0</v>
      </c>
      <c r="P68" s="1">
        <v>3.0</v>
      </c>
      <c r="Q68" s="1">
        <v>2.0</v>
      </c>
      <c r="R68" s="1">
        <v>3.0</v>
      </c>
      <c r="S68" s="1">
        <v>3.0</v>
      </c>
      <c r="T68" s="1"/>
      <c r="U68" s="1">
        <v>0.0</v>
      </c>
      <c r="V68" s="1">
        <v>1.0</v>
      </c>
      <c r="W68" s="1">
        <v>1.0</v>
      </c>
      <c r="X68" s="1">
        <v>2.0</v>
      </c>
      <c r="Y68" s="1">
        <v>2.0</v>
      </c>
      <c r="Z68" s="1">
        <v>3.0</v>
      </c>
      <c r="AA68" s="1">
        <v>3.0</v>
      </c>
      <c r="AB68" s="1">
        <v>3.0</v>
      </c>
      <c r="AC68" s="1">
        <v>1.0</v>
      </c>
      <c r="AD68" s="1">
        <v>1.0</v>
      </c>
      <c r="AE68" s="1">
        <v>4.0</v>
      </c>
      <c r="AF68" s="1">
        <v>6.0</v>
      </c>
      <c r="AG68" s="1">
        <v>6.0</v>
      </c>
      <c r="AH68" s="1">
        <v>5.0</v>
      </c>
      <c r="AI68" s="1">
        <v>6.0</v>
      </c>
      <c r="AJ68" s="1">
        <v>7.0</v>
      </c>
      <c r="AK68" s="1"/>
      <c r="AL68" s="1">
        <v>17.0</v>
      </c>
      <c r="AM68" s="1">
        <v>2.0</v>
      </c>
      <c r="AN68" s="1"/>
      <c r="AO68" s="1">
        <v>6.0</v>
      </c>
      <c r="AP68" s="1">
        <v>8.0</v>
      </c>
      <c r="AQ68" s="1"/>
      <c r="AR68" s="1">
        <v>6.0</v>
      </c>
      <c r="AS68" s="1">
        <v>11.0</v>
      </c>
      <c r="AT68" s="1">
        <v>5.0</v>
      </c>
      <c r="AU68" s="1">
        <v>4.0</v>
      </c>
      <c r="AV68" s="1">
        <v>3.0</v>
      </c>
      <c r="AW68" s="1">
        <v>7.0</v>
      </c>
      <c r="AX68" s="1">
        <v>8.0</v>
      </c>
      <c r="AY68" s="1">
        <v>4.0</v>
      </c>
      <c r="AZ68" s="1">
        <v>6.0</v>
      </c>
      <c r="BA68" s="1">
        <v>6.0</v>
      </c>
      <c r="BB68" s="1">
        <v>7.0</v>
      </c>
      <c r="BC68" s="1">
        <v>3.0</v>
      </c>
      <c r="BD68" s="1">
        <v>5.0</v>
      </c>
      <c r="BE68" s="1">
        <v>15.0</v>
      </c>
      <c r="BF68" s="1">
        <v>20.0</v>
      </c>
      <c r="BG68" s="1">
        <v>2.0</v>
      </c>
      <c r="BH68" s="1">
        <v>1.0</v>
      </c>
      <c r="BI68" s="1">
        <v>11.0</v>
      </c>
      <c r="BJ68" s="1">
        <v>4.0</v>
      </c>
      <c r="BK68" s="1">
        <v>6.0</v>
      </c>
      <c r="BL68" s="1">
        <v>13.0</v>
      </c>
      <c r="BM68" s="1">
        <v>17.0</v>
      </c>
      <c r="BN68" s="1">
        <v>14.0</v>
      </c>
      <c r="BO68" s="1">
        <v>8.0</v>
      </c>
      <c r="BP68" s="1">
        <v>10.0</v>
      </c>
      <c r="BQ68" s="1">
        <v>12.0</v>
      </c>
      <c r="BR68" s="1">
        <v>16.0</v>
      </c>
      <c r="BS68" s="1">
        <v>19.0</v>
      </c>
      <c r="BT68" s="1">
        <v>18.0</v>
      </c>
      <c r="BU68" s="1">
        <v>9.0</v>
      </c>
      <c r="BV68" s="1">
        <v>52.0</v>
      </c>
    </row>
    <row r="69">
      <c r="A69" s="1">
        <v>41229.0</v>
      </c>
      <c r="B69" s="5">
        <v>0.0</v>
      </c>
      <c r="C69" s="5"/>
      <c r="D69" s="5">
        <v>2003.0</v>
      </c>
      <c r="E69" s="3">
        <v>45959.469039351854</v>
      </c>
      <c r="F69" s="5" t="s">
        <v>114</v>
      </c>
      <c r="G69" s="1">
        <v>1.0</v>
      </c>
      <c r="H69" s="1">
        <v>1.0</v>
      </c>
      <c r="I69" s="1">
        <v>2.0</v>
      </c>
      <c r="J69" s="1">
        <v>4.0</v>
      </c>
      <c r="K69" s="1">
        <v>1.0</v>
      </c>
      <c r="L69" s="1">
        <v>1.0</v>
      </c>
      <c r="M69" s="1">
        <v>4.0</v>
      </c>
      <c r="N69" s="1">
        <v>1.0</v>
      </c>
      <c r="O69" s="1">
        <v>2.0</v>
      </c>
      <c r="P69" s="1">
        <v>3.0</v>
      </c>
      <c r="Q69" s="1">
        <v>2.0</v>
      </c>
      <c r="R69" s="1">
        <v>1.0</v>
      </c>
      <c r="S69" s="1">
        <v>2.0</v>
      </c>
      <c r="T69" s="1"/>
      <c r="U69" s="1">
        <v>2.0</v>
      </c>
      <c r="V69" s="1">
        <v>2.0</v>
      </c>
      <c r="W69" s="1">
        <v>2.0</v>
      </c>
      <c r="X69" s="1">
        <v>3.0</v>
      </c>
      <c r="Y69" s="1">
        <v>2.0</v>
      </c>
      <c r="Z69" s="1">
        <v>0.0</v>
      </c>
      <c r="AA69" s="1">
        <v>4.0</v>
      </c>
      <c r="AB69" s="1">
        <v>2.0</v>
      </c>
      <c r="AC69" s="1">
        <v>0.0</v>
      </c>
      <c r="AD69" s="1">
        <v>1.0</v>
      </c>
      <c r="AE69" s="1">
        <v>4.0</v>
      </c>
      <c r="AF69" s="1">
        <v>8.0</v>
      </c>
      <c r="AG69" s="1">
        <v>11.0</v>
      </c>
      <c r="AH69" s="1">
        <v>8.0</v>
      </c>
      <c r="AI69" s="1">
        <v>3.0</v>
      </c>
      <c r="AJ69" s="1">
        <v>5.0</v>
      </c>
      <c r="AK69" s="1"/>
      <c r="AL69" s="1">
        <v>8.0</v>
      </c>
      <c r="AM69" s="1">
        <v>2.0</v>
      </c>
      <c r="AN69" s="1"/>
      <c r="AO69" s="1">
        <v>5.0</v>
      </c>
      <c r="AP69" s="1">
        <v>7.0</v>
      </c>
      <c r="AQ69" s="1"/>
      <c r="AR69" s="1">
        <v>4.0</v>
      </c>
      <c r="AS69" s="1">
        <v>9.0</v>
      </c>
      <c r="AT69" s="1">
        <v>4.0</v>
      </c>
      <c r="AU69" s="1">
        <v>4.0</v>
      </c>
      <c r="AV69" s="1">
        <v>7.0</v>
      </c>
      <c r="AW69" s="1">
        <v>6.0</v>
      </c>
      <c r="AX69" s="1">
        <v>5.0</v>
      </c>
      <c r="AY69" s="1">
        <v>4.0</v>
      </c>
      <c r="AZ69" s="1">
        <v>4.0</v>
      </c>
      <c r="BA69" s="1">
        <v>8.0</v>
      </c>
      <c r="BB69" s="1">
        <v>16.0</v>
      </c>
      <c r="BC69" s="1">
        <v>9.0</v>
      </c>
      <c r="BD69" s="1">
        <v>1.0</v>
      </c>
      <c r="BE69" s="1">
        <v>2.0</v>
      </c>
      <c r="BF69" s="1">
        <v>8.0</v>
      </c>
      <c r="BG69" s="1">
        <v>4.0</v>
      </c>
      <c r="BH69" s="1">
        <v>20.0</v>
      </c>
      <c r="BI69" s="1">
        <v>7.0</v>
      </c>
      <c r="BJ69" s="1">
        <v>14.0</v>
      </c>
      <c r="BK69" s="1">
        <v>18.0</v>
      </c>
      <c r="BL69" s="1">
        <v>13.0</v>
      </c>
      <c r="BM69" s="1">
        <v>17.0</v>
      </c>
      <c r="BN69" s="1">
        <v>12.0</v>
      </c>
      <c r="BO69" s="1">
        <v>15.0</v>
      </c>
      <c r="BP69" s="1">
        <v>5.0</v>
      </c>
      <c r="BQ69" s="1">
        <v>11.0</v>
      </c>
      <c r="BR69" s="1">
        <v>10.0</v>
      </c>
      <c r="BS69" s="1">
        <v>19.0</v>
      </c>
      <c r="BT69" s="1">
        <v>6.0</v>
      </c>
      <c r="BU69" s="1">
        <v>3.0</v>
      </c>
      <c r="BV69" s="1">
        <v>56.0</v>
      </c>
    </row>
    <row r="70">
      <c r="A70" s="24">
        <v>41233.0</v>
      </c>
      <c r="B70" s="25">
        <v>0.0</v>
      </c>
      <c r="C70" s="25"/>
      <c r="D70" s="25">
        <v>2008.0</v>
      </c>
      <c r="E70" s="26">
        <v>45959.47021990741</v>
      </c>
      <c r="F70" s="25" t="s">
        <v>110</v>
      </c>
      <c r="G70" s="24">
        <v>3.0</v>
      </c>
      <c r="H70" s="24">
        <v>2.0</v>
      </c>
      <c r="I70" s="24">
        <v>4.0</v>
      </c>
      <c r="J70" s="24">
        <v>1.0</v>
      </c>
      <c r="K70" s="24">
        <v>4.0</v>
      </c>
      <c r="L70" s="24">
        <v>1.0</v>
      </c>
      <c r="M70" s="24">
        <v>4.0</v>
      </c>
      <c r="N70" s="24">
        <v>1.0</v>
      </c>
      <c r="O70" s="24">
        <v>4.0</v>
      </c>
      <c r="P70" s="24">
        <v>3.0</v>
      </c>
      <c r="Q70" s="24">
        <v>2.0</v>
      </c>
      <c r="R70" s="24">
        <v>1.0</v>
      </c>
      <c r="S70" s="24">
        <v>2.0</v>
      </c>
      <c r="T70" s="24"/>
      <c r="U70" s="24">
        <v>0.0</v>
      </c>
      <c r="V70" s="24">
        <v>1.0</v>
      </c>
      <c r="W70" s="24">
        <v>4.0</v>
      </c>
      <c r="X70" s="24">
        <v>2.0</v>
      </c>
      <c r="Y70" s="24">
        <v>4.0</v>
      </c>
      <c r="Z70" s="24">
        <v>4.0</v>
      </c>
      <c r="AA70" s="24">
        <v>3.0</v>
      </c>
      <c r="AB70" s="24">
        <v>3.0</v>
      </c>
      <c r="AC70" s="24">
        <v>3.0</v>
      </c>
      <c r="AD70" s="24">
        <v>3.0</v>
      </c>
      <c r="AE70" s="24">
        <v>3.0</v>
      </c>
      <c r="AF70" s="24">
        <v>9.0</v>
      </c>
      <c r="AG70" s="24">
        <v>9.0</v>
      </c>
      <c r="AH70" s="24">
        <v>5.0</v>
      </c>
      <c r="AI70" s="24">
        <v>6.0</v>
      </c>
      <c r="AJ70" s="24">
        <v>4.0</v>
      </c>
      <c r="AK70" s="24"/>
      <c r="AL70" s="24">
        <v>3.0</v>
      </c>
      <c r="AM70" s="24">
        <v>5.0</v>
      </c>
      <c r="AN70" s="24"/>
      <c r="AO70" s="24">
        <v>4.0</v>
      </c>
      <c r="AP70" s="24">
        <v>7.0</v>
      </c>
      <c r="AQ70" s="24"/>
      <c r="AR70" s="24">
        <v>7.0</v>
      </c>
      <c r="AS70" s="24">
        <v>7.0</v>
      </c>
      <c r="AT70" s="24">
        <v>6.0</v>
      </c>
      <c r="AU70" s="24">
        <v>6.0</v>
      </c>
      <c r="AV70" s="24">
        <v>4.0</v>
      </c>
      <c r="AW70" s="24">
        <v>6.0</v>
      </c>
      <c r="AX70" s="24">
        <v>10.0</v>
      </c>
      <c r="AY70" s="24">
        <v>3.0</v>
      </c>
      <c r="AZ70" s="24">
        <v>6.0</v>
      </c>
      <c r="BA70" s="24">
        <v>4.0</v>
      </c>
      <c r="BB70" s="24">
        <v>11.0</v>
      </c>
      <c r="BC70" s="24">
        <v>10.0</v>
      </c>
      <c r="BD70" s="24">
        <v>15.0</v>
      </c>
      <c r="BE70" s="24">
        <v>2.0</v>
      </c>
      <c r="BF70" s="24">
        <v>6.0</v>
      </c>
      <c r="BG70" s="24">
        <v>7.0</v>
      </c>
      <c r="BH70" s="24">
        <v>14.0</v>
      </c>
      <c r="BI70" s="24">
        <v>9.0</v>
      </c>
      <c r="BJ70" s="24">
        <v>8.0</v>
      </c>
      <c r="BK70" s="24">
        <v>12.0</v>
      </c>
      <c r="BL70" s="24">
        <v>20.0</v>
      </c>
      <c r="BM70" s="24">
        <v>16.0</v>
      </c>
      <c r="BN70" s="24">
        <v>1.0</v>
      </c>
      <c r="BO70" s="24">
        <v>18.0</v>
      </c>
      <c r="BP70" s="24">
        <v>4.0</v>
      </c>
      <c r="BQ70" s="24">
        <v>3.0</v>
      </c>
      <c r="BR70" s="24">
        <v>5.0</v>
      </c>
      <c r="BS70" s="24">
        <v>13.0</v>
      </c>
      <c r="BT70" s="24">
        <v>17.0</v>
      </c>
      <c r="BU70" s="24">
        <v>19.0</v>
      </c>
      <c r="BV70" s="24">
        <v>18.0</v>
      </c>
      <c r="BW70" s="27"/>
      <c r="BX70" s="27"/>
      <c r="BY70" s="27"/>
      <c r="BZ70" s="27"/>
      <c r="CA70" s="27"/>
      <c r="CB70" s="27"/>
      <c r="CC70" s="27"/>
      <c r="CD70" s="27"/>
      <c r="CE70" s="27"/>
      <c r="CF70" s="27"/>
      <c r="CG70" s="27"/>
      <c r="CH70" s="27"/>
    </row>
    <row r="71">
      <c r="A71" s="24">
        <v>41232.0</v>
      </c>
      <c r="B71" s="25">
        <v>0.0</v>
      </c>
      <c r="C71" s="25"/>
      <c r="D71" s="25">
        <v>2008.0</v>
      </c>
      <c r="E71" s="26">
        <v>45959.471875</v>
      </c>
      <c r="F71" s="28"/>
      <c r="G71" s="24">
        <v>3.0</v>
      </c>
      <c r="H71" s="24">
        <v>2.0</v>
      </c>
      <c r="I71" s="24">
        <v>3.0</v>
      </c>
      <c r="J71" s="24">
        <v>1.0</v>
      </c>
      <c r="K71" s="24">
        <v>4.0</v>
      </c>
      <c r="L71" s="24">
        <v>0.0</v>
      </c>
      <c r="M71" s="24">
        <v>3.0</v>
      </c>
      <c r="N71" s="24">
        <v>2.0</v>
      </c>
      <c r="O71" s="24">
        <v>3.0</v>
      </c>
      <c r="P71" s="24">
        <v>3.0</v>
      </c>
      <c r="Q71" s="24">
        <v>2.0</v>
      </c>
      <c r="R71" s="24">
        <v>1.0</v>
      </c>
      <c r="S71" s="24">
        <v>3.0</v>
      </c>
      <c r="T71" s="24"/>
      <c r="U71" s="24">
        <v>2.0</v>
      </c>
      <c r="V71" s="24">
        <v>1.0</v>
      </c>
      <c r="W71" s="24">
        <v>2.0</v>
      </c>
      <c r="X71" s="24">
        <v>4.0</v>
      </c>
      <c r="Y71" s="24">
        <v>4.0</v>
      </c>
      <c r="Z71" s="24">
        <v>4.0</v>
      </c>
      <c r="AA71" s="24">
        <v>3.0</v>
      </c>
      <c r="AB71" s="24">
        <v>2.0</v>
      </c>
      <c r="AC71" s="24">
        <v>3.0</v>
      </c>
      <c r="AD71" s="24">
        <v>2.0</v>
      </c>
      <c r="AE71" s="24">
        <v>4.0</v>
      </c>
      <c r="AF71" s="24">
        <v>17.0</v>
      </c>
      <c r="AG71" s="24">
        <v>4.0</v>
      </c>
      <c r="AH71" s="24">
        <v>4.0</v>
      </c>
      <c r="AI71" s="24">
        <v>45.0</v>
      </c>
      <c r="AJ71" s="24">
        <v>6.0</v>
      </c>
      <c r="AK71" s="24"/>
      <c r="AL71" s="24">
        <v>4.0</v>
      </c>
      <c r="AM71" s="24">
        <v>4.0</v>
      </c>
      <c r="AN71" s="24"/>
      <c r="AO71" s="24">
        <v>3.0</v>
      </c>
      <c r="AP71" s="24">
        <v>20.0</v>
      </c>
      <c r="AQ71" s="24"/>
      <c r="AR71" s="24">
        <v>36.0</v>
      </c>
      <c r="AS71" s="24">
        <v>75.0</v>
      </c>
      <c r="AT71" s="24">
        <v>6.0</v>
      </c>
      <c r="AU71" s="24">
        <v>29.0</v>
      </c>
      <c r="AV71" s="24">
        <v>4.0</v>
      </c>
      <c r="AW71" s="24">
        <v>5.0</v>
      </c>
      <c r="AX71" s="24">
        <v>6.0</v>
      </c>
      <c r="AY71" s="24">
        <v>4.0</v>
      </c>
      <c r="AZ71" s="24">
        <v>13.0</v>
      </c>
      <c r="BA71" s="24">
        <v>5.0</v>
      </c>
      <c r="BB71" s="24">
        <v>20.0</v>
      </c>
      <c r="BC71" s="24">
        <v>9.0</v>
      </c>
      <c r="BD71" s="24">
        <v>11.0</v>
      </c>
      <c r="BE71" s="24">
        <v>5.0</v>
      </c>
      <c r="BF71" s="24">
        <v>16.0</v>
      </c>
      <c r="BG71" s="24">
        <v>18.0</v>
      </c>
      <c r="BH71" s="24">
        <v>17.0</v>
      </c>
      <c r="BI71" s="24">
        <v>7.0</v>
      </c>
      <c r="BJ71" s="24">
        <v>6.0</v>
      </c>
      <c r="BK71" s="24">
        <v>10.0</v>
      </c>
      <c r="BL71" s="24">
        <v>8.0</v>
      </c>
      <c r="BM71" s="24">
        <v>12.0</v>
      </c>
      <c r="BN71" s="24">
        <v>13.0</v>
      </c>
      <c r="BO71" s="24">
        <v>1.0</v>
      </c>
      <c r="BP71" s="24">
        <v>15.0</v>
      </c>
      <c r="BQ71" s="24">
        <v>2.0</v>
      </c>
      <c r="BR71" s="24">
        <v>14.0</v>
      </c>
      <c r="BS71" s="24">
        <v>19.0</v>
      </c>
      <c r="BT71" s="24">
        <v>3.0</v>
      </c>
      <c r="BU71" s="24">
        <v>4.0</v>
      </c>
      <c r="BV71" s="24">
        <v>36.0</v>
      </c>
      <c r="BW71" s="27"/>
      <c r="BX71" s="27"/>
      <c r="BY71" s="27"/>
      <c r="BZ71" s="27"/>
      <c r="CA71" s="27"/>
      <c r="CB71" s="27"/>
      <c r="CC71" s="27"/>
      <c r="CD71" s="27"/>
      <c r="CE71" s="27"/>
      <c r="CF71" s="27"/>
      <c r="CG71" s="27"/>
      <c r="CH71" s="27"/>
    </row>
    <row r="72">
      <c r="A72" s="1">
        <v>41241.0</v>
      </c>
      <c r="B72" s="5">
        <v>0.0</v>
      </c>
      <c r="C72" s="5"/>
      <c r="D72" s="5">
        <v>2002.0</v>
      </c>
      <c r="E72" s="3">
        <v>45959.47190972222</v>
      </c>
      <c r="F72" s="5" t="s">
        <v>109</v>
      </c>
      <c r="G72" s="1">
        <v>3.0</v>
      </c>
      <c r="H72" s="1">
        <v>2.0</v>
      </c>
      <c r="I72" s="1">
        <v>3.0</v>
      </c>
      <c r="J72" s="1">
        <v>1.0</v>
      </c>
      <c r="K72" s="1">
        <v>4.0</v>
      </c>
      <c r="L72" s="1">
        <v>1.0</v>
      </c>
      <c r="M72" s="1">
        <v>3.0</v>
      </c>
      <c r="N72" s="1">
        <v>2.0</v>
      </c>
      <c r="O72" s="1">
        <v>3.0</v>
      </c>
      <c r="P72" s="1">
        <v>3.0</v>
      </c>
      <c r="Q72" s="1">
        <v>2.0</v>
      </c>
      <c r="R72" s="1">
        <v>2.0</v>
      </c>
      <c r="S72" s="1">
        <v>2.0</v>
      </c>
      <c r="T72" s="1"/>
      <c r="U72" s="1">
        <v>3.0</v>
      </c>
      <c r="V72" s="1">
        <v>1.0</v>
      </c>
      <c r="W72" s="1">
        <v>2.0</v>
      </c>
      <c r="X72" s="1">
        <v>3.0</v>
      </c>
      <c r="Y72" s="1">
        <v>3.0</v>
      </c>
      <c r="Z72" s="1">
        <v>3.0</v>
      </c>
      <c r="AA72" s="1">
        <v>3.0</v>
      </c>
      <c r="AB72" s="1">
        <v>3.0</v>
      </c>
      <c r="AC72" s="1">
        <v>0.0</v>
      </c>
      <c r="AD72" s="1">
        <v>2.0</v>
      </c>
      <c r="AE72" s="1">
        <v>2.0</v>
      </c>
      <c r="AF72" s="1">
        <v>9.0</v>
      </c>
      <c r="AG72" s="1">
        <v>4.0</v>
      </c>
      <c r="AH72" s="1">
        <v>4.0</v>
      </c>
      <c r="AI72" s="1">
        <v>6.0</v>
      </c>
      <c r="AJ72" s="1">
        <v>5.0</v>
      </c>
      <c r="AK72" s="1"/>
      <c r="AL72" s="1">
        <v>2.0</v>
      </c>
      <c r="AM72" s="1">
        <v>4.0</v>
      </c>
      <c r="AN72" s="1"/>
      <c r="AO72" s="1">
        <v>6.0</v>
      </c>
      <c r="AP72" s="1">
        <v>8.0</v>
      </c>
      <c r="AQ72" s="1"/>
      <c r="AR72" s="1">
        <v>8.0</v>
      </c>
      <c r="AS72" s="1">
        <v>8.0</v>
      </c>
      <c r="AT72" s="1">
        <v>4.0</v>
      </c>
      <c r="AU72" s="1">
        <v>4.0</v>
      </c>
      <c r="AV72" s="1">
        <v>2.0</v>
      </c>
      <c r="AW72" s="1">
        <v>8.0</v>
      </c>
      <c r="AX72" s="1">
        <v>5.0</v>
      </c>
      <c r="AY72" s="1">
        <v>3.0</v>
      </c>
      <c r="AZ72" s="1">
        <v>7.0</v>
      </c>
      <c r="BA72" s="1">
        <v>4.0</v>
      </c>
      <c r="BB72" s="1">
        <v>18.0</v>
      </c>
      <c r="BC72" s="1">
        <v>1.0</v>
      </c>
      <c r="BD72" s="1">
        <v>6.0</v>
      </c>
      <c r="BE72" s="1">
        <v>9.0</v>
      </c>
      <c r="BF72" s="1">
        <v>15.0</v>
      </c>
      <c r="BG72" s="1">
        <v>2.0</v>
      </c>
      <c r="BH72" s="1">
        <v>5.0</v>
      </c>
      <c r="BI72" s="1">
        <v>4.0</v>
      </c>
      <c r="BJ72" s="1">
        <v>17.0</v>
      </c>
      <c r="BK72" s="1">
        <v>13.0</v>
      </c>
      <c r="BL72" s="1">
        <v>3.0</v>
      </c>
      <c r="BM72" s="1">
        <v>7.0</v>
      </c>
      <c r="BN72" s="1">
        <v>16.0</v>
      </c>
      <c r="BO72" s="1">
        <v>11.0</v>
      </c>
      <c r="BP72" s="1">
        <v>20.0</v>
      </c>
      <c r="BQ72" s="1">
        <v>12.0</v>
      </c>
      <c r="BR72" s="1">
        <v>14.0</v>
      </c>
      <c r="BS72" s="1">
        <v>10.0</v>
      </c>
      <c r="BT72" s="1">
        <v>8.0</v>
      </c>
      <c r="BU72" s="1">
        <v>19.0</v>
      </c>
      <c r="BV72" s="1">
        <v>51.0</v>
      </c>
    </row>
    <row r="73">
      <c r="A73" s="20">
        <v>41235.0</v>
      </c>
      <c r="B73" s="21">
        <v>0.0</v>
      </c>
      <c r="C73" s="21"/>
      <c r="D73" s="21">
        <v>2002.0</v>
      </c>
      <c r="E73" s="22">
        <v>45959.47209490741</v>
      </c>
      <c r="F73" s="21" t="s">
        <v>104</v>
      </c>
      <c r="G73" s="20">
        <v>3.0</v>
      </c>
      <c r="H73" s="20">
        <v>2.0</v>
      </c>
      <c r="I73" s="20">
        <v>0.0</v>
      </c>
      <c r="J73" s="20">
        <v>4.0</v>
      </c>
      <c r="K73" s="20">
        <v>1.0</v>
      </c>
      <c r="L73" s="20">
        <v>0.0</v>
      </c>
      <c r="M73" s="20">
        <v>1.0</v>
      </c>
      <c r="N73" s="20">
        <v>4.0</v>
      </c>
      <c r="O73" s="20">
        <v>2.0</v>
      </c>
      <c r="P73" s="20">
        <v>3.0</v>
      </c>
      <c r="Q73" s="20">
        <v>2.0</v>
      </c>
      <c r="R73" s="20">
        <v>3.0</v>
      </c>
      <c r="S73" s="20">
        <v>3.0</v>
      </c>
      <c r="T73" s="20"/>
      <c r="U73" s="20">
        <v>0.0</v>
      </c>
      <c r="V73" s="20">
        <v>0.0</v>
      </c>
      <c r="W73" s="20">
        <v>1.0</v>
      </c>
      <c r="X73" s="20">
        <v>3.0</v>
      </c>
      <c r="Y73" s="20">
        <v>3.0</v>
      </c>
      <c r="Z73" s="20">
        <v>3.0</v>
      </c>
      <c r="AA73" s="20">
        <v>3.0</v>
      </c>
      <c r="AB73" s="20">
        <v>4.0</v>
      </c>
      <c r="AC73" s="20">
        <v>0.0</v>
      </c>
      <c r="AD73" s="20">
        <v>0.0</v>
      </c>
      <c r="AE73" s="20">
        <v>21.0</v>
      </c>
      <c r="AF73" s="20">
        <v>25.0</v>
      </c>
      <c r="AG73" s="20">
        <v>3.0</v>
      </c>
      <c r="AH73" s="20">
        <v>2.0</v>
      </c>
      <c r="AI73" s="20">
        <v>56.0</v>
      </c>
      <c r="AJ73" s="20">
        <v>6.0</v>
      </c>
      <c r="AK73" s="20"/>
      <c r="AL73" s="20">
        <v>6.0</v>
      </c>
      <c r="AM73" s="20">
        <v>3.0</v>
      </c>
      <c r="AN73" s="20"/>
      <c r="AO73" s="20">
        <v>3.0</v>
      </c>
      <c r="AP73" s="20">
        <v>7.0</v>
      </c>
      <c r="AQ73" s="20"/>
      <c r="AR73" s="20">
        <v>12.0</v>
      </c>
      <c r="AS73" s="20">
        <v>6.0</v>
      </c>
      <c r="AT73" s="20">
        <v>3.0</v>
      </c>
      <c r="AU73" s="20">
        <v>8.0</v>
      </c>
      <c r="AV73" s="20">
        <v>3.0</v>
      </c>
      <c r="AW73" s="20">
        <v>9.0</v>
      </c>
      <c r="AX73" s="20">
        <v>8.0</v>
      </c>
      <c r="AY73" s="20">
        <v>13.0</v>
      </c>
      <c r="AZ73" s="20">
        <v>7.0</v>
      </c>
      <c r="BA73" s="20">
        <v>22.0</v>
      </c>
      <c r="BB73" s="20">
        <v>20.0</v>
      </c>
      <c r="BC73" s="20">
        <v>1.0</v>
      </c>
      <c r="BD73" s="20">
        <v>4.0</v>
      </c>
      <c r="BE73" s="20">
        <v>9.0</v>
      </c>
      <c r="BF73" s="20">
        <v>13.0</v>
      </c>
      <c r="BG73" s="20">
        <v>14.0</v>
      </c>
      <c r="BH73" s="20">
        <v>10.0</v>
      </c>
      <c r="BI73" s="20">
        <v>2.0</v>
      </c>
      <c r="BJ73" s="20">
        <v>5.0</v>
      </c>
      <c r="BK73" s="20">
        <v>16.0</v>
      </c>
      <c r="BL73" s="20">
        <v>15.0</v>
      </c>
      <c r="BM73" s="20">
        <v>11.0</v>
      </c>
      <c r="BN73" s="20">
        <v>18.0</v>
      </c>
      <c r="BO73" s="20">
        <v>7.0</v>
      </c>
      <c r="BP73" s="20">
        <v>8.0</v>
      </c>
      <c r="BQ73" s="20">
        <v>3.0</v>
      </c>
      <c r="BR73" s="20">
        <v>17.0</v>
      </c>
      <c r="BS73" s="20">
        <v>6.0</v>
      </c>
      <c r="BT73" s="20">
        <v>19.0</v>
      </c>
      <c r="BU73" s="20">
        <v>12.0</v>
      </c>
      <c r="BV73" s="20">
        <v>48.0</v>
      </c>
      <c r="BW73" s="23"/>
      <c r="BX73" s="23"/>
      <c r="BY73" s="23"/>
      <c r="BZ73" s="23"/>
      <c r="CA73" s="23"/>
      <c r="CB73" s="23"/>
      <c r="CC73" s="23"/>
      <c r="CD73" s="23"/>
      <c r="CE73" s="23"/>
      <c r="CF73" s="23"/>
      <c r="CG73" s="23"/>
      <c r="CH73" s="23"/>
    </row>
    <row r="74">
      <c r="A74" s="1">
        <v>41186.0</v>
      </c>
      <c r="B74" s="5">
        <v>1.0</v>
      </c>
      <c r="C74" s="5"/>
      <c r="D74" s="5">
        <v>1977.0</v>
      </c>
      <c r="E74" s="3">
        <v>45959.47230324074</v>
      </c>
      <c r="F74" s="5" t="s">
        <v>104</v>
      </c>
      <c r="G74" s="1">
        <v>0.0</v>
      </c>
      <c r="H74" s="1">
        <v>0.0</v>
      </c>
      <c r="I74" s="1">
        <v>2.0</v>
      </c>
      <c r="J74" s="1">
        <v>2.0</v>
      </c>
      <c r="K74" s="1">
        <v>3.0</v>
      </c>
      <c r="L74" s="1">
        <v>2.0</v>
      </c>
      <c r="M74" s="1">
        <v>3.0</v>
      </c>
      <c r="N74" s="1">
        <v>2.0</v>
      </c>
      <c r="O74" s="1">
        <v>4.0</v>
      </c>
      <c r="P74" s="1">
        <v>1.0</v>
      </c>
      <c r="Q74" s="1">
        <v>4.0</v>
      </c>
      <c r="R74" s="1">
        <v>2.0</v>
      </c>
      <c r="S74" s="1">
        <v>2.0</v>
      </c>
      <c r="T74" s="1"/>
      <c r="U74" s="1">
        <v>3.0</v>
      </c>
      <c r="V74" s="1">
        <v>2.0</v>
      </c>
      <c r="W74" s="1">
        <v>3.0</v>
      </c>
      <c r="X74" s="1">
        <v>3.0</v>
      </c>
      <c r="Y74" s="1">
        <v>3.0</v>
      </c>
      <c r="Z74" s="1">
        <v>3.0</v>
      </c>
      <c r="AA74" s="1">
        <v>3.0</v>
      </c>
      <c r="AB74" s="1">
        <v>2.0</v>
      </c>
      <c r="AC74" s="1">
        <v>2.0</v>
      </c>
      <c r="AD74" s="1">
        <v>2.0</v>
      </c>
      <c r="AE74" s="1">
        <v>3.0</v>
      </c>
      <c r="AF74" s="1">
        <v>523.0</v>
      </c>
      <c r="AG74" s="1">
        <v>56.0</v>
      </c>
      <c r="AH74" s="1">
        <v>8.0</v>
      </c>
      <c r="AI74" s="1">
        <v>6.0</v>
      </c>
      <c r="AJ74" s="1">
        <v>20.0</v>
      </c>
      <c r="AK74" s="1"/>
      <c r="AL74" s="1">
        <v>4.0</v>
      </c>
      <c r="AM74" s="1">
        <v>4.0</v>
      </c>
      <c r="AN74" s="1"/>
      <c r="AO74" s="1">
        <v>8.0</v>
      </c>
      <c r="AP74" s="1">
        <v>11.0</v>
      </c>
      <c r="AQ74" s="1"/>
      <c r="AR74" s="1">
        <v>27.0</v>
      </c>
      <c r="AS74" s="1">
        <v>314.0</v>
      </c>
      <c r="AT74" s="1">
        <v>4.0</v>
      </c>
      <c r="AU74" s="1">
        <v>112.0</v>
      </c>
      <c r="AV74" s="1">
        <v>3.0</v>
      </c>
      <c r="AW74" s="1">
        <v>7.0</v>
      </c>
      <c r="AX74" s="1">
        <v>8.0</v>
      </c>
      <c r="AY74" s="1">
        <v>4.0</v>
      </c>
      <c r="AZ74" s="1">
        <v>10.0</v>
      </c>
      <c r="BA74" s="1">
        <v>3.0</v>
      </c>
      <c r="BB74" s="1">
        <v>17.0</v>
      </c>
      <c r="BC74" s="1">
        <v>2.0</v>
      </c>
      <c r="BD74" s="1">
        <v>8.0</v>
      </c>
      <c r="BE74" s="1">
        <v>5.0</v>
      </c>
      <c r="BF74" s="1">
        <v>6.0</v>
      </c>
      <c r="BG74" s="1">
        <v>13.0</v>
      </c>
      <c r="BH74" s="1">
        <v>18.0</v>
      </c>
      <c r="BI74" s="1">
        <v>11.0</v>
      </c>
      <c r="BJ74" s="1">
        <v>19.0</v>
      </c>
      <c r="BK74" s="1">
        <v>20.0</v>
      </c>
      <c r="BL74" s="1">
        <v>3.0</v>
      </c>
      <c r="BM74" s="1">
        <v>4.0</v>
      </c>
      <c r="BN74" s="1">
        <v>14.0</v>
      </c>
      <c r="BO74" s="1">
        <v>1.0</v>
      </c>
      <c r="BP74" s="1">
        <v>12.0</v>
      </c>
      <c r="BQ74" s="1">
        <v>9.0</v>
      </c>
      <c r="BR74" s="1">
        <v>15.0</v>
      </c>
      <c r="BS74" s="1">
        <v>16.0</v>
      </c>
      <c r="BT74" s="1">
        <v>10.0</v>
      </c>
      <c r="BU74" s="1">
        <v>7.0</v>
      </c>
      <c r="BV74" s="1">
        <v>64.0</v>
      </c>
    </row>
    <row r="75">
      <c r="A75" s="1">
        <v>41242.0</v>
      </c>
      <c r="B75" s="5">
        <v>0.0</v>
      </c>
      <c r="C75" s="5"/>
      <c r="D75" s="5">
        <v>1999.0</v>
      </c>
      <c r="E75" s="3">
        <v>45959.47357638889</v>
      </c>
      <c r="F75" s="5" t="s">
        <v>115</v>
      </c>
      <c r="G75" s="1">
        <v>3.0</v>
      </c>
      <c r="H75" s="1">
        <v>0.0</v>
      </c>
      <c r="I75" s="1">
        <v>4.0</v>
      </c>
      <c r="J75" s="1">
        <v>1.0</v>
      </c>
      <c r="K75" s="1">
        <v>4.0</v>
      </c>
      <c r="L75" s="1">
        <v>1.0</v>
      </c>
      <c r="M75" s="1">
        <v>4.0</v>
      </c>
      <c r="N75" s="1">
        <v>1.0</v>
      </c>
      <c r="O75" s="1">
        <v>2.0</v>
      </c>
      <c r="P75" s="1">
        <v>3.0</v>
      </c>
      <c r="Q75" s="1">
        <v>2.0</v>
      </c>
      <c r="R75" s="1">
        <v>1.0</v>
      </c>
      <c r="S75" s="1">
        <v>4.0</v>
      </c>
      <c r="T75" s="1"/>
      <c r="U75" s="1">
        <v>4.0</v>
      </c>
      <c r="V75" s="1">
        <v>2.0</v>
      </c>
      <c r="W75" s="1">
        <v>2.0</v>
      </c>
      <c r="X75" s="1">
        <v>4.0</v>
      </c>
      <c r="Y75" s="1">
        <v>4.0</v>
      </c>
      <c r="Z75" s="1">
        <v>0.0</v>
      </c>
      <c r="AA75" s="1">
        <v>3.0</v>
      </c>
      <c r="AB75" s="1">
        <v>4.0</v>
      </c>
      <c r="AC75" s="1">
        <v>2.0</v>
      </c>
      <c r="AD75" s="1">
        <v>3.0</v>
      </c>
      <c r="AE75" s="1">
        <v>4.0</v>
      </c>
      <c r="AF75" s="1">
        <v>9.0</v>
      </c>
      <c r="AG75" s="1">
        <v>4.0</v>
      </c>
      <c r="AH75" s="1">
        <v>5.0</v>
      </c>
      <c r="AI75" s="1">
        <v>19.0</v>
      </c>
      <c r="AJ75" s="1">
        <v>11.0</v>
      </c>
      <c r="AK75" s="1"/>
      <c r="AL75" s="1">
        <v>4.0</v>
      </c>
      <c r="AM75" s="1">
        <v>3.0</v>
      </c>
      <c r="AN75" s="1"/>
      <c r="AO75" s="1">
        <v>5.0</v>
      </c>
      <c r="AP75" s="1">
        <v>9.0</v>
      </c>
      <c r="AQ75" s="1"/>
      <c r="AR75" s="1">
        <v>8.0</v>
      </c>
      <c r="AS75" s="1">
        <v>28.0</v>
      </c>
      <c r="AT75" s="1">
        <v>7.0</v>
      </c>
      <c r="AU75" s="1">
        <v>4.0</v>
      </c>
      <c r="AV75" s="1">
        <v>5.0</v>
      </c>
      <c r="AW75" s="1">
        <v>12.0</v>
      </c>
      <c r="AX75" s="1">
        <v>14.0</v>
      </c>
      <c r="AY75" s="1">
        <v>4.0</v>
      </c>
      <c r="AZ75" s="1">
        <v>29.0</v>
      </c>
      <c r="BA75" s="1">
        <v>14.0</v>
      </c>
      <c r="BB75" s="1">
        <v>18.0</v>
      </c>
      <c r="BC75" s="1">
        <v>14.0</v>
      </c>
      <c r="BD75" s="1">
        <v>2.0</v>
      </c>
      <c r="BE75" s="1">
        <v>15.0</v>
      </c>
      <c r="BF75" s="1">
        <v>1.0</v>
      </c>
      <c r="BG75" s="1">
        <v>8.0</v>
      </c>
      <c r="BH75" s="1">
        <v>4.0</v>
      </c>
      <c r="BI75" s="1">
        <v>20.0</v>
      </c>
      <c r="BJ75" s="1">
        <v>12.0</v>
      </c>
      <c r="BK75" s="1">
        <v>11.0</v>
      </c>
      <c r="BL75" s="1">
        <v>16.0</v>
      </c>
      <c r="BM75" s="1">
        <v>3.0</v>
      </c>
      <c r="BN75" s="1">
        <v>17.0</v>
      </c>
      <c r="BO75" s="1">
        <v>9.0</v>
      </c>
      <c r="BP75" s="1">
        <v>13.0</v>
      </c>
      <c r="BQ75" s="1">
        <v>19.0</v>
      </c>
      <c r="BR75" s="1">
        <v>7.0</v>
      </c>
      <c r="BS75" s="1">
        <v>6.0</v>
      </c>
      <c r="BT75" s="1">
        <v>10.0</v>
      </c>
      <c r="BU75" s="1">
        <v>5.0</v>
      </c>
      <c r="BV75" s="1">
        <v>65.0</v>
      </c>
    </row>
    <row r="76">
      <c r="A76" s="1">
        <v>41243.0</v>
      </c>
      <c r="B76" s="5">
        <v>0.0</v>
      </c>
      <c r="C76" s="5"/>
      <c r="D76" s="5">
        <v>2003.0</v>
      </c>
      <c r="E76" s="3">
        <v>45959.47357638889</v>
      </c>
      <c r="F76" s="5" t="s">
        <v>107</v>
      </c>
      <c r="G76" s="1">
        <v>4.0</v>
      </c>
      <c r="H76" s="1">
        <v>1.0</v>
      </c>
      <c r="I76" s="1">
        <v>3.0</v>
      </c>
      <c r="J76" s="1">
        <v>1.0</v>
      </c>
      <c r="K76" s="1">
        <v>4.0</v>
      </c>
      <c r="L76" s="1">
        <v>3.0</v>
      </c>
      <c r="M76" s="1">
        <v>3.0</v>
      </c>
      <c r="N76" s="1">
        <v>2.0</v>
      </c>
      <c r="O76" s="1">
        <v>3.0</v>
      </c>
      <c r="P76" s="1">
        <v>2.0</v>
      </c>
      <c r="Q76" s="1">
        <v>3.0</v>
      </c>
      <c r="R76" s="1">
        <v>3.0</v>
      </c>
      <c r="S76" s="1">
        <v>3.0</v>
      </c>
      <c r="T76" s="1"/>
      <c r="U76" s="1">
        <v>2.0</v>
      </c>
      <c r="V76" s="1">
        <v>2.0</v>
      </c>
      <c r="W76" s="1">
        <v>0.0</v>
      </c>
      <c r="X76" s="1">
        <v>3.0</v>
      </c>
      <c r="Y76" s="1">
        <v>3.0</v>
      </c>
      <c r="Z76" s="1">
        <v>3.0</v>
      </c>
      <c r="AA76" s="1">
        <v>4.0</v>
      </c>
      <c r="AB76" s="1">
        <v>3.0</v>
      </c>
      <c r="AC76" s="1">
        <v>1.0</v>
      </c>
      <c r="AD76" s="1">
        <v>3.0</v>
      </c>
      <c r="AE76" s="1">
        <v>3.0</v>
      </c>
      <c r="AF76" s="1">
        <v>33.0</v>
      </c>
      <c r="AG76" s="1">
        <v>9.0</v>
      </c>
      <c r="AH76" s="1">
        <v>7.0</v>
      </c>
      <c r="AI76" s="1">
        <v>7.0</v>
      </c>
      <c r="AJ76" s="1">
        <v>6.0</v>
      </c>
      <c r="AK76" s="1"/>
      <c r="AL76" s="1">
        <v>4.0</v>
      </c>
      <c r="AM76" s="1">
        <v>2.0</v>
      </c>
      <c r="AN76" s="1"/>
      <c r="AO76" s="1">
        <v>8.0</v>
      </c>
      <c r="AP76" s="1">
        <v>11.0</v>
      </c>
      <c r="AQ76" s="1"/>
      <c r="AR76" s="1">
        <v>11.0</v>
      </c>
      <c r="AS76" s="1">
        <v>25.0</v>
      </c>
      <c r="AT76" s="1">
        <v>13.0</v>
      </c>
      <c r="AU76" s="1">
        <v>6.0</v>
      </c>
      <c r="AV76" s="1">
        <v>6.0</v>
      </c>
      <c r="AW76" s="1">
        <v>10.0</v>
      </c>
      <c r="AX76" s="1">
        <v>7.0</v>
      </c>
      <c r="AY76" s="1">
        <v>6.0</v>
      </c>
      <c r="AZ76" s="1">
        <v>8.0</v>
      </c>
      <c r="BA76" s="1">
        <v>7.0</v>
      </c>
      <c r="BB76" s="1">
        <v>2.0</v>
      </c>
      <c r="BC76" s="1">
        <v>8.0</v>
      </c>
      <c r="BD76" s="1">
        <v>4.0</v>
      </c>
      <c r="BE76" s="1">
        <v>13.0</v>
      </c>
      <c r="BF76" s="1">
        <v>20.0</v>
      </c>
      <c r="BG76" s="1">
        <v>19.0</v>
      </c>
      <c r="BH76" s="1">
        <v>18.0</v>
      </c>
      <c r="BI76" s="1">
        <v>17.0</v>
      </c>
      <c r="BJ76" s="1">
        <v>7.0</v>
      </c>
      <c r="BK76" s="1">
        <v>9.0</v>
      </c>
      <c r="BL76" s="1">
        <v>11.0</v>
      </c>
      <c r="BM76" s="1">
        <v>10.0</v>
      </c>
      <c r="BN76" s="1">
        <v>5.0</v>
      </c>
      <c r="BO76" s="1">
        <v>16.0</v>
      </c>
      <c r="BP76" s="1">
        <v>14.0</v>
      </c>
      <c r="BQ76" s="1">
        <v>1.0</v>
      </c>
      <c r="BR76" s="1">
        <v>3.0</v>
      </c>
      <c r="BS76" s="1">
        <v>6.0</v>
      </c>
      <c r="BT76" s="1">
        <v>12.0</v>
      </c>
      <c r="BU76" s="1">
        <v>15.0</v>
      </c>
      <c r="BV76" s="1">
        <v>55.0</v>
      </c>
    </row>
    <row r="77">
      <c r="A77" s="1">
        <v>41254.0</v>
      </c>
      <c r="B77" s="5">
        <v>0.0</v>
      </c>
      <c r="C77" s="5"/>
      <c r="D77" s="5">
        <v>1998.0</v>
      </c>
      <c r="E77" s="3">
        <v>45959.47537037037</v>
      </c>
      <c r="F77" s="5" t="s">
        <v>116</v>
      </c>
      <c r="G77" s="1">
        <v>4.0</v>
      </c>
      <c r="H77" s="1">
        <v>1.0</v>
      </c>
      <c r="I77" s="1">
        <v>4.0</v>
      </c>
      <c r="J77" s="1">
        <v>1.0</v>
      </c>
      <c r="K77" s="1">
        <v>4.0</v>
      </c>
      <c r="L77" s="1">
        <v>0.0</v>
      </c>
      <c r="M77" s="1">
        <v>4.0</v>
      </c>
      <c r="N77" s="1">
        <v>1.0</v>
      </c>
      <c r="O77" s="1">
        <v>2.0</v>
      </c>
      <c r="P77" s="1">
        <v>4.0</v>
      </c>
      <c r="Q77" s="1">
        <v>1.0</v>
      </c>
      <c r="R77" s="1">
        <v>1.0</v>
      </c>
      <c r="S77" s="1">
        <v>1.0</v>
      </c>
      <c r="T77" s="1"/>
      <c r="U77" s="1">
        <v>3.0</v>
      </c>
      <c r="V77" s="1">
        <v>1.0</v>
      </c>
      <c r="W77" s="1">
        <v>1.0</v>
      </c>
      <c r="X77" s="1">
        <v>4.0</v>
      </c>
      <c r="Y77" s="1">
        <v>0.0</v>
      </c>
      <c r="Z77" s="1">
        <v>4.0</v>
      </c>
      <c r="AA77" s="1">
        <v>4.0</v>
      </c>
      <c r="AB77" s="1">
        <v>4.0</v>
      </c>
      <c r="AC77" s="1">
        <v>1.0</v>
      </c>
      <c r="AD77" s="1">
        <v>3.0</v>
      </c>
      <c r="AE77" s="1">
        <v>2.0</v>
      </c>
      <c r="AF77" s="1">
        <v>7.0</v>
      </c>
      <c r="AG77" s="1">
        <v>3.0</v>
      </c>
      <c r="AH77" s="1">
        <v>2.0</v>
      </c>
      <c r="AI77" s="1">
        <v>4.0</v>
      </c>
      <c r="AJ77" s="1">
        <v>4.0</v>
      </c>
      <c r="AK77" s="1"/>
      <c r="AL77" s="1">
        <v>2.0</v>
      </c>
      <c r="AM77" s="1">
        <v>2.0</v>
      </c>
      <c r="AN77" s="1"/>
      <c r="AO77" s="1">
        <v>4.0</v>
      </c>
      <c r="AP77" s="1">
        <v>5.0</v>
      </c>
      <c r="AQ77" s="1"/>
      <c r="AR77" s="1">
        <v>5.0</v>
      </c>
      <c r="AS77" s="1">
        <v>9.0</v>
      </c>
      <c r="AT77" s="1">
        <v>3.0</v>
      </c>
      <c r="AU77" s="1">
        <v>2.0</v>
      </c>
      <c r="AV77" s="1">
        <v>2.0</v>
      </c>
      <c r="AW77" s="1">
        <v>3.0</v>
      </c>
      <c r="AX77" s="1">
        <v>3.0</v>
      </c>
      <c r="AY77" s="1">
        <v>2.0</v>
      </c>
      <c r="AZ77" s="1">
        <v>4.0</v>
      </c>
      <c r="BA77" s="1">
        <v>3.0</v>
      </c>
      <c r="BB77" s="1">
        <v>18.0</v>
      </c>
      <c r="BC77" s="1">
        <v>7.0</v>
      </c>
      <c r="BD77" s="1">
        <v>6.0</v>
      </c>
      <c r="BE77" s="1">
        <v>20.0</v>
      </c>
      <c r="BF77" s="1">
        <v>4.0</v>
      </c>
      <c r="BG77" s="1">
        <v>13.0</v>
      </c>
      <c r="BH77" s="1">
        <v>11.0</v>
      </c>
      <c r="BI77" s="1">
        <v>19.0</v>
      </c>
      <c r="BJ77" s="1">
        <v>15.0</v>
      </c>
      <c r="BK77" s="1">
        <v>2.0</v>
      </c>
      <c r="BL77" s="1">
        <v>1.0</v>
      </c>
      <c r="BM77" s="1">
        <v>3.0</v>
      </c>
      <c r="BN77" s="1">
        <v>5.0</v>
      </c>
      <c r="BO77" s="1">
        <v>8.0</v>
      </c>
      <c r="BP77" s="1">
        <v>12.0</v>
      </c>
      <c r="BQ77" s="1">
        <v>10.0</v>
      </c>
      <c r="BR77" s="1">
        <v>17.0</v>
      </c>
      <c r="BS77" s="1">
        <v>9.0</v>
      </c>
      <c r="BT77" s="1">
        <v>14.0</v>
      </c>
      <c r="BU77" s="1">
        <v>16.0</v>
      </c>
      <c r="BV77" s="1">
        <v>59.0</v>
      </c>
    </row>
    <row r="78">
      <c r="A78" s="1">
        <v>41247.0</v>
      </c>
      <c r="B78" s="5">
        <v>1.0</v>
      </c>
      <c r="C78" s="5"/>
      <c r="D78" s="5">
        <v>2003.0</v>
      </c>
      <c r="E78" s="3">
        <v>45959.47553240741</v>
      </c>
      <c r="F78" s="5" t="s">
        <v>117</v>
      </c>
      <c r="G78" s="1">
        <v>4.0</v>
      </c>
      <c r="H78" s="1">
        <v>1.0</v>
      </c>
      <c r="I78" s="1">
        <v>3.0</v>
      </c>
      <c r="J78" s="1">
        <v>4.0</v>
      </c>
      <c r="K78" s="1">
        <v>1.0</v>
      </c>
      <c r="L78" s="1">
        <v>0.0</v>
      </c>
      <c r="M78" s="1">
        <v>2.0</v>
      </c>
      <c r="N78" s="1">
        <v>3.0</v>
      </c>
      <c r="O78" s="1">
        <v>1.0</v>
      </c>
      <c r="P78" s="1">
        <v>4.0</v>
      </c>
      <c r="Q78" s="1">
        <v>1.0</v>
      </c>
      <c r="R78" s="1">
        <v>3.0</v>
      </c>
      <c r="S78" s="1">
        <v>2.0</v>
      </c>
      <c r="T78" s="1"/>
      <c r="U78" s="1">
        <v>3.0</v>
      </c>
      <c r="V78" s="1">
        <v>2.0</v>
      </c>
      <c r="W78" s="1">
        <v>3.0</v>
      </c>
      <c r="X78" s="1">
        <v>3.0</v>
      </c>
      <c r="Y78" s="1">
        <v>2.0</v>
      </c>
      <c r="Z78" s="1">
        <v>2.0</v>
      </c>
      <c r="AA78" s="1">
        <v>0.0</v>
      </c>
      <c r="AB78" s="1">
        <v>4.0</v>
      </c>
      <c r="AC78" s="1">
        <v>2.0</v>
      </c>
      <c r="AD78" s="1">
        <v>4.0</v>
      </c>
      <c r="AE78" s="1">
        <v>3.0</v>
      </c>
      <c r="AF78" s="1">
        <v>12.0</v>
      </c>
      <c r="AG78" s="1">
        <v>7.0</v>
      </c>
      <c r="AH78" s="1">
        <v>4.0</v>
      </c>
      <c r="AI78" s="1">
        <v>13.0</v>
      </c>
      <c r="AJ78" s="1">
        <v>11.0</v>
      </c>
      <c r="AK78" s="1"/>
      <c r="AL78" s="1">
        <v>3.0</v>
      </c>
      <c r="AM78" s="1">
        <v>3.0</v>
      </c>
      <c r="AN78" s="1"/>
      <c r="AO78" s="1">
        <v>14.0</v>
      </c>
      <c r="AP78" s="1">
        <v>29.0</v>
      </c>
      <c r="AQ78" s="1"/>
      <c r="AR78" s="1">
        <v>6.0</v>
      </c>
      <c r="AS78" s="1">
        <v>26.0</v>
      </c>
      <c r="AT78" s="1">
        <v>9.0</v>
      </c>
      <c r="AU78" s="1">
        <v>3.0</v>
      </c>
      <c r="AV78" s="1">
        <v>7.0</v>
      </c>
      <c r="AW78" s="1">
        <v>7.0</v>
      </c>
      <c r="AX78" s="1">
        <v>12.0</v>
      </c>
      <c r="AY78" s="1">
        <v>6.0</v>
      </c>
      <c r="AZ78" s="1">
        <v>10.0</v>
      </c>
      <c r="BA78" s="1">
        <v>5.0</v>
      </c>
      <c r="BB78" s="1">
        <v>15.0</v>
      </c>
      <c r="BC78" s="1">
        <v>11.0</v>
      </c>
      <c r="BD78" s="1">
        <v>17.0</v>
      </c>
      <c r="BE78" s="1">
        <v>5.0</v>
      </c>
      <c r="BF78" s="1">
        <v>4.0</v>
      </c>
      <c r="BG78" s="1">
        <v>3.0</v>
      </c>
      <c r="BH78" s="1">
        <v>20.0</v>
      </c>
      <c r="BI78" s="1">
        <v>13.0</v>
      </c>
      <c r="BJ78" s="1">
        <v>10.0</v>
      </c>
      <c r="BK78" s="1">
        <v>8.0</v>
      </c>
      <c r="BL78" s="1">
        <v>19.0</v>
      </c>
      <c r="BM78" s="1">
        <v>16.0</v>
      </c>
      <c r="BN78" s="1">
        <v>1.0</v>
      </c>
      <c r="BO78" s="1">
        <v>18.0</v>
      </c>
      <c r="BP78" s="1">
        <v>2.0</v>
      </c>
      <c r="BQ78" s="1">
        <v>12.0</v>
      </c>
      <c r="BR78" s="1">
        <v>7.0</v>
      </c>
      <c r="BS78" s="1">
        <v>14.0</v>
      </c>
      <c r="BT78" s="1">
        <v>9.0</v>
      </c>
      <c r="BU78" s="1">
        <v>6.0</v>
      </c>
      <c r="BV78" s="1">
        <v>54.0</v>
      </c>
    </row>
    <row r="79">
      <c r="A79" s="1">
        <v>41251.0</v>
      </c>
      <c r="B79" s="5">
        <v>0.0</v>
      </c>
      <c r="C79" s="5"/>
      <c r="D79" s="5">
        <v>2002.0</v>
      </c>
      <c r="E79" s="3">
        <v>45959.47577546296</v>
      </c>
      <c r="F79" s="5" t="s">
        <v>104</v>
      </c>
      <c r="G79" s="1">
        <v>2.0</v>
      </c>
      <c r="H79" s="1">
        <v>1.0</v>
      </c>
      <c r="I79" s="1">
        <v>2.0</v>
      </c>
      <c r="J79" s="1">
        <v>4.0</v>
      </c>
      <c r="K79" s="1">
        <v>1.0</v>
      </c>
      <c r="L79" s="1">
        <v>1.0</v>
      </c>
      <c r="M79" s="1">
        <v>3.0</v>
      </c>
      <c r="N79" s="1">
        <v>2.0</v>
      </c>
      <c r="O79" s="1">
        <v>2.0</v>
      </c>
      <c r="P79" s="1">
        <v>4.0</v>
      </c>
      <c r="Q79" s="1">
        <v>1.0</v>
      </c>
      <c r="R79" s="1">
        <v>1.0</v>
      </c>
      <c r="S79" s="1">
        <v>3.0</v>
      </c>
      <c r="T79" s="1"/>
      <c r="U79" s="1">
        <v>1.0</v>
      </c>
      <c r="V79" s="1">
        <v>1.0</v>
      </c>
      <c r="W79" s="1">
        <v>3.0</v>
      </c>
      <c r="X79" s="1">
        <v>4.0</v>
      </c>
      <c r="Y79" s="1">
        <v>2.0</v>
      </c>
      <c r="Z79" s="1">
        <v>0.0</v>
      </c>
      <c r="AA79" s="1">
        <v>1.0</v>
      </c>
      <c r="AB79" s="1">
        <v>1.0</v>
      </c>
      <c r="AC79" s="1">
        <v>1.0</v>
      </c>
      <c r="AD79" s="1">
        <v>2.0</v>
      </c>
      <c r="AE79" s="1">
        <v>24.0</v>
      </c>
      <c r="AF79" s="1">
        <v>7.0</v>
      </c>
      <c r="AG79" s="1">
        <v>5.0</v>
      </c>
      <c r="AH79" s="1">
        <v>4.0</v>
      </c>
      <c r="AI79" s="1">
        <v>6.0</v>
      </c>
      <c r="AJ79" s="1">
        <v>14.0</v>
      </c>
      <c r="AK79" s="1"/>
      <c r="AL79" s="1">
        <v>6.0</v>
      </c>
      <c r="AM79" s="1">
        <v>3.0</v>
      </c>
      <c r="AN79" s="1"/>
      <c r="AO79" s="1">
        <v>4.0</v>
      </c>
      <c r="AP79" s="1">
        <v>22.0</v>
      </c>
      <c r="AQ79" s="1"/>
      <c r="AR79" s="1">
        <v>11.0</v>
      </c>
      <c r="AS79" s="1">
        <v>16.0</v>
      </c>
      <c r="AT79" s="1">
        <v>15.0</v>
      </c>
      <c r="AU79" s="1">
        <v>4.0</v>
      </c>
      <c r="AV79" s="1">
        <v>4.0</v>
      </c>
      <c r="AW79" s="1">
        <v>17.0</v>
      </c>
      <c r="AX79" s="1">
        <v>6.0</v>
      </c>
      <c r="AY79" s="1">
        <v>3.0</v>
      </c>
      <c r="AZ79" s="1">
        <v>10.0</v>
      </c>
      <c r="BA79" s="1">
        <v>5.0</v>
      </c>
      <c r="BB79" s="1">
        <v>5.0</v>
      </c>
      <c r="BC79" s="1">
        <v>15.0</v>
      </c>
      <c r="BD79" s="1">
        <v>11.0</v>
      </c>
      <c r="BE79" s="1">
        <v>13.0</v>
      </c>
      <c r="BF79" s="1">
        <v>6.0</v>
      </c>
      <c r="BG79" s="1">
        <v>1.0</v>
      </c>
      <c r="BH79" s="1">
        <v>4.0</v>
      </c>
      <c r="BI79" s="1">
        <v>19.0</v>
      </c>
      <c r="BJ79" s="1">
        <v>7.0</v>
      </c>
      <c r="BK79" s="1">
        <v>9.0</v>
      </c>
      <c r="BL79" s="1">
        <v>3.0</v>
      </c>
      <c r="BM79" s="1">
        <v>8.0</v>
      </c>
      <c r="BN79" s="1">
        <v>12.0</v>
      </c>
      <c r="BO79" s="1">
        <v>10.0</v>
      </c>
      <c r="BP79" s="1">
        <v>20.0</v>
      </c>
      <c r="BQ79" s="1">
        <v>2.0</v>
      </c>
      <c r="BR79" s="1">
        <v>14.0</v>
      </c>
      <c r="BS79" s="1">
        <v>16.0</v>
      </c>
      <c r="BT79" s="1">
        <v>18.0</v>
      </c>
      <c r="BU79" s="1">
        <v>17.0</v>
      </c>
      <c r="BV79" s="1">
        <v>36.0</v>
      </c>
    </row>
    <row r="80">
      <c r="A80" s="1">
        <v>41258.0</v>
      </c>
      <c r="B80" s="5">
        <v>1.0</v>
      </c>
      <c r="C80" s="5"/>
      <c r="D80" s="5">
        <v>2003.0</v>
      </c>
      <c r="E80" s="3">
        <v>45959.477326388886</v>
      </c>
      <c r="F80" s="5" t="s">
        <v>104</v>
      </c>
      <c r="G80" s="1">
        <v>4.0</v>
      </c>
      <c r="H80" s="1">
        <v>1.0</v>
      </c>
      <c r="I80" s="1">
        <v>3.0</v>
      </c>
      <c r="J80" s="1">
        <v>2.0</v>
      </c>
      <c r="K80" s="1">
        <v>3.0</v>
      </c>
      <c r="L80" s="1">
        <v>1.0</v>
      </c>
      <c r="M80" s="1">
        <v>3.0</v>
      </c>
      <c r="N80" s="1">
        <v>2.0</v>
      </c>
      <c r="O80" s="1">
        <v>4.0</v>
      </c>
      <c r="P80" s="1">
        <v>4.0</v>
      </c>
      <c r="Q80" s="1">
        <v>1.0</v>
      </c>
      <c r="R80" s="1">
        <v>1.0</v>
      </c>
      <c r="S80" s="1">
        <v>2.0</v>
      </c>
      <c r="T80" s="1"/>
      <c r="U80" s="1">
        <v>3.0</v>
      </c>
      <c r="V80" s="1">
        <v>1.0</v>
      </c>
      <c r="W80" s="1">
        <v>0.0</v>
      </c>
      <c r="X80" s="1">
        <v>3.0</v>
      </c>
      <c r="Y80" s="1">
        <v>4.0</v>
      </c>
      <c r="Z80" s="1">
        <v>3.0</v>
      </c>
      <c r="AA80" s="1">
        <v>3.0</v>
      </c>
      <c r="AB80" s="1">
        <v>3.0</v>
      </c>
      <c r="AC80" s="1">
        <v>0.0</v>
      </c>
      <c r="AD80" s="1">
        <v>2.0</v>
      </c>
      <c r="AE80" s="1">
        <v>3.0</v>
      </c>
      <c r="AF80" s="1">
        <v>11.0</v>
      </c>
      <c r="AG80" s="1">
        <v>3.0</v>
      </c>
      <c r="AH80" s="1">
        <v>7.0</v>
      </c>
      <c r="AI80" s="1">
        <v>12.0</v>
      </c>
      <c r="AJ80" s="1">
        <v>12.0</v>
      </c>
      <c r="AK80" s="1"/>
      <c r="AL80" s="1">
        <v>3.0</v>
      </c>
      <c r="AM80" s="1">
        <v>3.0</v>
      </c>
      <c r="AN80" s="1"/>
      <c r="AO80" s="1">
        <v>8.0</v>
      </c>
      <c r="AP80" s="1">
        <v>39.0</v>
      </c>
      <c r="AQ80" s="1"/>
      <c r="AR80" s="1">
        <v>6.0</v>
      </c>
      <c r="AS80" s="1">
        <v>15.0</v>
      </c>
      <c r="AT80" s="1">
        <v>10.0</v>
      </c>
      <c r="AU80" s="1">
        <v>5.0</v>
      </c>
      <c r="AV80" s="1">
        <v>3.0</v>
      </c>
      <c r="AW80" s="1">
        <v>6.0</v>
      </c>
      <c r="AX80" s="1">
        <v>6.0</v>
      </c>
      <c r="AY80" s="1">
        <v>6.0</v>
      </c>
      <c r="AZ80" s="1">
        <v>4.0</v>
      </c>
      <c r="BA80" s="1">
        <v>6.0</v>
      </c>
      <c r="BB80" s="1">
        <v>16.0</v>
      </c>
      <c r="BC80" s="1">
        <v>3.0</v>
      </c>
      <c r="BD80" s="1">
        <v>14.0</v>
      </c>
      <c r="BE80" s="1">
        <v>1.0</v>
      </c>
      <c r="BF80" s="1">
        <v>2.0</v>
      </c>
      <c r="BG80" s="1">
        <v>12.0</v>
      </c>
      <c r="BH80" s="1">
        <v>20.0</v>
      </c>
      <c r="BI80" s="1">
        <v>4.0</v>
      </c>
      <c r="BJ80" s="1">
        <v>5.0</v>
      </c>
      <c r="BK80" s="1">
        <v>9.0</v>
      </c>
      <c r="BL80" s="1">
        <v>13.0</v>
      </c>
      <c r="BM80" s="1">
        <v>7.0</v>
      </c>
      <c r="BN80" s="1">
        <v>8.0</v>
      </c>
      <c r="BO80" s="1">
        <v>19.0</v>
      </c>
      <c r="BP80" s="1">
        <v>6.0</v>
      </c>
      <c r="BQ80" s="1">
        <v>15.0</v>
      </c>
      <c r="BR80" s="1">
        <v>11.0</v>
      </c>
      <c r="BS80" s="1">
        <v>10.0</v>
      </c>
      <c r="BT80" s="1">
        <v>18.0</v>
      </c>
      <c r="BU80" s="1">
        <v>17.0</v>
      </c>
      <c r="BV80" s="1">
        <v>49.0</v>
      </c>
    </row>
    <row r="81">
      <c r="A81" s="1">
        <v>41259.0</v>
      </c>
      <c r="B81" s="5">
        <v>0.0</v>
      </c>
      <c r="C81" s="5"/>
      <c r="D81" s="5">
        <v>2003.0</v>
      </c>
      <c r="E81" s="3">
        <v>45959.47849537037</v>
      </c>
      <c r="F81" s="5" t="s">
        <v>104</v>
      </c>
      <c r="G81" s="1">
        <v>3.0</v>
      </c>
      <c r="H81" s="1">
        <v>3.0</v>
      </c>
      <c r="I81" s="1">
        <v>3.0</v>
      </c>
      <c r="J81" s="1">
        <v>2.0</v>
      </c>
      <c r="K81" s="1">
        <v>3.0</v>
      </c>
      <c r="L81" s="1">
        <v>1.0</v>
      </c>
      <c r="M81" s="1">
        <v>2.0</v>
      </c>
      <c r="N81" s="1">
        <v>3.0</v>
      </c>
      <c r="O81" s="1">
        <v>2.0</v>
      </c>
      <c r="P81" s="1">
        <v>3.0</v>
      </c>
      <c r="Q81" s="1">
        <v>2.0</v>
      </c>
      <c r="R81" s="1">
        <v>1.0</v>
      </c>
      <c r="S81" s="1">
        <v>4.0</v>
      </c>
      <c r="T81" s="1"/>
      <c r="U81" s="1">
        <v>3.0</v>
      </c>
      <c r="V81" s="1">
        <v>3.0</v>
      </c>
      <c r="W81" s="1">
        <v>2.0</v>
      </c>
      <c r="X81" s="1">
        <v>2.0</v>
      </c>
      <c r="Y81" s="1">
        <v>3.0</v>
      </c>
      <c r="Z81" s="1">
        <v>3.0</v>
      </c>
      <c r="AA81" s="1">
        <v>3.0</v>
      </c>
      <c r="AB81" s="1">
        <v>3.0</v>
      </c>
      <c r="AC81" s="1">
        <v>2.0</v>
      </c>
      <c r="AD81" s="1">
        <v>2.0</v>
      </c>
      <c r="AE81" s="1">
        <v>3.0</v>
      </c>
      <c r="AF81" s="1">
        <v>12.0</v>
      </c>
      <c r="AG81" s="1">
        <v>9.0</v>
      </c>
      <c r="AH81" s="1">
        <v>17.0</v>
      </c>
      <c r="AI81" s="1">
        <v>7.0</v>
      </c>
      <c r="AJ81" s="1">
        <v>11.0</v>
      </c>
      <c r="AK81" s="1"/>
      <c r="AL81" s="1">
        <v>11.0</v>
      </c>
      <c r="AM81" s="1">
        <v>9.0</v>
      </c>
      <c r="AN81" s="1"/>
      <c r="AO81" s="1">
        <v>8.0</v>
      </c>
      <c r="AP81" s="1">
        <v>9.0</v>
      </c>
      <c r="AQ81" s="1"/>
      <c r="AR81" s="1">
        <v>5.0</v>
      </c>
      <c r="AS81" s="1">
        <v>22.0</v>
      </c>
      <c r="AT81" s="1">
        <v>5.0</v>
      </c>
      <c r="AU81" s="1">
        <v>9.0</v>
      </c>
      <c r="AV81" s="1">
        <v>4.0</v>
      </c>
      <c r="AW81" s="1">
        <v>13.0</v>
      </c>
      <c r="AX81" s="1">
        <v>12.0</v>
      </c>
      <c r="AY81" s="1">
        <v>5.0</v>
      </c>
      <c r="AZ81" s="1">
        <v>8.0</v>
      </c>
      <c r="BA81" s="1">
        <v>8.0</v>
      </c>
      <c r="BB81" s="1">
        <v>10.0</v>
      </c>
      <c r="BC81" s="1">
        <v>13.0</v>
      </c>
      <c r="BD81" s="1">
        <v>4.0</v>
      </c>
      <c r="BE81" s="1">
        <v>1.0</v>
      </c>
      <c r="BF81" s="1">
        <v>6.0</v>
      </c>
      <c r="BG81" s="1">
        <v>14.0</v>
      </c>
      <c r="BH81" s="1">
        <v>15.0</v>
      </c>
      <c r="BI81" s="1">
        <v>2.0</v>
      </c>
      <c r="BJ81" s="1">
        <v>8.0</v>
      </c>
      <c r="BK81" s="1">
        <v>5.0</v>
      </c>
      <c r="BL81" s="1">
        <v>16.0</v>
      </c>
      <c r="BM81" s="1">
        <v>12.0</v>
      </c>
      <c r="BN81" s="1">
        <v>18.0</v>
      </c>
      <c r="BO81" s="1">
        <v>9.0</v>
      </c>
      <c r="BP81" s="1">
        <v>11.0</v>
      </c>
      <c r="BQ81" s="1">
        <v>7.0</v>
      </c>
      <c r="BR81" s="1">
        <v>3.0</v>
      </c>
      <c r="BS81" s="1">
        <v>17.0</v>
      </c>
      <c r="BT81" s="1">
        <v>19.0</v>
      </c>
      <c r="BU81" s="1">
        <v>20.0</v>
      </c>
      <c r="BV81" s="1">
        <v>51.0</v>
      </c>
    </row>
    <row r="82">
      <c r="A82" s="1">
        <v>41266.0</v>
      </c>
      <c r="B82" s="5">
        <v>0.0</v>
      </c>
      <c r="C82" s="5"/>
      <c r="D82" s="5">
        <v>2001.0</v>
      </c>
      <c r="E82" s="3">
        <v>45959.48121527778</v>
      </c>
      <c r="F82" s="5" t="s">
        <v>104</v>
      </c>
      <c r="G82" s="1">
        <v>3.0</v>
      </c>
      <c r="H82" s="1">
        <v>3.0</v>
      </c>
      <c r="I82" s="1">
        <v>2.0</v>
      </c>
      <c r="J82" s="1">
        <v>4.0</v>
      </c>
      <c r="K82" s="1">
        <v>1.0</v>
      </c>
      <c r="L82" s="1">
        <v>2.0</v>
      </c>
      <c r="M82" s="1">
        <v>4.0</v>
      </c>
      <c r="N82" s="1">
        <v>1.0</v>
      </c>
      <c r="O82" s="1">
        <v>3.0</v>
      </c>
      <c r="P82" s="1">
        <v>2.0</v>
      </c>
      <c r="Q82" s="1">
        <v>3.0</v>
      </c>
      <c r="R82" s="1">
        <v>2.0</v>
      </c>
      <c r="S82" s="1">
        <v>3.0</v>
      </c>
      <c r="T82" s="1"/>
      <c r="U82" s="1">
        <v>2.0</v>
      </c>
      <c r="V82" s="1">
        <v>2.0</v>
      </c>
      <c r="W82" s="1">
        <v>2.0</v>
      </c>
      <c r="X82" s="1">
        <v>3.0</v>
      </c>
      <c r="Y82" s="1">
        <v>3.0</v>
      </c>
      <c r="Z82" s="1">
        <v>4.0</v>
      </c>
      <c r="AA82" s="1">
        <v>3.0</v>
      </c>
      <c r="AB82" s="1">
        <v>0.0</v>
      </c>
      <c r="AC82" s="1">
        <v>2.0</v>
      </c>
      <c r="AD82" s="1">
        <v>2.0</v>
      </c>
      <c r="AE82" s="1">
        <v>3.0</v>
      </c>
      <c r="AF82" s="1">
        <v>9.0</v>
      </c>
      <c r="AG82" s="1">
        <v>7.0</v>
      </c>
      <c r="AH82" s="1">
        <v>3.0</v>
      </c>
      <c r="AI82" s="1">
        <v>4.0</v>
      </c>
      <c r="AJ82" s="1">
        <v>9.0</v>
      </c>
      <c r="AK82" s="1"/>
      <c r="AL82" s="1">
        <v>3.0</v>
      </c>
      <c r="AM82" s="1">
        <v>3.0</v>
      </c>
      <c r="AN82" s="1"/>
      <c r="AO82" s="1">
        <v>5.0</v>
      </c>
      <c r="AP82" s="1">
        <v>4.0</v>
      </c>
      <c r="AQ82" s="1"/>
      <c r="AR82" s="1">
        <v>3.0</v>
      </c>
      <c r="AS82" s="1">
        <v>8.0</v>
      </c>
      <c r="AT82" s="1">
        <v>9.0</v>
      </c>
      <c r="AU82" s="1">
        <v>4.0</v>
      </c>
      <c r="AV82" s="1">
        <v>3.0</v>
      </c>
      <c r="AW82" s="1">
        <v>5.0</v>
      </c>
      <c r="AX82" s="1">
        <v>6.0</v>
      </c>
      <c r="AY82" s="1">
        <v>4.0</v>
      </c>
      <c r="AZ82" s="1">
        <v>5.0</v>
      </c>
      <c r="BA82" s="1">
        <v>6.0</v>
      </c>
      <c r="BB82" s="1">
        <v>14.0</v>
      </c>
      <c r="BC82" s="1">
        <v>15.0</v>
      </c>
      <c r="BD82" s="1">
        <v>9.0</v>
      </c>
      <c r="BE82" s="1">
        <v>7.0</v>
      </c>
      <c r="BF82" s="1">
        <v>10.0</v>
      </c>
      <c r="BG82" s="1">
        <v>5.0</v>
      </c>
      <c r="BH82" s="1">
        <v>18.0</v>
      </c>
      <c r="BI82" s="1">
        <v>11.0</v>
      </c>
      <c r="BJ82" s="1">
        <v>2.0</v>
      </c>
      <c r="BK82" s="1">
        <v>17.0</v>
      </c>
      <c r="BL82" s="1">
        <v>19.0</v>
      </c>
      <c r="BM82" s="1">
        <v>4.0</v>
      </c>
      <c r="BN82" s="1">
        <v>3.0</v>
      </c>
      <c r="BO82" s="1">
        <v>20.0</v>
      </c>
      <c r="BP82" s="1">
        <v>13.0</v>
      </c>
      <c r="BQ82" s="1">
        <v>1.0</v>
      </c>
      <c r="BR82" s="1">
        <v>12.0</v>
      </c>
      <c r="BS82" s="1">
        <v>8.0</v>
      </c>
      <c r="BT82" s="1">
        <v>16.0</v>
      </c>
      <c r="BU82" s="1">
        <v>6.0</v>
      </c>
      <c r="BV82" s="1">
        <v>65.0</v>
      </c>
    </row>
    <row r="83">
      <c r="A83" s="1">
        <v>41239.0</v>
      </c>
      <c r="B83" s="5">
        <v>1.0</v>
      </c>
      <c r="C83" s="5"/>
      <c r="D83" s="5">
        <v>2003.0</v>
      </c>
      <c r="E83" s="3">
        <v>45959.482939814814</v>
      </c>
      <c r="F83" s="5" t="s">
        <v>104</v>
      </c>
      <c r="G83" s="1">
        <v>2.0</v>
      </c>
      <c r="H83" s="1">
        <v>1.0</v>
      </c>
      <c r="I83" s="1">
        <v>4.0</v>
      </c>
      <c r="J83" s="1">
        <v>4.0</v>
      </c>
      <c r="K83" s="1">
        <v>1.0</v>
      </c>
      <c r="L83" s="1">
        <v>4.0</v>
      </c>
      <c r="M83" s="1">
        <v>1.0</v>
      </c>
      <c r="N83" s="1">
        <v>4.0</v>
      </c>
      <c r="O83" s="1">
        <v>1.0</v>
      </c>
      <c r="P83" s="1">
        <v>4.0</v>
      </c>
      <c r="Q83" s="1">
        <v>1.0</v>
      </c>
      <c r="R83" s="1">
        <v>1.0</v>
      </c>
      <c r="S83" s="1">
        <v>1.0</v>
      </c>
      <c r="T83" s="1"/>
      <c r="U83" s="1">
        <v>0.0</v>
      </c>
      <c r="V83" s="1">
        <v>1.0</v>
      </c>
      <c r="W83" s="1">
        <v>3.0</v>
      </c>
      <c r="X83" s="1">
        <v>4.0</v>
      </c>
      <c r="Y83" s="1">
        <v>3.0</v>
      </c>
      <c r="Z83" s="1">
        <v>0.0</v>
      </c>
      <c r="AA83" s="1">
        <v>4.0</v>
      </c>
      <c r="AB83" s="1">
        <v>4.0</v>
      </c>
      <c r="AC83" s="1">
        <v>4.0</v>
      </c>
      <c r="AD83" s="1">
        <v>0.0</v>
      </c>
      <c r="AE83" s="1">
        <v>5.0</v>
      </c>
      <c r="AF83" s="1">
        <v>44.0</v>
      </c>
      <c r="AG83" s="1">
        <v>3.0</v>
      </c>
      <c r="AH83" s="1">
        <v>3.0</v>
      </c>
      <c r="AI83" s="1">
        <v>42.0</v>
      </c>
      <c r="AJ83" s="1">
        <v>7.0</v>
      </c>
      <c r="AK83" s="1"/>
      <c r="AL83" s="1">
        <v>3.0</v>
      </c>
      <c r="AM83" s="1">
        <v>2.0</v>
      </c>
      <c r="AN83" s="1"/>
      <c r="AO83" s="1">
        <v>5.0</v>
      </c>
      <c r="AP83" s="1">
        <v>18.0</v>
      </c>
      <c r="AQ83" s="1"/>
      <c r="AR83" s="1">
        <v>4.0</v>
      </c>
      <c r="AS83" s="1">
        <v>6.0</v>
      </c>
      <c r="AT83" s="1">
        <v>5.0</v>
      </c>
      <c r="AU83" s="1">
        <v>4.0</v>
      </c>
      <c r="AV83" s="1">
        <v>2.0</v>
      </c>
      <c r="AW83" s="1">
        <v>6.0</v>
      </c>
      <c r="AX83" s="1">
        <v>4.0</v>
      </c>
      <c r="AY83" s="1">
        <v>5.0</v>
      </c>
      <c r="AZ83" s="1">
        <v>5.0</v>
      </c>
      <c r="BA83" s="1">
        <v>8.0</v>
      </c>
      <c r="BB83" s="1">
        <v>13.0</v>
      </c>
      <c r="BC83" s="1">
        <v>20.0</v>
      </c>
      <c r="BD83" s="1">
        <v>5.0</v>
      </c>
      <c r="BE83" s="1">
        <v>8.0</v>
      </c>
      <c r="BF83" s="1">
        <v>3.0</v>
      </c>
      <c r="BG83" s="1">
        <v>1.0</v>
      </c>
      <c r="BH83" s="1">
        <v>4.0</v>
      </c>
      <c r="BI83" s="1">
        <v>7.0</v>
      </c>
      <c r="BJ83" s="1">
        <v>19.0</v>
      </c>
      <c r="BK83" s="1">
        <v>9.0</v>
      </c>
      <c r="BL83" s="1">
        <v>11.0</v>
      </c>
      <c r="BM83" s="1">
        <v>6.0</v>
      </c>
      <c r="BN83" s="1">
        <v>18.0</v>
      </c>
      <c r="BO83" s="1">
        <v>10.0</v>
      </c>
      <c r="BP83" s="1">
        <v>17.0</v>
      </c>
      <c r="BQ83" s="1">
        <v>16.0</v>
      </c>
      <c r="BR83" s="1">
        <v>15.0</v>
      </c>
      <c r="BS83" s="1">
        <v>14.0</v>
      </c>
      <c r="BT83" s="1">
        <v>2.0</v>
      </c>
      <c r="BU83" s="1">
        <v>12.0</v>
      </c>
      <c r="BV83" s="1">
        <v>89.0</v>
      </c>
    </row>
    <row r="84">
      <c r="A84" s="20">
        <v>41270.0</v>
      </c>
      <c r="B84" s="21">
        <v>0.0</v>
      </c>
      <c r="C84" s="21"/>
      <c r="D84" s="21">
        <v>2003.0</v>
      </c>
      <c r="E84" s="22">
        <v>45959.48407407408</v>
      </c>
      <c r="F84" s="21" t="s">
        <v>104</v>
      </c>
      <c r="G84" s="20">
        <v>3.0</v>
      </c>
      <c r="H84" s="20">
        <v>1.0</v>
      </c>
      <c r="I84" s="20">
        <v>0.0</v>
      </c>
      <c r="J84" s="20">
        <v>2.0</v>
      </c>
      <c r="K84" s="20">
        <v>3.0</v>
      </c>
      <c r="L84" s="20">
        <v>2.0</v>
      </c>
      <c r="M84" s="20">
        <v>2.0</v>
      </c>
      <c r="N84" s="20">
        <v>3.0</v>
      </c>
      <c r="O84" s="20">
        <v>0.0</v>
      </c>
      <c r="P84" s="20">
        <v>3.0</v>
      </c>
      <c r="Q84" s="20">
        <v>2.0</v>
      </c>
      <c r="R84" s="20">
        <v>0.0</v>
      </c>
      <c r="S84" s="20">
        <v>0.0</v>
      </c>
      <c r="T84" s="20"/>
      <c r="U84" s="20">
        <v>0.0</v>
      </c>
      <c r="V84" s="20">
        <v>2.0</v>
      </c>
      <c r="W84" s="20">
        <v>0.0</v>
      </c>
      <c r="X84" s="20">
        <v>3.0</v>
      </c>
      <c r="Y84" s="20">
        <v>2.0</v>
      </c>
      <c r="Z84" s="20">
        <v>4.0</v>
      </c>
      <c r="AA84" s="20">
        <v>3.0</v>
      </c>
      <c r="AB84" s="20">
        <v>3.0</v>
      </c>
      <c r="AC84" s="20">
        <v>0.0</v>
      </c>
      <c r="AD84" s="20">
        <v>3.0</v>
      </c>
      <c r="AE84" s="20">
        <v>8.0</v>
      </c>
      <c r="AF84" s="20">
        <v>19.0</v>
      </c>
      <c r="AG84" s="20">
        <v>7.0</v>
      </c>
      <c r="AH84" s="20">
        <v>7.0</v>
      </c>
      <c r="AI84" s="20">
        <v>12.0</v>
      </c>
      <c r="AJ84" s="20">
        <v>19.0</v>
      </c>
      <c r="AK84" s="20"/>
      <c r="AL84" s="20">
        <v>4.0</v>
      </c>
      <c r="AM84" s="20">
        <v>4.0</v>
      </c>
      <c r="AN84" s="20"/>
      <c r="AO84" s="20">
        <v>8.0</v>
      </c>
      <c r="AP84" s="20">
        <v>25.0</v>
      </c>
      <c r="AQ84" s="20"/>
      <c r="AR84" s="20">
        <v>7.0</v>
      </c>
      <c r="AS84" s="20">
        <v>52.0</v>
      </c>
      <c r="AT84" s="20">
        <v>7.0</v>
      </c>
      <c r="AU84" s="20">
        <v>8.0</v>
      </c>
      <c r="AV84" s="20">
        <v>4.0</v>
      </c>
      <c r="AW84" s="20">
        <v>7.0</v>
      </c>
      <c r="AX84" s="20">
        <v>15.0</v>
      </c>
      <c r="AY84" s="20">
        <v>5.0</v>
      </c>
      <c r="AZ84" s="20">
        <v>8.0</v>
      </c>
      <c r="BA84" s="20">
        <v>9.0</v>
      </c>
      <c r="BB84" s="20">
        <v>7.0</v>
      </c>
      <c r="BC84" s="20">
        <v>14.0</v>
      </c>
      <c r="BD84" s="20">
        <v>16.0</v>
      </c>
      <c r="BE84" s="20">
        <v>19.0</v>
      </c>
      <c r="BF84" s="20">
        <v>1.0</v>
      </c>
      <c r="BG84" s="20">
        <v>15.0</v>
      </c>
      <c r="BH84" s="20">
        <v>12.0</v>
      </c>
      <c r="BI84" s="20">
        <v>18.0</v>
      </c>
      <c r="BJ84" s="20">
        <v>11.0</v>
      </c>
      <c r="BK84" s="20">
        <v>6.0</v>
      </c>
      <c r="BL84" s="20">
        <v>13.0</v>
      </c>
      <c r="BM84" s="20">
        <v>10.0</v>
      </c>
      <c r="BN84" s="20">
        <v>17.0</v>
      </c>
      <c r="BO84" s="20">
        <v>8.0</v>
      </c>
      <c r="BP84" s="20">
        <v>20.0</v>
      </c>
      <c r="BQ84" s="20">
        <v>3.0</v>
      </c>
      <c r="BR84" s="20">
        <v>2.0</v>
      </c>
      <c r="BS84" s="20">
        <v>4.0</v>
      </c>
      <c r="BT84" s="20">
        <v>9.0</v>
      </c>
      <c r="BU84" s="20">
        <v>5.0</v>
      </c>
      <c r="BV84" s="20">
        <v>52.0</v>
      </c>
      <c r="BW84" s="23"/>
      <c r="BX84" s="23"/>
      <c r="BY84" s="23"/>
      <c r="BZ84" s="23"/>
      <c r="CA84" s="23"/>
      <c r="CB84" s="23"/>
      <c r="CC84" s="23"/>
      <c r="CD84" s="23"/>
      <c r="CE84" s="23"/>
      <c r="CF84" s="23"/>
      <c r="CG84" s="23"/>
      <c r="CH84" s="23"/>
    </row>
    <row r="85">
      <c r="A85" s="15">
        <v>41284.0</v>
      </c>
      <c r="B85" s="16">
        <v>1.0</v>
      </c>
      <c r="C85" s="16"/>
      <c r="D85" s="16">
        <v>1997.0</v>
      </c>
      <c r="E85" s="17">
        <v>45959.492164351854</v>
      </c>
      <c r="F85" s="18"/>
      <c r="G85" s="15">
        <v>4.0</v>
      </c>
      <c r="H85" s="15">
        <v>1.0</v>
      </c>
      <c r="I85" s="15">
        <v>2.0</v>
      </c>
      <c r="J85" s="15">
        <v>2.0</v>
      </c>
      <c r="K85" s="15">
        <v>3.0</v>
      </c>
      <c r="L85" s="15">
        <v>1.0</v>
      </c>
      <c r="M85" s="15">
        <v>3.0</v>
      </c>
      <c r="N85" s="15">
        <v>2.0</v>
      </c>
      <c r="O85" s="15">
        <v>3.0</v>
      </c>
      <c r="P85" s="15">
        <v>2.0</v>
      </c>
      <c r="Q85" s="15">
        <v>3.0</v>
      </c>
      <c r="R85" s="15">
        <v>2.0</v>
      </c>
      <c r="S85" s="15">
        <v>3.0</v>
      </c>
      <c r="T85" s="15"/>
      <c r="U85" s="15">
        <v>3.0</v>
      </c>
      <c r="V85" s="15">
        <v>1.0</v>
      </c>
      <c r="W85" s="15">
        <v>2.0</v>
      </c>
      <c r="X85" s="15">
        <v>2.0</v>
      </c>
      <c r="Y85" s="15">
        <v>3.0</v>
      </c>
      <c r="Z85" s="15">
        <v>2.0</v>
      </c>
      <c r="AA85" s="15">
        <v>2.0</v>
      </c>
      <c r="AB85" s="15">
        <v>2.0</v>
      </c>
      <c r="AC85" s="15">
        <v>2.0</v>
      </c>
      <c r="AD85" s="15">
        <v>3.0</v>
      </c>
      <c r="AE85" s="15">
        <v>6.0</v>
      </c>
      <c r="AF85" s="15">
        <v>11.0</v>
      </c>
      <c r="AG85" s="15">
        <v>5.0</v>
      </c>
      <c r="AH85" s="15">
        <v>7.0</v>
      </c>
      <c r="AI85" s="15">
        <v>6.0</v>
      </c>
      <c r="AJ85" s="15">
        <v>11.0</v>
      </c>
      <c r="AK85" s="15"/>
      <c r="AL85" s="15">
        <v>3.0</v>
      </c>
      <c r="AM85" s="15">
        <v>3.0</v>
      </c>
      <c r="AN85" s="15"/>
      <c r="AO85" s="15">
        <v>8.0</v>
      </c>
      <c r="AP85" s="15">
        <v>15.0</v>
      </c>
      <c r="AQ85" s="15"/>
      <c r="AR85" s="15">
        <v>5.0</v>
      </c>
      <c r="AS85" s="15">
        <v>16.0</v>
      </c>
      <c r="AT85" s="15">
        <v>5.0</v>
      </c>
      <c r="AU85" s="15">
        <v>5.0</v>
      </c>
      <c r="AV85" s="15">
        <v>4.0</v>
      </c>
      <c r="AW85" s="15">
        <v>6.0</v>
      </c>
      <c r="AX85" s="15">
        <v>7.0</v>
      </c>
      <c r="AY85" s="15">
        <v>5.0</v>
      </c>
      <c r="AZ85" s="15">
        <v>10.0</v>
      </c>
      <c r="BA85" s="15">
        <v>5.0</v>
      </c>
      <c r="BB85" s="15">
        <v>17.0</v>
      </c>
      <c r="BC85" s="15">
        <v>6.0</v>
      </c>
      <c r="BD85" s="15">
        <v>20.0</v>
      </c>
      <c r="BE85" s="15">
        <v>1.0</v>
      </c>
      <c r="BF85" s="15">
        <v>5.0</v>
      </c>
      <c r="BG85" s="15">
        <v>7.0</v>
      </c>
      <c r="BH85" s="15">
        <v>12.0</v>
      </c>
      <c r="BI85" s="15">
        <v>4.0</v>
      </c>
      <c r="BJ85" s="15">
        <v>9.0</v>
      </c>
      <c r="BK85" s="15">
        <v>15.0</v>
      </c>
      <c r="BL85" s="15">
        <v>8.0</v>
      </c>
      <c r="BM85" s="15">
        <v>11.0</v>
      </c>
      <c r="BN85" s="15">
        <v>13.0</v>
      </c>
      <c r="BO85" s="15">
        <v>16.0</v>
      </c>
      <c r="BP85" s="15">
        <v>18.0</v>
      </c>
      <c r="BQ85" s="15">
        <v>3.0</v>
      </c>
      <c r="BR85" s="15">
        <v>10.0</v>
      </c>
      <c r="BS85" s="15">
        <v>19.0</v>
      </c>
      <c r="BT85" s="15">
        <v>2.0</v>
      </c>
      <c r="BU85" s="15">
        <v>14.0</v>
      </c>
      <c r="BV85" s="15">
        <v>54.0</v>
      </c>
      <c r="BW85" s="19"/>
      <c r="BX85" s="19"/>
      <c r="BY85" s="19"/>
      <c r="BZ85" s="19"/>
      <c r="CA85" s="19"/>
      <c r="CB85" s="19"/>
      <c r="CC85" s="19"/>
      <c r="CD85" s="19"/>
      <c r="CE85" s="19"/>
      <c r="CF85" s="19"/>
      <c r="CG85" s="19"/>
      <c r="CH85" s="19"/>
    </row>
    <row r="86">
      <c r="A86" s="1">
        <v>41285.0</v>
      </c>
      <c r="B86" s="5">
        <v>1.0</v>
      </c>
      <c r="C86" s="5"/>
      <c r="D86" s="5">
        <v>2001.0</v>
      </c>
      <c r="E86" s="3">
        <v>45959.49266203704</v>
      </c>
      <c r="F86" s="5" t="s">
        <v>104</v>
      </c>
      <c r="G86" s="1">
        <v>4.0</v>
      </c>
      <c r="H86" s="1">
        <v>4.0</v>
      </c>
      <c r="I86" s="1">
        <v>4.0</v>
      </c>
      <c r="J86" s="1">
        <v>4.0</v>
      </c>
      <c r="K86" s="1">
        <v>1.0</v>
      </c>
      <c r="L86" s="1">
        <v>1.0</v>
      </c>
      <c r="M86" s="1">
        <v>2.0</v>
      </c>
      <c r="N86" s="1">
        <v>3.0</v>
      </c>
      <c r="O86" s="1">
        <v>3.0</v>
      </c>
      <c r="P86" s="1">
        <v>0.0</v>
      </c>
      <c r="Q86" s="1">
        <v>0.0</v>
      </c>
      <c r="R86" s="1">
        <v>2.0</v>
      </c>
      <c r="S86" s="1">
        <v>0.0</v>
      </c>
      <c r="T86" s="1"/>
      <c r="U86" s="1">
        <v>2.0</v>
      </c>
      <c r="V86" s="1">
        <v>1.0</v>
      </c>
      <c r="W86" s="1">
        <v>2.0</v>
      </c>
      <c r="X86" s="1">
        <v>3.0</v>
      </c>
      <c r="Y86" s="1">
        <v>3.0</v>
      </c>
      <c r="Z86" s="1">
        <v>3.0</v>
      </c>
      <c r="AA86" s="1">
        <v>0.0</v>
      </c>
      <c r="AB86" s="1">
        <v>4.0</v>
      </c>
      <c r="AC86" s="1">
        <v>2.0</v>
      </c>
      <c r="AD86" s="1">
        <v>3.0</v>
      </c>
      <c r="AE86" s="1">
        <v>4.0</v>
      </c>
      <c r="AF86" s="1">
        <v>8.0</v>
      </c>
      <c r="AG86" s="1">
        <v>5.0</v>
      </c>
      <c r="AH86" s="1">
        <v>3.0</v>
      </c>
      <c r="AI86" s="1">
        <v>5.0</v>
      </c>
      <c r="AJ86" s="1">
        <v>17.0</v>
      </c>
      <c r="AK86" s="1"/>
      <c r="AL86" s="1">
        <v>4.0</v>
      </c>
      <c r="AM86" s="1">
        <v>3.0</v>
      </c>
      <c r="AN86" s="1"/>
      <c r="AO86" s="1">
        <v>12.0</v>
      </c>
      <c r="AP86" s="1">
        <v>18.0</v>
      </c>
      <c r="AQ86" s="1"/>
      <c r="AR86" s="1">
        <v>21.0</v>
      </c>
      <c r="AS86" s="1">
        <v>15.0</v>
      </c>
      <c r="AT86" s="1">
        <v>6.0</v>
      </c>
      <c r="AU86" s="1">
        <v>8.0</v>
      </c>
      <c r="AV86" s="1">
        <v>4.0</v>
      </c>
      <c r="AW86" s="1">
        <v>5.0</v>
      </c>
      <c r="AX86" s="1">
        <v>14.0</v>
      </c>
      <c r="AY86" s="1">
        <v>7.0</v>
      </c>
      <c r="AZ86" s="1">
        <v>5.0</v>
      </c>
      <c r="BA86" s="1">
        <v>5.0</v>
      </c>
      <c r="BB86" s="1">
        <v>15.0</v>
      </c>
      <c r="BC86" s="1">
        <v>16.0</v>
      </c>
      <c r="BD86" s="1">
        <v>6.0</v>
      </c>
      <c r="BE86" s="1">
        <v>5.0</v>
      </c>
      <c r="BF86" s="1">
        <v>10.0</v>
      </c>
      <c r="BG86" s="1">
        <v>1.0</v>
      </c>
      <c r="BH86" s="1">
        <v>9.0</v>
      </c>
      <c r="BI86" s="1">
        <v>7.0</v>
      </c>
      <c r="BJ86" s="1">
        <v>2.0</v>
      </c>
      <c r="BK86" s="1">
        <v>18.0</v>
      </c>
      <c r="BL86" s="1">
        <v>14.0</v>
      </c>
      <c r="BM86" s="1">
        <v>20.0</v>
      </c>
      <c r="BN86" s="1">
        <v>8.0</v>
      </c>
      <c r="BO86" s="1">
        <v>11.0</v>
      </c>
      <c r="BP86" s="1">
        <v>4.0</v>
      </c>
      <c r="BQ86" s="1">
        <v>12.0</v>
      </c>
      <c r="BR86" s="1">
        <v>17.0</v>
      </c>
      <c r="BS86" s="1">
        <v>3.0</v>
      </c>
      <c r="BT86" s="1">
        <v>13.0</v>
      </c>
      <c r="BU86" s="1">
        <v>19.0</v>
      </c>
      <c r="BV86" s="1">
        <v>61.0</v>
      </c>
    </row>
    <row r="87">
      <c r="A87" s="1">
        <v>41282.0</v>
      </c>
      <c r="B87" s="5">
        <v>1.0</v>
      </c>
      <c r="C87" s="5"/>
      <c r="D87" s="5">
        <v>1990.0</v>
      </c>
      <c r="E87" s="3">
        <v>45959.49377314815</v>
      </c>
      <c r="F87" s="5" t="s">
        <v>110</v>
      </c>
      <c r="G87" s="1">
        <v>3.0</v>
      </c>
      <c r="H87" s="1">
        <v>0.0</v>
      </c>
      <c r="I87" s="1">
        <v>0.0</v>
      </c>
      <c r="J87" s="1">
        <v>2.0</v>
      </c>
      <c r="K87" s="1">
        <v>3.0</v>
      </c>
      <c r="L87" s="1">
        <v>2.0</v>
      </c>
      <c r="M87" s="1">
        <v>2.0</v>
      </c>
      <c r="N87" s="1">
        <v>3.0</v>
      </c>
      <c r="O87" s="1">
        <v>3.0</v>
      </c>
      <c r="P87" s="1">
        <v>2.0</v>
      </c>
      <c r="Q87" s="1">
        <v>3.0</v>
      </c>
      <c r="R87" s="1">
        <v>2.0</v>
      </c>
      <c r="S87" s="1">
        <v>3.0</v>
      </c>
      <c r="T87" s="1"/>
      <c r="U87" s="1">
        <v>2.0</v>
      </c>
      <c r="V87" s="1">
        <v>2.0</v>
      </c>
      <c r="W87" s="1">
        <v>3.0</v>
      </c>
      <c r="X87" s="1">
        <v>2.0</v>
      </c>
      <c r="Y87" s="1">
        <v>0.0</v>
      </c>
      <c r="Z87" s="1">
        <v>3.0</v>
      </c>
      <c r="AA87" s="1">
        <v>3.0</v>
      </c>
      <c r="AB87" s="1">
        <v>0.0</v>
      </c>
      <c r="AC87" s="1">
        <v>2.0</v>
      </c>
      <c r="AD87" s="1">
        <v>3.0</v>
      </c>
      <c r="AE87" s="1">
        <v>29.0</v>
      </c>
      <c r="AF87" s="1">
        <v>8.0</v>
      </c>
      <c r="AG87" s="1">
        <v>9.0</v>
      </c>
      <c r="AH87" s="1">
        <v>5.0</v>
      </c>
      <c r="AI87" s="1">
        <v>6.0</v>
      </c>
      <c r="AJ87" s="1">
        <v>6.0</v>
      </c>
      <c r="AK87" s="1"/>
      <c r="AL87" s="1">
        <v>5.0</v>
      </c>
      <c r="AM87" s="1">
        <v>4.0</v>
      </c>
      <c r="AN87" s="1"/>
      <c r="AO87" s="1">
        <v>9.0</v>
      </c>
      <c r="AP87" s="1">
        <v>233.0</v>
      </c>
      <c r="AQ87" s="1"/>
      <c r="AR87" s="1">
        <v>7.0</v>
      </c>
      <c r="AS87" s="1">
        <v>10.0</v>
      </c>
      <c r="AT87" s="1">
        <v>5.0</v>
      </c>
      <c r="AU87" s="1">
        <v>10.0</v>
      </c>
      <c r="AV87" s="1">
        <v>8.0</v>
      </c>
      <c r="AW87" s="1">
        <v>8.0</v>
      </c>
      <c r="AX87" s="1">
        <v>10.0</v>
      </c>
      <c r="AY87" s="1">
        <v>5.0</v>
      </c>
      <c r="AZ87" s="1">
        <v>13.0</v>
      </c>
      <c r="BA87" s="1">
        <v>8.0</v>
      </c>
      <c r="BB87" s="1">
        <v>15.0</v>
      </c>
      <c r="BC87" s="1">
        <v>19.0</v>
      </c>
      <c r="BD87" s="1">
        <v>2.0</v>
      </c>
      <c r="BE87" s="1">
        <v>5.0</v>
      </c>
      <c r="BF87" s="1">
        <v>13.0</v>
      </c>
      <c r="BG87" s="1">
        <v>18.0</v>
      </c>
      <c r="BH87" s="1">
        <v>9.0</v>
      </c>
      <c r="BI87" s="1">
        <v>4.0</v>
      </c>
      <c r="BJ87" s="1">
        <v>20.0</v>
      </c>
      <c r="BK87" s="1">
        <v>11.0</v>
      </c>
      <c r="BL87" s="1">
        <v>16.0</v>
      </c>
      <c r="BM87" s="1">
        <v>17.0</v>
      </c>
      <c r="BN87" s="1">
        <v>7.0</v>
      </c>
      <c r="BO87" s="1">
        <v>12.0</v>
      </c>
      <c r="BP87" s="1">
        <v>8.0</v>
      </c>
      <c r="BQ87" s="1">
        <v>1.0</v>
      </c>
      <c r="BR87" s="1">
        <v>14.0</v>
      </c>
      <c r="BS87" s="1">
        <v>6.0</v>
      </c>
      <c r="BT87" s="1">
        <v>10.0</v>
      </c>
      <c r="BU87" s="1">
        <v>3.0</v>
      </c>
      <c r="BV87" s="1">
        <v>61.0</v>
      </c>
    </row>
    <row r="88">
      <c r="A88" s="1">
        <v>41288.0</v>
      </c>
      <c r="B88" s="5">
        <v>0.0</v>
      </c>
      <c r="C88" s="5"/>
      <c r="D88" s="5">
        <v>2004.0</v>
      </c>
      <c r="E88" s="3">
        <v>45959.49424768519</v>
      </c>
      <c r="F88" s="5" t="s">
        <v>104</v>
      </c>
      <c r="G88" s="1">
        <v>3.0</v>
      </c>
      <c r="H88" s="1">
        <v>2.0</v>
      </c>
      <c r="I88" s="1">
        <v>4.0</v>
      </c>
      <c r="J88" s="1">
        <v>4.0</v>
      </c>
      <c r="K88" s="1">
        <v>1.0</v>
      </c>
      <c r="L88" s="1">
        <v>1.0</v>
      </c>
      <c r="M88" s="1">
        <v>3.0</v>
      </c>
      <c r="N88" s="1">
        <v>2.0</v>
      </c>
      <c r="O88" s="1">
        <v>3.0</v>
      </c>
      <c r="P88" s="1">
        <v>3.0</v>
      </c>
      <c r="Q88" s="1">
        <v>2.0</v>
      </c>
      <c r="R88" s="1">
        <v>1.0</v>
      </c>
      <c r="S88" s="1">
        <v>2.0</v>
      </c>
      <c r="T88" s="1"/>
      <c r="U88" s="1">
        <v>2.0</v>
      </c>
      <c r="V88" s="1">
        <v>3.0</v>
      </c>
      <c r="W88" s="1">
        <v>2.0</v>
      </c>
      <c r="X88" s="1">
        <v>3.0</v>
      </c>
      <c r="Y88" s="1">
        <v>3.0</v>
      </c>
      <c r="Z88" s="1">
        <v>4.0</v>
      </c>
      <c r="AA88" s="1">
        <v>3.0</v>
      </c>
      <c r="AB88" s="1">
        <v>3.0</v>
      </c>
      <c r="AC88" s="1">
        <v>2.0</v>
      </c>
      <c r="AD88" s="1">
        <v>3.0</v>
      </c>
      <c r="AE88" s="1">
        <v>4.0</v>
      </c>
      <c r="AF88" s="1">
        <v>12.0</v>
      </c>
      <c r="AG88" s="1">
        <v>4.0</v>
      </c>
      <c r="AH88" s="1">
        <v>5.0</v>
      </c>
      <c r="AI88" s="1">
        <v>7.0</v>
      </c>
      <c r="AJ88" s="1">
        <v>26.0</v>
      </c>
      <c r="AK88" s="1"/>
      <c r="AL88" s="1">
        <v>3.0</v>
      </c>
      <c r="AM88" s="1">
        <v>4.0</v>
      </c>
      <c r="AN88" s="1"/>
      <c r="AO88" s="1">
        <v>29.0</v>
      </c>
      <c r="AP88" s="1">
        <v>7.0</v>
      </c>
      <c r="AQ88" s="1"/>
      <c r="AR88" s="1">
        <v>5.0</v>
      </c>
      <c r="AS88" s="1">
        <v>15.0</v>
      </c>
      <c r="AT88" s="1">
        <v>4.0</v>
      </c>
      <c r="AU88" s="1">
        <v>5.0</v>
      </c>
      <c r="AV88" s="1">
        <v>2.0</v>
      </c>
      <c r="AW88" s="1">
        <v>3.0</v>
      </c>
      <c r="AX88" s="1">
        <v>6.0</v>
      </c>
      <c r="AY88" s="1">
        <v>6.0</v>
      </c>
      <c r="AZ88" s="1">
        <v>11.0</v>
      </c>
      <c r="BA88" s="1">
        <v>3.0</v>
      </c>
      <c r="BB88" s="1">
        <v>3.0</v>
      </c>
      <c r="BC88" s="1">
        <v>10.0</v>
      </c>
      <c r="BD88" s="1">
        <v>15.0</v>
      </c>
      <c r="BE88" s="1">
        <v>1.0</v>
      </c>
      <c r="BF88" s="1">
        <v>7.0</v>
      </c>
      <c r="BG88" s="1">
        <v>2.0</v>
      </c>
      <c r="BH88" s="1">
        <v>14.0</v>
      </c>
      <c r="BI88" s="1">
        <v>20.0</v>
      </c>
      <c r="BJ88" s="1">
        <v>11.0</v>
      </c>
      <c r="BK88" s="1">
        <v>4.0</v>
      </c>
      <c r="BL88" s="1">
        <v>17.0</v>
      </c>
      <c r="BM88" s="1">
        <v>13.0</v>
      </c>
      <c r="BN88" s="1">
        <v>12.0</v>
      </c>
      <c r="BO88" s="1">
        <v>5.0</v>
      </c>
      <c r="BP88" s="1">
        <v>19.0</v>
      </c>
      <c r="BQ88" s="1">
        <v>16.0</v>
      </c>
      <c r="BR88" s="1">
        <v>6.0</v>
      </c>
      <c r="BS88" s="1">
        <v>18.0</v>
      </c>
      <c r="BT88" s="1">
        <v>8.0</v>
      </c>
      <c r="BU88" s="1">
        <v>9.0</v>
      </c>
      <c r="BV88" s="1">
        <v>46.0</v>
      </c>
    </row>
    <row r="89">
      <c r="A89" s="1">
        <v>41291.0</v>
      </c>
      <c r="B89" s="5">
        <v>1.0</v>
      </c>
      <c r="C89" s="5"/>
      <c r="D89" s="5">
        <v>1998.0</v>
      </c>
      <c r="E89" s="3">
        <v>45959.498148148145</v>
      </c>
      <c r="F89" s="5" t="s">
        <v>104</v>
      </c>
      <c r="G89" s="1">
        <v>4.0</v>
      </c>
      <c r="H89" s="1">
        <v>1.0</v>
      </c>
      <c r="I89" s="1">
        <v>2.0</v>
      </c>
      <c r="J89" s="1">
        <v>3.0</v>
      </c>
      <c r="K89" s="1">
        <v>2.0</v>
      </c>
      <c r="L89" s="1">
        <v>2.0</v>
      </c>
      <c r="M89" s="1">
        <v>2.0</v>
      </c>
      <c r="N89" s="1">
        <v>3.0</v>
      </c>
      <c r="O89" s="1">
        <v>3.0</v>
      </c>
      <c r="P89" s="1">
        <v>2.0</v>
      </c>
      <c r="Q89" s="1">
        <v>3.0</v>
      </c>
      <c r="R89" s="1">
        <v>3.0</v>
      </c>
      <c r="S89" s="1">
        <v>4.0</v>
      </c>
      <c r="T89" s="1"/>
      <c r="U89" s="1">
        <v>2.0</v>
      </c>
      <c r="V89" s="1">
        <v>1.0</v>
      </c>
      <c r="W89" s="1">
        <v>4.0</v>
      </c>
      <c r="X89" s="1">
        <v>4.0</v>
      </c>
      <c r="Y89" s="1">
        <v>4.0</v>
      </c>
      <c r="Z89" s="1">
        <v>3.0</v>
      </c>
      <c r="AA89" s="1">
        <v>2.0</v>
      </c>
      <c r="AB89" s="1">
        <v>0.0</v>
      </c>
      <c r="AC89" s="1">
        <v>1.0</v>
      </c>
      <c r="AD89" s="1">
        <v>3.0</v>
      </c>
      <c r="AE89" s="1">
        <v>4.0</v>
      </c>
      <c r="AF89" s="1">
        <v>10.0</v>
      </c>
      <c r="AG89" s="1">
        <v>6.0</v>
      </c>
      <c r="AH89" s="1">
        <v>3.0</v>
      </c>
      <c r="AI89" s="1">
        <v>4.0</v>
      </c>
      <c r="AJ89" s="1">
        <v>7.0</v>
      </c>
      <c r="AK89" s="1"/>
      <c r="AL89" s="1">
        <v>2.0</v>
      </c>
      <c r="AM89" s="1">
        <v>6.0</v>
      </c>
      <c r="AN89" s="1"/>
      <c r="AO89" s="1">
        <v>4.0</v>
      </c>
      <c r="AP89" s="1">
        <v>5.0</v>
      </c>
      <c r="AQ89" s="1"/>
      <c r="AR89" s="1">
        <v>6.0</v>
      </c>
      <c r="AS89" s="1">
        <v>8.0</v>
      </c>
      <c r="AT89" s="1">
        <v>3.0</v>
      </c>
      <c r="AU89" s="1">
        <v>4.0</v>
      </c>
      <c r="AV89" s="1">
        <v>2.0</v>
      </c>
      <c r="AW89" s="1">
        <v>4.0</v>
      </c>
      <c r="AX89" s="1">
        <v>7.0</v>
      </c>
      <c r="AY89" s="1">
        <v>4.0</v>
      </c>
      <c r="AZ89" s="1">
        <v>4.0</v>
      </c>
      <c r="BA89" s="1">
        <v>3.0</v>
      </c>
      <c r="BB89" s="1">
        <v>1.0</v>
      </c>
      <c r="BC89" s="1">
        <v>3.0</v>
      </c>
      <c r="BD89" s="1">
        <v>6.0</v>
      </c>
      <c r="BE89" s="1">
        <v>12.0</v>
      </c>
      <c r="BF89" s="1">
        <v>16.0</v>
      </c>
      <c r="BG89" s="1">
        <v>4.0</v>
      </c>
      <c r="BH89" s="1">
        <v>14.0</v>
      </c>
      <c r="BI89" s="1">
        <v>19.0</v>
      </c>
      <c r="BJ89" s="1">
        <v>5.0</v>
      </c>
      <c r="BK89" s="1">
        <v>18.0</v>
      </c>
      <c r="BL89" s="1">
        <v>8.0</v>
      </c>
      <c r="BM89" s="1">
        <v>7.0</v>
      </c>
      <c r="BN89" s="1">
        <v>15.0</v>
      </c>
      <c r="BO89" s="1">
        <v>13.0</v>
      </c>
      <c r="BP89" s="1">
        <v>17.0</v>
      </c>
      <c r="BQ89" s="1">
        <v>9.0</v>
      </c>
      <c r="BR89" s="1">
        <v>10.0</v>
      </c>
      <c r="BS89" s="1">
        <v>2.0</v>
      </c>
      <c r="BT89" s="1">
        <v>20.0</v>
      </c>
      <c r="BU89" s="1">
        <v>11.0</v>
      </c>
      <c r="BV89" s="1">
        <v>77.0</v>
      </c>
    </row>
    <row r="90">
      <c r="A90" s="1">
        <v>41297.0</v>
      </c>
      <c r="B90" s="5">
        <v>0.0</v>
      </c>
      <c r="C90" s="5"/>
      <c r="D90" s="5">
        <v>2002.0</v>
      </c>
      <c r="E90" s="3">
        <v>45959.50068287037</v>
      </c>
      <c r="F90" s="5" t="s">
        <v>104</v>
      </c>
      <c r="G90" s="1">
        <v>3.0</v>
      </c>
      <c r="H90" s="1">
        <v>2.0</v>
      </c>
      <c r="I90" s="1">
        <v>3.0</v>
      </c>
      <c r="J90" s="1">
        <v>2.0</v>
      </c>
      <c r="K90" s="1">
        <v>3.0</v>
      </c>
      <c r="L90" s="1">
        <v>2.0</v>
      </c>
      <c r="M90" s="1">
        <v>4.0</v>
      </c>
      <c r="N90" s="1">
        <v>1.0</v>
      </c>
      <c r="O90" s="1">
        <v>3.0</v>
      </c>
      <c r="P90" s="1">
        <v>3.0</v>
      </c>
      <c r="Q90" s="1">
        <v>2.0</v>
      </c>
      <c r="R90" s="1">
        <v>1.0</v>
      </c>
      <c r="S90" s="1">
        <v>3.0</v>
      </c>
      <c r="T90" s="1"/>
      <c r="U90" s="1">
        <v>4.0</v>
      </c>
      <c r="V90" s="1">
        <v>2.0</v>
      </c>
      <c r="W90" s="1">
        <v>2.0</v>
      </c>
      <c r="X90" s="1">
        <v>3.0</v>
      </c>
      <c r="Y90" s="1">
        <v>3.0</v>
      </c>
      <c r="Z90" s="1">
        <v>4.0</v>
      </c>
      <c r="AA90" s="1">
        <v>3.0</v>
      </c>
      <c r="AB90" s="1">
        <v>4.0</v>
      </c>
      <c r="AC90" s="1">
        <v>1.0</v>
      </c>
      <c r="AD90" s="1">
        <v>3.0</v>
      </c>
      <c r="AE90" s="1">
        <v>4.0</v>
      </c>
      <c r="AF90" s="1">
        <v>7.0</v>
      </c>
      <c r="AG90" s="1">
        <v>5.0</v>
      </c>
      <c r="AH90" s="1">
        <v>4.0</v>
      </c>
      <c r="AI90" s="1">
        <v>5.0</v>
      </c>
      <c r="AJ90" s="1">
        <v>3.0</v>
      </c>
      <c r="AK90" s="1"/>
      <c r="AL90" s="1">
        <v>2.0</v>
      </c>
      <c r="AM90" s="1">
        <v>4.0</v>
      </c>
      <c r="AN90" s="1"/>
      <c r="AO90" s="1">
        <v>6.0</v>
      </c>
      <c r="AP90" s="1">
        <v>16.0</v>
      </c>
      <c r="AQ90" s="1"/>
      <c r="AR90" s="1">
        <v>6.0</v>
      </c>
      <c r="AS90" s="1">
        <v>9.0</v>
      </c>
      <c r="AT90" s="1">
        <v>4.0</v>
      </c>
      <c r="AU90" s="1">
        <v>5.0</v>
      </c>
      <c r="AV90" s="1">
        <v>2.0</v>
      </c>
      <c r="AW90" s="1">
        <v>3.0</v>
      </c>
      <c r="AX90" s="1">
        <v>11.0</v>
      </c>
      <c r="AY90" s="1">
        <v>2.0</v>
      </c>
      <c r="AZ90" s="1">
        <v>5.0</v>
      </c>
      <c r="BA90" s="1">
        <v>10.0</v>
      </c>
      <c r="BB90" s="1">
        <v>14.0</v>
      </c>
      <c r="BC90" s="1">
        <v>12.0</v>
      </c>
      <c r="BD90" s="1">
        <v>18.0</v>
      </c>
      <c r="BE90" s="1">
        <v>7.0</v>
      </c>
      <c r="BF90" s="1">
        <v>9.0</v>
      </c>
      <c r="BG90" s="1">
        <v>19.0</v>
      </c>
      <c r="BH90" s="1">
        <v>15.0</v>
      </c>
      <c r="BI90" s="1">
        <v>3.0</v>
      </c>
      <c r="BJ90" s="1">
        <v>2.0</v>
      </c>
      <c r="BK90" s="1">
        <v>1.0</v>
      </c>
      <c r="BL90" s="1">
        <v>4.0</v>
      </c>
      <c r="BM90" s="1">
        <v>8.0</v>
      </c>
      <c r="BN90" s="1">
        <v>20.0</v>
      </c>
      <c r="BO90" s="1">
        <v>5.0</v>
      </c>
      <c r="BP90" s="1">
        <v>17.0</v>
      </c>
      <c r="BQ90" s="1">
        <v>13.0</v>
      </c>
      <c r="BR90" s="1">
        <v>6.0</v>
      </c>
      <c r="BS90" s="1">
        <v>10.0</v>
      </c>
      <c r="BT90" s="1">
        <v>11.0</v>
      </c>
      <c r="BU90" s="1">
        <v>16.0</v>
      </c>
      <c r="BV90" s="1">
        <v>46.0</v>
      </c>
    </row>
    <row r="91">
      <c r="A91" s="1">
        <v>41300.0</v>
      </c>
      <c r="B91" s="5">
        <v>0.0</v>
      </c>
      <c r="C91" s="5"/>
      <c r="D91" s="5">
        <v>1982.0</v>
      </c>
      <c r="E91" s="3">
        <v>45959.50299768519</v>
      </c>
      <c r="F91" s="5" t="s">
        <v>110</v>
      </c>
      <c r="G91" s="1">
        <v>4.0</v>
      </c>
      <c r="H91" s="1">
        <v>1.0</v>
      </c>
      <c r="I91" s="1">
        <v>0.0</v>
      </c>
      <c r="J91" s="1">
        <v>4.0</v>
      </c>
      <c r="K91" s="1">
        <v>1.0</v>
      </c>
      <c r="L91" s="1">
        <v>1.0</v>
      </c>
      <c r="M91" s="1">
        <v>1.0</v>
      </c>
      <c r="N91" s="1">
        <v>4.0</v>
      </c>
      <c r="O91" s="1">
        <v>1.0</v>
      </c>
      <c r="P91" s="1">
        <v>3.0</v>
      </c>
      <c r="Q91" s="1">
        <v>2.0</v>
      </c>
      <c r="R91" s="1">
        <v>2.0</v>
      </c>
      <c r="S91" s="1">
        <v>1.0</v>
      </c>
      <c r="T91" s="1"/>
      <c r="U91" s="1">
        <v>2.0</v>
      </c>
      <c r="V91" s="1">
        <v>1.0</v>
      </c>
      <c r="W91" s="1">
        <v>1.0</v>
      </c>
      <c r="X91" s="1">
        <v>4.0</v>
      </c>
      <c r="Y91" s="1">
        <v>2.0</v>
      </c>
      <c r="Z91" s="1">
        <v>4.0</v>
      </c>
      <c r="AA91" s="1">
        <v>0.0</v>
      </c>
      <c r="AB91" s="1">
        <v>2.0</v>
      </c>
      <c r="AC91" s="1">
        <v>1.0</v>
      </c>
      <c r="AD91" s="1">
        <v>4.0</v>
      </c>
      <c r="AE91" s="1">
        <v>3.0</v>
      </c>
      <c r="AF91" s="1">
        <v>13.0</v>
      </c>
      <c r="AG91" s="1">
        <v>12.0</v>
      </c>
      <c r="AH91" s="1">
        <v>3.0</v>
      </c>
      <c r="AI91" s="1">
        <v>4.0</v>
      </c>
      <c r="AJ91" s="1">
        <v>5.0</v>
      </c>
      <c r="AK91" s="1"/>
      <c r="AL91" s="1">
        <v>4.0</v>
      </c>
      <c r="AM91" s="1">
        <v>6.0</v>
      </c>
      <c r="AN91" s="1"/>
      <c r="AO91" s="1">
        <v>7.0</v>
      </c>
      <c r="AP91" s="1">
        <v>15.0</v>
      </c>
      <c r="AQ91" s="1"/>
      <c r="AR91" s="1">
        <v>13.0</v>
      </c>
      <c r="AS91" s="1">
        <v>15.0</v>
      </c>
      <c r="AT91" s="1">
        <v>6.0</v>
      </c>
      <c r="AU91" s="1">
        <v>4.0</v>
      </c>
      <c r="AV91" s="1">
        <v>5.0</v>
      </c>
      <c r="AW91" s="1">
        <v>4.0</v>
      </c>
      <c r="AX91" s="1">
        <v>15.0</v>
      </c>
      <c r="AY91" s="1">
        <v>7.0</v>
      </c>
      <c r="AZ91" s="1">
        <v>6.0</v>
      </c>
      <c r="BA91" s="1">
        <v>12.0</v>
      </c>
      <c r="BB91" s="1">
        <v>13.0</v>
      </c>
      <c r="BC91" s="1">
        <v>11.0</v>
      </c>
      <c r="BD91" s="1">
        <v>1.0</v>
      </c>
      <c r="BE91" s="1">
        <v>7.0</v>
      </c>
      <c r="BF91" s="1">
        <v>10.0</v>
      </c>
      <c r="BG91" s="1">
        <v>17.0</v>
      </c>
      <c r="BH91" s="1">
        <v>6.0</v>
      </c>
      <c r="BI91" s="1">
        <v>5.0</v>
      </c>
      <c r="BJ91" s="1">
        <v>15.0</v>
      </c>
      <c r="BK91" s="1">
        <v>8.0</v>
      </c>
      <c r="BL91" s="1">
        <v>18.0</v>
      </c>
      <c r="BM91" s="1">
        <v>2.0</v>
      </c>
      <c r="BN91" s="1">
        <v>16.0</v>
      </c>
      <c r="BO91" s="1">
        <v>12.0</v>
      </c>
      <c r="BP91" s="1">
        <v>19.0</v>
      </c>
      <c r="BQ91" s="1">
        <v>9.0</v>
      </c>
      <c r="BR91" s="1">
        <v>20.0</v>
      </c>
      <c r="BS91" s="1">
        <v>3.0</v>
      </c>
      <c r="BT91" s="1">
        <v>14.0</v>
      </c>
      <c r="BU91" s="1">
        <v>4.0</v>
      </c>
      <c r="BV91" s="1">
        <v>64.0</v>
      </c>
    </row>
    <row r="92">
      <c r="A92" s="1">
        <v>41308.0</v>
      </c>
      <c r="B92" s="5">
        <v>1.0</v>
      </c>
      <c r="C92" s="5"/>
      <c r="D92" s="5">
        <v>2002.0</v>
      </c>
      <c r="E92" s="3">
        <v>45959.50984953704</v>
      </c>
      <c r="F92" s="5" t="s">
        <v>118</v>
      </c>
      <c r="G92" s="1">
        <v>4.0</v>
      </c>
      <c r="H92" s="1">
        <v>0.0</v>
      </c>
      <c r="I92" s="1">
        <v>2.0</v>
      </c>
      <c r="J92" s="1">
        <v>4.0</v>
      </c>
      <c r="K92" s="1">
        <v>1.0</v>
      </c>
      <c r="L92" s="1">
        <v>1.0</v>
      </c>
      <c r="M92" s="1">
        <v>3.0</v>
      </c>
      <c r="N92" s="1">
        <v>2.0</v>
      </c>
      <c r="O92" s="1">
        <v>1.0</v>
      </c>
      <c r="P92" s="1">
        <v>4.0</v>
      </c>
      <c r="Q92" s="1">
        <v>1.0</v>
      </c>
      <c r="R92" s="1">
        <v>3.0</v>
      </c>
      <c r="S92" s="1">
        <v>3.0</v>
      </c>
      <c r="T92" s="1"/>
      <c r="U92" s="1">
        <v>1.0</v>
      </c>
      <c r="V92" s="1">
        <v>2.0</v>
      </c>
      <c r="W92" s="1">
        <v>3.0</v>
      </c>
      <c r="X92" s="1">
        <v>3.0</v>
      </c>
      <c r="Y92" s="1">
        <v>3.0</v>
      </c>
      <c r="Z92" s="1">
        <v>0.0</v>
      </c>
      <c r="AA92" s="1">
        <v>3.0</v>
      </c>
      <c r="AB92" s="1">
        <v>2.0</v>
      </c>
      <c r="AC92" s="1">
        <v>3.0</v>
      </c>
      <c r="AD92" s="1">
        <v>4.0</v>
      </c>
      <c r="AE92" s="1">
        <v>9.0</v>
      </c>
      <c r="AF92" s="1">
        <v>12.0</v>
      </c>
      <c r="AG92" s="1">
        <v>7.0</v>
      </c>
      <c r="AH92" s="1">
        <v>4.0</v>
      </c>
      <c r="AI92" s="1">
        <v>11.0</v>
      </c>
      <c r="AJ92" s="1">
        <v>8.0</v>
      </c>
      <c r="AK92" s="1"/>
      <c r="AL92" s="1">
        <v>10.0</v>
      </c>
      <c r="AM92" s="1">
        <v>2.0</v>
      </c>
      <c r="AN92" s="1"/>
      <c r="AO92" s="1">
        <v>7.0</v>
      </c>
      <c r="AP92" s="1">
        <v>33.0</v>
      </c>
      <c r="AQ92" s="1"/>
      <c r="AR92" s="1">
        <v>5.0</v>
      </c>
      <c r="AS92" s="1">
        <v>12.0</v>
      </c>
      <c r="AT92" s="1">
        <v>8.0</v>
      </c>
      <c r="AU92" s="1">
        <v>5.0</v>
      </c>
      <c r="AV92" s="1">
        <v>5.0</v>
      </c>
      <c r="AW92" s="1">
        <v>7.0</v>
      </c>
      <c r="AX92" s="1">
        <v>10.0</v>
      </c>
      <c r="AY92" s="1">
        <v>5.0</v>
      </c>
      <c r="AZ92" s="1">
        <v>6.0</v>
      </c>
      <c r="BA92" s="1">
        <v>5.0</v>
      </c>
      <c r="BB92" s="1">
        <v>15.0</v>
      </c>
      <c r="BC92" s="1">
        <v>7.0</v>
      </c>
      <c r="BD92" s="1">
        <v>13.0</v>
      </c>
      <c r="BE92" s="1">
        <v>14.0</v>
      </c>
      <c r="BF92" s="1">
        <v>19.0</v>
      </c>
      <c r="BG92" s="1">
        <v>4.0</v>
      </c>
      <c r="BH92" s="1">
        <v>2.0</v>
      </c>
      <c r="BI92" s="1">
        <v>17.0</v>
      </c>
      <c r="BJ92" s="1">
        <v>6.0</v>
      </c>
      <c r="BK92" s="1">
        <v>9.0</v>
      </c>
      <c r="BL92" s="1">
        <v>11.0</v>
      </c>
      <c r="BM92" s="1">
        <v>10.0</v>
      </c>
      <c r="BN92" s="1">
        <v>18.0</v>
      </c>
      <c r="BO92" s="1">
        <v>20.0</v>
      </c>
      <c r="BP92" s="1">
        <v>3.0</v>
      </c>
      <c r="BQ92" s="1">
        <v>12.0</v>
      </c>
      <c r="BR92" s="1">
        <v>16.0</v>
      </c>
      <c r="BS92" s="1">
        <v>8.0</v>
      </c>
      <c r="BT92" s="1">
        <v>5.0</v>
      </c>
      <c r="BU92" s="1">
        <v>1.0</v>
      </c>
      <c r="BV92" s="1">
        <v>68.0</v>
      </c>
    </row>
    <row r="93">
      <c r="A93" s="1">
        <v>41314.0</v>
      </c>
      <c r="B93" s="5">
        <v>0.0</v>
      </c>
      <c r="C93" s="5"/>
      <c r="D93" s="5">
        <v>2001.0</v>
      </c>
      <c r="E93" s="3">
        <v>45959.511921296296</v>
      </c>
      <c r="F93" s="5" t="s">
        <v>110</v>
      </c>
      <c r="G93" s="1">
        <v>4.0</v>
      </c>
      <c r="H93" s="1">
        <v>2.0</v>
      </c>
      <c r="I93" s="1">
        <v>4.0</v>
      </c>
      <c r="J93" s="1">
        <v>4.0</v>
      </c>
      <c r="K93" s="1">
        <v>1.0</v>
      </c>
      <c r="L93" s="1">
        <v>0.0</v>
      </c>
      <c r="M93" s="1">
        <v>3.0</v>
      </c>
      <c r="N93" s="1">
        <v>2.0</v>
      </c>
      <c r="O93" s="1">
        <v>3.0</v>
      </c>
      <c r="P93" s="1">
        <v>2.0</v>
      </c>
      <c r="Q93" s="1">
        <v>3.0</v>
      </c>
      <c r="R93" s="1">
        <v>2.0</v>
      </c>
      <c r="S93" s="1">
        <v>2.0</v>
      </c>
      <c r="T93" s="1"/>
      <c r="U93" s="1">
        <v>2.0</v>
      </c>
      <c r="V93" s="1">
        <v>2.0</v>
      </c>
      <c r="W93" s="1">
        <v>4.0</v>
      </c>
      <c r="X93" s="1">
        <v>4.0</v>
      </c>
      <c r="Y93" s="1">
        <v>3.0</v>
      </c>
      <c r="Z93" s="1">
        <v>4.0</v>
      </c>
      <c r="AA93" s="1">
        <v>4.0</v>
      </c>
      <c r="AB93" s="1">
        <v>4.0</v>
      </c>
      <c r="AC93" s="1">
        <v>2.0</v>
      </c>
      <c r="AD93" s="1">
        <v>2.0</v>
      </c>
      <c r="AE93" s="1">
        <v>3.0</v>
      </c>
      <c r="AF93" s="1">
        <v>8.0</v>
      </c>
      <c r="AG93" s="1">
        <v>5.0</v>
      </c>
      <c r="AH93" s="1">
        <v>4.0</v>
      </c>
      <c r="AI93" s="1">
        <v>14.0</v>
      </c>
      <c r="AJ93" s="1">
        <v>5.0</v>
      </c>
      <c r="AK93" s="1"/>
      <c r="AL93" s="1">
        <v>5.0</v>
      </c>
      <c r="AM93" s="1">
        <v>5.0</v>
      </c>
      <c r="AN93" s="1"/>
      <c r="AO93" s="1">
        <v>8.0</v>
      </c>
      <c r="AP93" s="1">
        <v>13.0</v>
      </c>
      <c r="AQ93" s="1"/>
      <c r="AR93" s="1">
        <v>6.0</v>
      </c>
      <c r="AS93" s="1">
        <v>9.0</v>
      </c>
      <c r="AT93" s="1">
        <v>3.0</v>
      </c>
      <c r="AU93" s="1">
        <v>36.0</v>
      </c>
      <c r="AV93" s="1">
        <v>3.0</v>
      </c>
      <c r="AW93" s="1">
        <v>49.0</v>
      </c>
      <c r="AX93" s="1">
        <v>14.0</v>
      </c>
      <c r="AY93" s="1">
        <v>3.0</v>
      </c>
      <c r="AZ93" s="1">
        <v>1.0</v>
      </c>
      <c r="BA93" s="1">
        <v>6.0</v>
      </c>
      <c r="BB93" s="1">
        <v>20.0</v>
      </c>
      <c r="BC93" s="1">
        <v>6.0</v>
      </c>
      <c r="BD93" s="1">
        <v>3.0</v>
      </c>
      <c r="BE93" s="1">
        <v>7.0</v>
      </c>
      <c r="BF93" s="1">
        <v>15.0</v>
      </c>
      <c r="BG93" s="1">
        <v>9.0</v>
      </c>
      <c r="BH93" s="1">
        <v>13.0</v>
      </c>
      <c r="BI93" s="1">
        <v>19.0</v>
      </c>
      <c r="BJ93" s="1">
        <v>1.0</v>
      </c>
      <c r="BK93" s="1">
        <v>8.0</v>
      </c>
      <c r="BL93" s="1">
        <v>5.0</v>
      </c>
      <c r="BM93" s="1">
        <v>10.0</v>
      </c>
      <c r="BN93" s="1">
        <v>18.0</v>
      </c>
      <c r="BO93" s="1">
        <v>16.0</v>
      </c>
      <c r="BP93" s="1">
        <v>14.0</v>
      </c>
      <c r="BQ93" s="1">
        <v>17.0</v>
      </c>
      <c r="BR93" s="1">
        <v>11.0</v>
      </c>
      <c r="BS93" s="1">
        <v>12.0</v>
      </c>
      <c r="BT93" s="1">
        <v>2.0</v>
      </c>
      <c r="BU93" s="1">
        <v>4.0</v>
      </c>
      <c r="BV93" s="1">
        <v>37.0</v>
      </c>
    </row>
    <row r="94">
      <c r="A94" s="15">
        <v>41334.0</v>
      </c>
      <c r="B94" s="16">
        <v>1.0</v>
      </c>
      <c r="C94" s="16"/>
      <c r="D94" s="16">
        <v>2002.0</v>
      </c>
      <c r="E94" s="17">
        <v>45959.52123842593</v>
      </c>
      <c r="F94" s="18"/>
      <c r="G94" s="15">
        <v>2.0</v>
      </c>
      <c r="H94" s="15">
        <v>1.0</v>
      </c>
      <c r="I94" s="15">
        <v>1.0</v>
      </c>
      <c r="J94" s="15">
        <v>1.0</v>
      </c>
      <c r="K94" s="15">
        <v>4.0</v>
      </c>
      <c r="L94" s="15">
        <v>2.0</v>
      </c>
      <c r="M94" s="15">
        <v>1.0</v>
      </c>
      <c r="N94" s="15">
        <v>4.0</v>
      </c>
      <c r="O94" s="15">
        <v>3.0</v>
      </c>
      <c r="P94" s="15">
        <v>3.0</v>
      </c>
      <c r="Q94" s="15">
        <v>2.0</v>
      </c>
      <c r="R94" s="15">
        <v>1.0</v>
      </c>
      <c r="S94" s="15">
        <v>0.0</v>
      </c>
      <c r="T94" s="15"/>
      <c r="U94" s="15">
        <v>3.0</v>
      </c>
      <c r="V94" s="15">
        <v>1.0</v>
      </c>
      <c r="W94" s="15">
        <v>4.0</v>
      </c>
      <c r="X94" s="15">
        <v>4.0</v>
      </c>
      <c r="Y94" s="15">
        <v>2.0</v>
      </c>
      <c r="Z94" s="15">
        <v>1.0</v>
      </c>
      <c r="AA94" s="15">
        <v>2.0</v>
      </c>
      <c r="AB94" s="15">
        <v>3.0</v>
      </c>
      <c r="AC94" s="15">
        <v>1.0</v>
      </c>
      <c r="AD94" s="15">
        <v>4.0</v>
      </c>
      <c r="AE94" s="15">
        <v>4.0</v>
      </c>
      <c r="AF94" s="15">
        <v>34.0</v>
      </c>
      <c r="AG94" s="15">
        <v>3.0</v>
      </c>
      <c r="AH94" s="15">
        <v>3.0</v>
      </c>
      <c r="AI94" s="15">
        <v>5.0</v>
      </c>
      <c r="AJ94" s="15">
        <v>12.0</v>
      </c>
      <c r="AK94" s="15"/>
      <c r="AL94" s="15">
        <v>5.0</v>
      </c>
      <c r="AM94" s="15">
        <v>7.0</v>
      </c>
      <c r="AN94" s="15"/>
      <c r="AO94" s="15">
        <v>4.0</v>
      </c>
      <c r="AP94" s="15">
        <v>20.0</v>
      </c>
      <c r="AQ94" s="15"/>
      <c r="AR94" s="15">
        <v>8.0</v>
      </c>
      <c r="AS94" s="15">
        <v>11.0</v>
      </c>
      <c r="AT94" s="15">
        <v>5.0</v>
      </c>
      <c r="AU94" s="15">
        <v>24.0</v>
      </c>
      <c r="AV94" s="15">
        <v>5.0</v>
      </c>
      <c r="AW94" s="15">
        <v>60.0</v>
      </c>
      <c r="AX94" s="15">
        <v>18.0</v>
      </c>
      <c r="AY94" s="15">
        <v>9.0</v>
      </c>
      <c r="AZ94" s="15">
        <v>4.0</v>
      </c>
      <c r="BA94" s="15">
        <v>14.0</v>
      </c>
      <c r="BB94" s="15">
        <v>5.0</v>
      </c>
      <c r="BC94" s="15">
        <v>20.0</v>
      </c>
      <c r="BD94" s="15">
        <v>19.0</v>
      </c>
      <c r="BE94" s="15">
        <v>14.0</v>
      </c>
      <c r="BF94" s="15">
        <v>6.0</v>
      </c>
      <c r="BG94" s="15">
        <v>12.0</v>
      </c>
      <c r="BH94" s="15">
        <v>18.0</v>
      </c>
      <c r="BI94" s="15">
        <v>3.0</v>
      </c>
      <c r="BJ94" s="15">
        <v>9.0</v>
      </c>
      <c r="BK94" s="15">
        <v>7.0</v>
      </c>
      <c r="BL94" s="15">
        <v>11.0</v>
      </c>
      <c r="BM94" s="15">
        <v>2.0</v>
      </c>
      <c r="BN94" s="15">
        <v>4.0</v>
      </c>
      <c r="BO94" s="15">
        <v>13.0</v>
      </c>
      <c r="BP94" s="15">
        <v>8.0</v>
      </c>
      <c r="BQ94" s="15">
        <v>17.0</v>
      </c>
      <c r="BR94" s="15">
        <v>15.0</v>
      </c>
      <c r="BS94" s="15">
        <v>1.0</v>
      </c>
      <c r="BT94" s="15">
        <v>10.0</v>
      </c>
      <c r="BU94" s="15">
        <v>16.0</v>
      </c>
      <c r="BV94" s="15">
        <v>64.0</v>
      </c>
      <c r="BW94" s="19"/>
      <c r="BX94" s="19"/>
      <c r="BY94" s="19"/>
      <c r="BZ94" s="19"/>
      <c r="CA94" s="19"/>
      <c r="CB94" s="19"/>
      <c r="CC94" s="19"/>
      <c r="CD94" s="19"/>
      <c r="CE94" s="19"/>
      <c r="CF94" s="19"/>
      <c r="CG94" s="19"/>
      <c r="CH94" s="19"/>
    </row>
    <row r="95">
      <c r="A95" s="11">
        <v>41298.0</v>
      </c>
      <c r="B95" s="12">
        <v>1.0</v>
      </c>
      <c r="C95" s="12"/>
      <c r="D95" s="12">
        <v>2002.0</v>
      </c>
      <c r="E95" s="13">
        <v>45959.518958333334</v>
      </c>
      <c r="F95" s="12" t="s">
        <v>109</v>
      </c>
      <c r="G95" s="11">
        <v>3.0</v>
      </c>
      <c r="H95" s="11">
        <v>0.0</v>
      </c>
      <c r="I95" s="11">
        <v>3.0</v>
      </c>
      <c r="J95" s="11">
        <v>2.0</v>
      </c>
      <c r="K95" s="11">
        <v>3.0</v>
      </c>
      <c r="L95" s="11">
        <v>3.0</v>
      </c>
      <c r="M95" s="11">
        <v>0.0</v>
      </c>
      <c r="N95" s="11">
        <v>0.0</v>
      </c>
      <c r="O95" s="11">
        <v>3.0</v>
      </c>
      <c r="P95" s="11">
        <v>4.0</v>
      </c>
      <c r="Q95" s="11">
        <v>1.0</v>
      </c>
      <c r="R95" s="11">
        <v>1.0</v>
      </c>
      <c r="S95" s="11">
        <v>2.0</v>
      </c>
      <c r="T95" s="11"/>
      <c r="U95" s="11">
        <v>0.0</v>
      </c>
      <c r="V95" s="11">
        <v>1.0</v>
      </c>
      <c r="W95" s="11">
        <v>3.0</v>
      </c>
      <c r="X95" s="11">
        <v>3.0</v>
      </c>
      <c r="Y95" s="11">
        <v>3.0</v>
      </c>
      <c r="Z95" s="11">
        <v>3.0</v>
      </c>
      <c r="AA95" s="11">
        <v>0.0</v>
      </c>
      <c r="AB95" s="11">
        <v>2.0</v>
      </c>
      <c r="AC95" s="11">
        <v>2.0</v>
      </c>
      <c r="AD95" s="11">
        <v>4.0</v>
      </c>
      <c r="AE95" s="11">
        <v>4.0</v>
      </c>
      <c r="AF95" s="11">
        <v>50.0</v>
      </c>
      <c r="AG95" s="11">
        <v>6.0</v>
      </c>
      <c r="AH95" s="11">
        <v>9.0</v>
      </c>
      <c r="AI95" s="11">
        <v>41.0</v>
      </c>
      <c r="AJ95" s="11">
        <v>6.0</v>
      </c>
      <c r="AK95" s="11"/>
      <c r="AL95" s="11">
        <v>3.0</v>
      </c>
      <c r="AM95" s="11">
        <v>2.0</v>
      </c>
      <c r="AN95" s="11"/>
      <c r="AO95" s="11">
        <v>6.0</v>
      </c>
      <c r="AP95" s="11">
        <v>27.0</v>
      </c>
      <c r="AQ95" s="11"/>
      <c r="AR95" s="11">
        <v>10.0</v>
      </c>
      <c r="AS95" s="11">
        <v>23.0</v>
      </c>
      <c r="AT95" s="11">
        <v>3.0</v>
      </c>
      <c r="AU95" s="11">
        <v>7.0</v>
      </c>
      <c r="AV95" s="11">
        <v>12.0</v>
      </c>
      <c r="AW95" s="11">
        <v>5.0</v>
      </c>
      <c r="AX95" s="11">
        <v>7.0</v>
      </c>
      <c r="AY95" s="11">
        <v>3.0</v>
      </c>
      <c r="AZ95" s="11">
        <v>7.0</v>
      </c>
      <c r="BA95" s="11">
        <v>4.0</v>
      </c>
      <c r="BB95" s="11">
        <v>8.0</v>
      </c>
      <c r="BC95" s="11">
        <v>1.0</v>
      </c>
      <c r="BD95" s="11">
        <v>2.0</v>
      </c>
      <c r="BE95" s="11">
        <v>3.0</v>
      </c>
      <c r="BF95" s="11">
        <v>5.0</v>
      </c>
      <c r="BG95" s="11">
        <v>12.0</v>
      </c>
      <c r="BH95" s="11">
        <v>6.0</v>
      </c>
      <c r="BI95" s="11">
        <v>7.0</v>
      </c>
      <c r="BJ95" s="11">
        <v>15.0</v>
      </c>
      <c r="BK95" s="11">
        <v>18.0</v>
      </c>
      <c r="BL95" s="11">
        <v>17.0</v>
      </c>
      <c r="BM95" s="11">
        <v>13.0</v>
      </c>
      <c r="BN95" s="11">
        <v>19.0</v>
      </c>
      <c r="BO95" s="11">
        <v>10.0</v>
      </c>
      <c r="BP95" s="11">
        <v>9.0</v>
      </c>
      <c r="BQ95" s="11">
        <v>16.0</v>
      </c>
      <c r="BR95" s="11">
        <v>20.0</v>
      </c>
      <c r="BS95" s="11">
        <v>4.0</v>
      </c>
      <c r="BT95" s="11">
        <v>14.0</v>
      </c>
      <c r="BU95" s="11">
        <v>11.0</v>
      </c>
      <c r="BV95" s="11">
        <v>68.0</v>
      </c>
      <c r="BW95" s="14"/>
      <c r="BX95" s="14"/>
      <c r="BY95" s="14"/>
      <c r="BZ95" s="14"/>
      <c r="CA95" s="14"/>
      <c r="CB95" s="14"/>
      <c r="CC95" s="14"/>
      <c r="CD95" s="14"/>
      <c r="CE95" s="14"/>
      <c r="CF95" s="14"/>
      <c r="CG95" s="14"/>
      <c r="CH95" s="14"/>
    </row>
    <row r="96">
      <c r="A96" s="1">
        <v>41336.0</v>
      </c>
      <c r="B96" s="5">
        <v>0.0</v>
      </c>
      <c r="C96" s="5"/>
      <c r="D96" s="5">
        <v>2003.0</v>
      </c>
      <c r="E96" s="3">
        <v>45959.522465277776</v>
      </c>
      <c r="F96" s="5" t="s">
        <v>104</v>
      </c>
      <c r="G96" s="1">
        <v>4.0</v>
      </c>
      <c r="H96" s="1">
        <v>3.0</v>
      </c>
      <c r="I96" s="1">
        <v>3.0</v>
      </c>
      <c r="J96" s="1">
        <v>3.0</v>
      </c>
      <c r="K96" s="1">
        <v>2.0</v>
      </c>
      <c r="L96" s="1">
        <v>2.0</v>
      </c>
      <c r="M96" s="1">
        <v>3.0</v>
      </c>
      <c r="N96" s="1">
        <v>2.0</v>
      </c>
      <c r="O96" s="1">
        <v>2.0</v>
      </c>
      <c r="P96" s="1">
        <v>3.0</v>
      </c>
      <c r="Q96" s="1">
        <v>2.0</v>
      </c>
      <c r="R96" s="1">
        <v>2.0</v>
      </c>
      <c r="S96" s="1">
        <v>1.0</v>
      </c>
      <c r="T96" s="1"/>
      <c r="U96" s="1">
        <v>2.0</v>
      </c>
      <c r="V96" s="1">
        <v>3.0</v>
      </c>
      <c r="W96" s="1">
        <v>2.0</v>
      </c>
      <c r="X96" s="1">
        <v>3.0</v>
      </c>
      <c r="Y96" s="1">
        <v>0.0</v>
      </c>
      <c r="Z96" s="1">
        <v>0.0</v>
      </c>
      <c r="AA96" s="1">
        <v>3.0</v>
      </c>
      <c r="AB96" s="1">
        <v>0.0</v>
      </c>
      <c r="AC96" s="1">
        <v>3.0</v>
      </c>
      <c r="AD96" s="1">
        <v>3.0</v>
      </c>
      <c r="AE96" s="1">
        <v>3.0</v>
      </c>
      <c r="AF96" s="1">
        <v>16.0</v>
      </c>
      <c r="AG96" s="1">
        <v>5.0</v>
      </c>
      <c r="AH96" s="1">
        <v>8.0</v>
      </c>
      <c r="AI96" s="1">
        <v>6.0</v>
      </c>
      <c r="AJ96" s="1">
        <v>5.0</v>
      </c>
      <c r="AK96" s="1"/>
      <c r="AL96" s="1">
        <v>5.0</v>
      </c>
      <c r="AM96" s="1">
        <v>4.0</v>
      </c>
      <c r="AN96" s="1"/>
      <c r="AO96" s="1">
        <v>3.0</v>
      </c>
      <c r="AP96" s="1">
        <v>9.0</v>
      </c>
      <c r="AQ96" s="1"/>
      <c r="AR96" s="1">
        <v>5.0</v>
      </c>
      <c r="AS96" s="1">
        <v>9.0</v>
      </c>
      <c r="AT96" s="1">
        <v>5.0</v>
      </c>
      <c r="AU96" s="1">
        <v>38.0</v>
      </c>
      <c r="AV96" s="1">
        <v>3.0</v>
      </c>
      <c r="AW96" s="1">
        <v>6.0</v>
      </c>
      <c r="AX96" s="1">
        <v>6.0</v>
      </c>
      <c r="AY96" s="1">
        <v>7.0</v>
      </c>
      <c r="AZ96" s="1">
        <v>11.0</v>
      </c>
      <c r="BA96" s="1">
        <v>7.0</v>
      </c>
      <c r="BB96" s="1">
        <v>10.0</v>
      </c>
      <c r="BC96" s="1">
        <v>8.0</v>
      </c>
      <c r="BD96" s="1">
        <v>6.0</v>
      </c>
      <c r="BE96" s="1">
        <v>9.0</v>
      </c>
      <c r="BF96" s="1">
        <v>20.0</v>
      </c>
      <c r="BG96" s="1">
        <v>16.0</v>
      </c>
      <c r="BH96" s="1">
        <v>4.0</v>
      </c>
      <c r="BI96" s="1">
        <v>1.0</v>
      </c>
      <c r="BJ96" s="1">
        <v>18.0</v>
      </c>
      <c r="BK96" s="1">
        <v>2.0</v>
      </c>
      <c r="BL96" s="1">
        <v>14.0</v>
      </c>
      <c r="BM96" s="1">
        <v>7.0</v>
      </c>
      <c r="BN96" s="1">
        <v>11.0</v>
      </c>
      <c r="BO96" s="1">
        <v>19.0</v>
      </c>
      <c r="BP96" s="1">
        <v>13.0</v>
      </c>
      <c r="BQ96" s="1">
        <v>12.0</v>
      </c>
      <c r="BR96" s="1">
        <v>5.0</v>
      </c>
      <c r="BS96" s="1">
        <v>3.0</v>
      </c>
      <c r="BT96" s="1">
        <v>17.0</v>
      </c>
      <c r="BU96" s="1">
        <v>15.0</v>
      </c>
      <c r="BV96" s="1">
        <v>70.0</v>
      </c>
    </row>
    <row r="97">
      <c r="A97" s="1">
        <v>41335.0</v>
      </c>
      <c r="B97" s="5">
        <v>0.0</v>
      </c>
      <c r="C97" s="5"/>
      <c r="D97" s="5">
        <v>2000.0</v>
      </c>
      <c r="E97" s="3">
        <v>45959.522627314815</v>
      </c>
      <c r="F97" s="5" t="s">
        <v>120</v>
      </c>
      <c r="G97" s="1">
        <v>3.0</v>
      </c>
      <c r="H97" s="1">
        <v>1.0</v>
      </c>
      <c r="I97" s="1">
        <v>4.0</v>
      </c>
      <c r="J97" s="1">
        <v>1.0</v>
      </c>
      <c r="K97" s="1">
        <v>4.0</v>
      </c>
      <c r="L97" s="1">
        <v>2.0</v>
      </c>
      <c r="M97" s="1">
        <v>3.0</v>
      </c>
      <c r="N97" s="1">
        <v>2.0</v>
      </c>
      <c r="O97" s="1">
        <v>2.0</v>
      </c>
      <c r="P97" s="1">
        <v>3.0</v>
      </c>
      <c r="Q97" s="1">
        <v>2.0</v>
      </c>
      <c r="R97" s="1">
        <v>1.0</v>
      </c>
      <c r="S97" s="1">
        <v>3.0</v>
      </c>
      <c r="T97" s="1"/>
      <c r="U97" s="1">
        <v>2.0</v>
      </c>
      <c r="V97" s="1">
        <v>0.0</v>
      </c>
      <c r="W97" s="1">
        <v>2.0</v>
      </c>
      <c r="X97" s="1">
        <v>3.0</v>
      </c>
      <c r="Y97" s="1">
        <v>3.0</v>
      </c>
      <c r="Z97" s="1">
        <v>3.0</v>
      </c>
      <c r="AA97" s="1">
        <v>4.0</v>
      </c>
      <c r="AB97" s="1">
        <v>3.0</v>
      </c>
      <c r="AC97" s="1">
        <v>0.0</v>
      </c>
      <c r="AD97" s="1">
        <v>3.0</v>
      </c>
      <c r="AE97" s="1">
        <v>4.0</v>
      </c>
      <c r="AF97" s="1">
        <v>24.0</v>
      </c>
      <c r="AG97" s="1">
        <v>4.0</v>
      </c>
      <c r="AH97" s="1">
        <v>6.0</v>
      </c>
      <c r="AI97" s="1">
        <v>9.0</v>
      </c>
      <c r="AJ97" s="1">
        <v>7.0</v>
      </c>
      <c r="AK97" s="1"/>
      <c r="AL97" s="1">
        <v>5.0</v>
      </c>
      <c r="AM97" s="1">
        <v>2.0</v>
      </c>
      <c r="AN97" s="1"/>
      <c r="AO97" s="1">
        <v>7.0</v>
      </c>
      <c r="AP97" s="1">
        <v>14.0</v>
      </c>
      <c r="AQ97" s="1"/>
      <c r="AR97" s="1">
        <v>8.0</v>
      </c>
      <c r="AS97" s="1">
        <v>24.0</v>
      </c>
      <c r="AT97" s="1">
        <v>8.0</v>
      </c>
      <c r="AU97" s="1">
        <v>6.0</v>
      </c>
      <c r="AV97" s="1">
        <v>5.0</v>
      </c>
      <c r="AW97" s="1">
        <v>25.0</v>
      </c>
      <c r="AX97" s="1">
        <v>9.0</v>
      </c>
      <c r="AY97" s="1">
        <v>9.0</v>
      </c>
      <c r="AZ97" s="1">
        <v>16.0</v>
      </c>
      <c r="BA97" s="1">
        <v>5.0</v>
      </c>
      <c r="BB97" s="1">
        <v>14.0</v>
      </c>
      <c r="BC97" s="1">
        <v>2.0</v>
      </c>
      <c r="BD97" s="1">
        <v>8.0</v>
      </c>
      <c r="BE97" s="1">
        <v>20.0</v>
      </c>
      <c r="BF97" s="1">
        <v>6.0</v>
      </c>
      <c r="BG97" s="1">
        <v>5.0</v>
      </c>
      <c r="BH97" s="1">
        <v>19.0</v>
      </c>
      <c r="BI97" s="1">
        <v>18.0</v>
      </c>
      <c r="BJ97" s="1">
        <v>13.0</v>
      </c>
      <c r="BK97" s="1">
        <v>9.0</v>
      </c>
      <c r="BL97" s="1">
        <v>10.0</v>
      </c>
      <c r="BM97" s="1">
        <v>3.0</v>
      </c>
      <c r="BN97" s="1">
        <v>4.0</v>
      </c>
      <c r="BO97" s="1">
        <v>15.0</v>
      </c>
      <c r="BP97" s="1">
        <v>16.0</v>
      </c>
      <c r="BQ97" s="1">
        <v>1.0</v>
      </c>
      <c r="BR97" s="1">
        <v>11.0</v>
      </c>
      <c r="BS97" s="1">
        <v>17.0</v>
      </c>
      <c r="BT97" s="1">
        <v>12.0</v>
      </c>
      <c r="BU97" s="1">
        <v>7.0</v>
      </c>
      <c r="BV97" s="1">
        <v>53.0</v>
      </c>
    </row>
    <row r="98">
      <c r="A98" s="1">
        <v>41364.0</v>
      </c>
      <c r="B98" s="5">
        <v>0.0</v>
      </c>
      <c r="C98" s="5"/>
      <c r="D98" s="5">
        <v>2002.0</v>
      </c>
      <c r="E98" s="3">
        <v>45959.53466435185</v>
      </c>
      <c r="F98" s="5" t="s">
        <v>110</v>
      </c>
      <c r="G98" s="1">
        <v>4.0</v>
      </c>
      <c r="H98" s="1">
        <v>3.0</v>
      </c>
      <c r="I98" s="1">
        <v>3.0</v>
      </c>
      <c r="J98" s="1">
        <v>1.0</v>
      </c>
      <c r="K98" s="1">
        <v>4.0</v>
      </c>
      <c r="L98" s="1">
        <v>3.0</v>
      </c>
      <c r="M98" s="1">
        <v>4.0</v>
      </c>
      <c r="N98" s="1">
        <v>1.0</v>
      </c>
      <c r="O98" s="1">
        <v>3.0</v>
      </c>
      <c r="P98" s="1">
        <v>2.0</v>
      </c>
      <c r="Q98" s="1">
        <v>3.0</v>
      </c>
      <c r="R98" s="1">
        <v>2.0</v>
      </c>
      <c r="S98" s="1">
        <v>0.0</v>
      </c>
      <c r="T98" s="1"/>
      <c r="U98" s="1">
        <v>2.0</v>
      </c>
      <c r="V98" s="1">
        <v>1.0</v>
      </c>
      <c r="W98" s="1">
        <v>4.0</v>
      </c>
      <c r="X98" s="1">
        <v>3.0</v>
      </c>
      <c r="Y98" s="1">
        <v>4.0</v>
      </c>
      <c r="Z98" s="1">
        <v>3.0</v>
      </c>
      <c r="AA98" s="1">
        <v>3.0</v>
      </c>
      <c r="AB98" s="1">
        <v>2.0</v>
      </c>
      <c r="AC98" s="1">
        <v>1.0</v>
      </c>
      <c r="AD98" s="1">
        <v>3.0</v>
      </c>
      <c r="AE98" s="1">
        <v>3.0</v>
      </c>
      <c r="AF98" s="1">
        <v>5.0</v>
      </c>
      <c r="AG98" s="1">
        <v>4.0</v>
      </c>
      <c r="AH98" s="1">
        <v>3.0</v>
      </c>
      <c r="AI98" s="1">
        <v>5.0</v>
      </c>
      <c r="AJ98" s="1">
        <v>16.0</v>
      </c>
      <c r="AK98" s="1"/>
      <c r="AL98" s="1">
        <v>9.0</v>
      </c>
      <c r="AM98" s="1">
        <v>3.0</v>
      </c>
      <c r="AN98" s="1"/>
      <c r="AO98" s="1">
        <v>9.0</v>
      </c>
      <c r="AP98" s="1">
        <v>13.0</v>
      </c>
      <c r="AQ98" s="1"/>
      <c r="AR98" s="1">
        <v>7.0</v>
      </c>
      <c r="AS98" s="1">
        <v>11.0</v>
      </c>
      <c r="AT98" s="1">
        <v>12.0</v>
      </c>
      <c r="AU98" s="1">
        <v>9.0</v>
      </c>
      <c r="AV98" s="1">
        <v>4.0</v>
      </c>
      <c r="AW98" s="1">
        <v>9.0</v>
      </c>
      <c r="AX98" s="1">
        <v>7.0</v>
      </c>
      <c r="AY98" s="1">
        <v>8.0</v>
      </c>
      <c r="AZ98" s="1">
        <v>13.0</v>
      </c>
      <c r="BA98" s="1">
        <v>4.0</v>
      </c>
      <c r="BB98" s="1">
        <v>9.0</v>
      </c>
      <c r="BC98" s="1">
        <v>13.0</v>
      </c>
      <c r="BD98" s="1">
        <v>18.0</v>
      </c>
      <c r="BE98" s="1">
        <v>12.0</v>
      </c>
      <c r="BF98" s="1">
        <v>8.0</v>
      </c>
      <c r="BG98" s="1">
        <v>2.0</v>
      </c>
      <c r="BH98" s="1">
        <v>3.0</v>
      </c>
      <c r="BI98" s="1">
        <v>5.0</v>
      </c>
      <c r="BJ98" s="1">
        <v>7.0</v>
      </c>
      <c r="BK98" s="1">
        <v>10.0</v>
      </c>
      <c r="BL98" s="1">
        <v>11.0</v>
      </c>
      <c r="BM98" s="1">
        <v>6.0</v>
      </c>
      <c r="BN98" s="1">
        <v>1.0</v>
      </c>
      <c r="BO98" s="1">
        <v>19.0</v>
      </c>
      <c r="BP98" s="1">
        <v>16.0</v>
      </c>
      <c r="BQ98" s="1">
        <v>4.0</v>
      </c>
      <c r="BR98" s="1">
        <v>20.0</v>
      </c>
      <c r="BS98" s="1">
        <v>15.0</v>
      </c>
      <c r="BT98" s="1">
        <v>17.0</v>
      </c>
      <c r="BU98" s="1">
        <v>14.0</v>
      </c>
      <c r="BV98" s="1">
        <v>49.0</v>
      </c>
    </row>
    <row r="99">
      <c r="A99" s="1">
        <v>41361.0</v>
      </c>
      <c r="B99" s="5">
        <v>0.0</v>
      </c>
      <c r="C99" s="5"/>
      <c r="D99" s="5">
        <v>1983.0</v>
      </c>
      <c r="E99" s="3">
        <v>45959.53807870371</v>
      </c>
      <c r="F99" s="5" t="s">
        <v>104</v>
      </c>
      <c r="G99" s="1">
        <v>2.0</v>
      </c>
      <c r="H99" s="1">
        <v>0.0</v>
      </c>
      <c r="I99" s="1">
        <v>2.0</v>
      </c>
      <c r="J99" s="1">
        <v>2.0</v>
      </c>
      <c r="K99" s="1">
        <v>3.0</v>
      </c>
      <c r="L99" s="1">
        <v>2.0</v>
      </c>
      <c r="M99" s="1">
        <v>3.0</v>
      </c>
      <c r="N99" s="1">
        <v>2.0</v>
      </c>
      <c r="O99" s="1">
        <v>3.0</v>
      </c>
      <c r="P99" s="1">
        <v>3.0</v>
      </c>
      <c r="Q99" s="1">
        <v>2.0</v>
      </c>
      <c r="R99" s="1">
        <v>2.0</v>
      </c>
      <c r="S99" s="1">
        <v>3.0</v>
      </c>
      <c r="T99" s="1"/>
      <c r="U99" s="1">
        <v>2.0</v>
      </c>
      <c r="V99" s="1">
        <v>2.0</v>
      </c>
      <c r="W99" s="1">
        <v>3.0</v>
      </c>
      <c r="X99" s="1">
        <v>3.0</v>
      </c>
      <c r="Y99" s="1">
        <v>3.0</v>
      </c>
      <c r="Z99" s="1">
        <v>2.0</v>
      </c>
      <c r="AA99" s="1">
        <v>3.0</v>
      </c>
      <c r="AB99" s="1">
        <v>2.0</v>
      </c>
      <c r="AC99" s="1">
        <v>2.0</v>
      </c>
      <c r="AD99" s="1">
        <v>2.0</v>
      </c>
      <c r="AE99" s="1">
        <v>4.0</v>
      </c>
      <c r="AF99" s="1">
        <v>11.0</v>
      </c>
      <c r="AG99" s="1">
        <v>18.0</v>
      </c>
      <c r="AH99" s="1">
        <v>4.0</v>
      </c>
      <c r="AI99" s="1">
        <v>4.0</v>
      </c>
      <c r="AJ99" s="1">
        <v>12.0</v>
      </c>
      <c r="AK99" s="1"/>
      <c r="AL99" s="1">
        <v>3.0</v>
      </c>
      <c r="AM99" s="1">
        <v>4.0</v>
      </c>
      <c r="AN99" s="1"/>
      <c r="AO99" s="1">
        <v>7.0</v>
      </c>
      <c r="AP99" s="1">
        <v>20.0</v>
      </c>
      <c r="AQ99" s="1"/>
      <c r="AR99" s="1">
        <v>6.0</v>
      </c>
      <c r="AS99" s="1">
        <v>13.0</v>
      </c>
      <c r="AT99" s="1">
        <v>5.0</v>
      </c>
      <c r="AU99" s="1">
        <v>11.0</v>
      </c>
      <c r="AV99" s="1">
        <v>6.0</v>
      </c>
      <c r="AW99" s="1">
        <v>5.0</v>
      </c>
      <c r="AX99" s="1">
        <v>8.0</v>
      </c>
      <c r="AY99" s="1">
        <v>3.0</v>
      </c>
      <c r="AZ99" s="1">
        <v>8.0</v>
      </c>
      <c r="BA99" s="1">
        <v>5.0</v>
      </c>
      <c r="BB99" s="1">
        <v>6.0</v>
      </c>
      <c r="BC99" s="1">
        <v>2.0</v>
      </c>
      <c r="BD99" s="1">
        <v>3.0</v>
      </c>
      <c r="BE99" s="1">
        <v>10.0</v>
      </c>
      <c r="BF99" s="1">
        <v>9.0</v>
      </c>
      <c r="BG99" s="1">
        <v>1.0</v>
      </c>
      <c r="BH99" s="1">
        <v>12.0</v>
      </c>
      <c r="BI99" s="1">
        <v>19.0</v>
      </c>
      <c r="BJ99" s="1">
        <v>18.0</v>
      </c>
      <c r="BK99" s="1">
        <v>16.0</v>
      </c>
      <c r="BL99" s="1">
        <v>5.0</v>
      </c>
      <c r="BM99" s="1">
        <v>17.0</v>
      </c>
      <c r="BN99" s="1">
        <v>14.0</v>
      </c>
      <c r="BO99" s="1">
        <v>20.0</v>
      </c>
      <c r="BP99" s="1">
        <v>13.0</v>
      </c>
      <c r="BQ99" s="1">
        <v>8.0</v>
      </c>
      <c r="BR99" s="1">
        <v>11.0</v>
      </c>
      <c r="BS99" s="1">
        <v>7.0</v>
      </c>
      <c r="BT99" s="1">
        <v>15.0</v>
      </c>
      <c r="BU99" s="1">
        <v>4.0</v>
      </c>
      <c r="BV99" s="1">
        <v>53.0</v>
      </c>
    </row>
    <row r="100">
      <c r="A100" s="24">
        <v>41377.0</v>
      </c>
      <c r="B100" s="25">
        <v>0.0</v>
      </c>
      <c r="C100" s="25"/>
      <c r="D100" s="25">
        <v>2009.0</v>
      </c>
      <c r="E100" s="26">
        <v>45959.5459837963</v>
      </c>
      <c r="F100" s="25" t="s">
        <v>109</v>
      </c>
      <c r="G100" s="24">
        <v>4.0</v>
      </c>
      <c r="H100" s="24">
        <v>3.0</v>
      </c>
      <c r="I100" s="24">
        <v>2.0</v>
      </c>
      <c r="J100" s="24">
        <v>0.0</v>
      </c>
      <c r="K100" s="24">
        <v>0.0</v>
      </c>
      <c r="L100" s="24">
        <v>4.0</v>
      </c>
      <c r="M100" s="24">
        <v>1.0</v>
      </c>
      <c r="N100" s="24">
        <v>4.0</v>
      </c>
      <c r="O100" s="24">
        <v>2.0</v>
      </c>
      <c r="P100" s="24">
        <v>1.0</v>
      </c>
      <c r="Q100" s="24">
        <v>4.0</v>
      </c>
      <c r="R100" s="24">
        <v>1.0</v>
      </c>
      <c r="S100" s="24">
        <v>2.0</v>
      </c>
      <c r="T100" s="24"/>
      <c r="U100" s="24">
        <v>4.0</v>
      </c>
      <c r="V100" s="24">
        <v>1.0</v>
      </c>
      <c r="W100" s="24">
        <v>1.0</v>
      </c>
      <c r="X100" s="24">
        <v>3.0</v>
      </c>
      <c r="Y100" s="24">
        <v>4.0</v>
      </c>
      <c r="Z100" s="24">
        <v>3.0</v>
      </c>
      <c r="AA100" s="24">
        <v>3.0</v>
      </c>
      <c r="AB100" s="24">
        <v>4.0</v>
      </c>
      <c r="AC100" s="24">
        <v>3.0</v>
      </c>
      <c r="AD100" s="24">
        <v>4.0</v>
      </c>
      <c r="AE100" s="24">
        <v>5.0</v>
      </c>
      <c r="AF100" s="24">
        <v>11.0</v>
      </c>
      <c r="AG100" s="24">
        <v>7.0</v>
      </c>
      <c r="AH100" s="24">
        <v>10.0</v>
      </c>
      <c r="AI100" s="24">
        <v>4.0</v>
      </c>
      <c r="AJ100" s="24">
        <v>8.0</v>
      </c>
      <c r="AK100" s="24"/>
      <c r="AL100" s="24">
        <v>3.0</v>
      </c>
      <c r="AM100" s="24">
        <v>3.0</v>
      </c>
      <c r="AN100" s="24"/>
      <c r="AO100" s="24">
        <v>8.0</v>
      </c>
      <c r="AP100" s="24">
        <v>448.0</v>
      </c>
      <c r="AQ100" s="24"/>
      <c r="AR100" s="24">
        <v>11.0</v>
      </c>
      <c r="AS100" s="24">
        <v>22.0</v>
      </c>
      <c r="AT100" s="24">
        <v>43.0</v>
      </c>
      <c r="AU100" s="24">
        <v>5.0</v>
      </c>
      <c r="AV100" s="24">
        <v>4.0</v>
      </c>
      <c r="AW100" s="24">
        <v>17.0</v>
      </c>
      <c r="AX100" s="24">
        <v>8.0</v>
      </c>
      <c r="AY100" s="24">
        <v>3.0</v>
      </c>
      <c r="AZ100" s="24">
        <v>13.0</v>
      </c>
      <c r="BA100" s="24">
        <v>4.0</v>
      </c>
      <c r="BB100" s="24">
        <v>17.0</v>
      </c>
      <c r="BC100" s="24">
        <v>1.0</v>
      </c>
      <c r="BD100" s="24">
        <v>2.0</v>
      </c>
      <c r="BE100" s="24">
        <v>7.0</v>
      </c>
      <c r="BF100" s="24">
        <v>6.0</v>
      </c>
      <c r="BG100" s="24">
        <v>12.0</v>
      </c>
      <c r="BH100" s="24">
        <v>18.0</v>
      </c>
      <c r="BI100" s="24">
        <v>9.0</v>
      </c>
      <c r="BJ100" s="24">
        <v>16.0</v>
      </c>
      <c r="BK100" s="24">
        <v>5.0</v>
      </c>
      <c r="BL100" s="24">
        <v>20.0</v>
      </c>
      <c r="BM100" s="24">
        <v>19.0</v>
      </c>
      <c r="BN100" s="24">
        <v>14.0</v>
      </c>
      <c r="BO100" s="24">
        <v>10.0</v>
      </c>
      <c r="BP100" s="24">
        <v>11.0</v>
      </c>
      <c r="BQ100" s="24">
        <v>3.0</v>
      </c>
      <c r="BR100" s="24">
        <v>4.0</v>
      </c>
      <c r="BS100" s="24">
        <v>8.0</v>
      </c>
      <c r="BT100" s="24">
        <v>13.0</v>
      </c>
      <c r="BU100" s="24">
        <v>15.0</v>
      </c>
      <c r="BV100" s="24">
        <v>48.0</v>
      </c>
      <c r="BW100" s="27"/>
      <c r="BX100" s="27"/>
      <c r="BY100" s="27"/>
      <c r="BZ100" s="27"/>
      <c r="CA100" s="27"/>
      <c r="CB100" s="27"/>
      <c r="CC100" s="27"/>
      <c r="CD100" s="27"/>
      <c r="CE100" s="27"/>
      <c r="CF100" s="27"/>
      <c r="CG100" s="27"/>
      <c r="CH100" s="27"/>
    </row>
    <row r="101">
      <c r="A101" s="1">
        <v>41386.0</v>
      </c>
      <c r="B101" s="5">
        <v>0.0</v>
      </c>
      <c r="C101" s="5"/>
      <c r="D101" s="5">
        <v>2001.0</v>
      </c>
      <c r="E101" s="3">
        <v>45959.54759259259</v>
      </c>
      <c r="F101" s="5" t="s">
        <v>104</v>
      </c>
      <c r="G101" s="1">
        <v>3.0</v>
      </c>
      <c r="H101" s="1">
        <v>0.0</v>
      </c>
      <c r="I101" s="1">
        <v>3.0</v>
      </c>
      <c r="J101" s="1">
        <v>4.0</v>
      </c>
      <c r="K101" s="1">
        <v>1.0</v>
      </c>
      <c r="L101" s="1">
        <v>1.0</v>
      </c>
      <c r="M101" s="1">
        <v>2.0</v>
      </c>
      <c r="N101" s="1">
        <v>3.0</v>
      </c>
      <c r="O101" s="1">
        <v>3.0</v>
      </c>
      <c r="P101" s="1">
        <v>2.0</v>
      </c>
      <c r="Q101" s="1">
        <v>3.0</v>
      </c>
      <c r="R101" s="1">
        <v>1.0</v>
      </c>
      <c r="S101" s="1">
        <v>2.0</v>
      </c>
      <c r="T101" s="1"/>
      <c r="U101" s="1">
        <v>0.0</v>
      </c>
      <c r="V101" s="1">
        <v>1.0</v>
      </c>
      <c r="W101" s="1">
        <v>3.0</v>
      </c>
      <c r="X101" s="1">
        <v>4.0</v>
      </c>
      <c r="Y101" s="1">
        <v>4.0</v>
      </c>
      <c r="Z101" s="1">
        <v>2.0</v>
      </c>
      <c r="AA101" s="1">
        <v>3.0</v>
      </c>
      <c r="AB101" s="1">
        <v>3.0</v>
      </c>
      <c r="AC101" s="1">
        <v>1.0</v>
      </c>
      <c r="AD101" s="1">
        <v>2.0</v>
      </c>
      <c r="AE101" s="1">
        <v>3.0</v>
      </c>
      <c r="AF101" s="1">
        <v>8.0</v>
      </c>
      <c r="AG101" s="1">
        <v>4.0</v>
      </c>
      <c r="AH101" s="1">
        <v>2.0</v>
      </c>
      <c r="AI101" s="1">
        <v>6.0</v>
      </c>
      <c r="AJ101" s="1">
        <v>11.0</v>
      </c>
      <c r="AK101" s="1"/>
      <c r="AL101" s="1">
        <v>5.0</v>
      </c>
      <c r="AM101" s="1">
        <v>6.0</v>
      </c>
      <c r="AN101" s="1"/>
      <c r="AO101" s="1">
        <v>4.0</v>
      </c>
      <c r="AP101" s="1">
        <v>20.0</v>
      </c>
      <c r="AQ101" s="1"/>
      <c r="AR101" s="1">
        <v>8.0</v>
      </c>
      <c r="AS101" s="1">
        <v>8.0</v>
      </c>
      <c r="AT101" s="1">
        <v>14.0</v>
      </c>
      <c r="AU101" s="1">
        <v>5.0</v>
      </c>
      <c r="AV101" s="1">
        <v>4.0</v>
      </c>
      <c r="AW101" s="1">
        <v>6.0</v>
      </c>
      <c r="AX101" s="1">
        <v>7.0</v>
      </c>
      <c r="AY101" s="1">
        <v>8.0</v>
      </c>
      <c r="AZ101" s="1">
        <v>6.0</v>
      </c>
      <c r="BA101" s="1">
        <v>16.0</v>
      </c>
      <c r="BB101" s="1">
        <v>4.0</v>
      </c>
      <c r="BC101" s="1">
        <v>17.0</v>
      </c>
      <c r="BD101" s="1">
        <v>13.0</v>
      </c>
      <c r="BE101" s="1">
        <v>14.0</v>
      </c>
      <c r="BF101" s="1">
        <v>19.0</v>
      </c>
      <c r="BG101" s="1">
        <v>2.0</v>
      </c>
      <c r="BH101" s="1">
        <v>15.0</v>
      </c>
      <c r="BI101" s="1">
        <v>12.0</v>
      </c>
      <c r="BJ101" s="1">
        <v>18.0</v>
      </c>
      <c r="BK101" s="1">
        <v>9.0</v>
      </c>
      <c r="BL101" s="1">
        <v>6.0</v>
      </c>
      <c r="BM101" s="1">
        <v>10.0</v>
      </c>
      <c r="BN101" s="1">
        <v>1.0</v>
      </c>
      <c r="BO101" s="1">
        <v>3.0</v>
      </c>
      <c r="BP101" s="1">
        <v>7.0</v>
      </c>
      <c r="BQ101" s="1">
        <v>8.0</v>
      </c>
      <c r="BR101" s="1">
        <v>16.0</v>
      </c>
      <c r="BS101" s="1">
        <v>20.0</v>
      </c>
      <c r="BT101" s="1">
        <v>5.0</v>
      </c>
      <c r="BU101" s="1">
        <v>11.0</v>
      </c>
      <c r="BV101" s="1">
        <v>61.0</v>
      </c>
    </row>
    <row r="102">
      <c r="A102" s="1">
        <v>41394.0</v>
      </c>
      <c r="B102" s="5">
        <v>0.0</v>
      </c>
      <c r="C102" s="5"/>
      <c r="D102" s="5">
        <v>2002.0</v>
      </c>
      <c r="E102" s="3">
        <v>45959.55106481481</v>
      </c>
      <c r="F102" s="5" t="s">
        <v>104</v>
      </c>
      <c r="G102" s="1">
        <v>4.0</v>
      </c>
      <c r="H102" s="1">
        <v>1.0</v>
      </c>
      <c r="I102" s="1">
        <v>1.0</v>
      </c>
      <c r="J102" s="1">
        <v>1.0</v>
      </c>
      <c r="K102" s="1">
        <v>4.0</v>
      </c>
      <c r="L102" s="1">
        <v>1.0</v>
      </c>
      <c r="M102" s="1">
        <v>4.0</v>
      </c>
      <c r="N102" s="1">
        <v>1.0</v>
      </c>
      <c r="O102" s="1">
        <v>3.0</v>
      </c>
      <c r="P102" s="1">
        <v>4.0</v>
      </c>
      <c r="Q102" s="1">
        <v>1.0</v>
      </c>
      <c r="R102" s="1">
        <v>1.0</v>
      </c>
      <c r="S102" s="1">
        <v>4.0</v>
      </c>
      <c r="T102" s="1"/>
      <c r="U102" s="1">
        <v>4.0</v>
      </c>
      <c r="V102" s="1">
        <v>1.0</v>
      </c>
      <c r="W102" s="1">
        <v>3.0</v>
      </c>
      <c r="X102" s="1">
        <v>4.0</v>
      </c>
      <c r="Y102" s="1">
        <v>4.0</v>
      </c>
      <c r="Z102" s="1">
        <v>4.0</v>
      </c>
      <c r="AA102" s="1">
        <v>4.0</v>
      </c>
      <c r="AB102" s="1">
        <v>4.0</v>
      </c>
      <c r="AC102" s="1">
        <v>1.0</v>
      </c>
      <c r="AD102" s="1">
        <v>4.0</v>
      </c>
      <c r="AE102" s="1">
        <v>3.0</v>
      </c>
      <c r="AF102" s="1">
        <v>4.0</v>
      </c>
      <c r="AG102" s="1">
        <v>3.0</v>
      </c>
      <c r="AH102" s="1">
        <v>2.0</v>
      </c>
      <c r="AI102" s="1">
        <v>3.0</v>
      </c>
      <c r="AJ102" s="1">
        <v>3.0</v>
      </c>
      <c r="AK102" s="1"/>
      <c r="AL102" s="1">
        <v>2.0</v>
      </c>
      <c r="AM102" s="1">
        <v>1.0</v>
      </c>
      <c r="AN102" s="1"/>
      <c r="AO102" s="1">
        <v>2.0</v>
      </c>
      <c r="AP102" s="1">
        <v>7.0</v>
      </c>
      <c r="AQ102" s="1"/>
      <c r="AR102" s="1">
        <v>4.0</v>
      </c>
      <c r="AS102" s="1">
        <v>7.0</v>
      </c>
      <c r="AT102" s="1">
        <v>4.0</v>
      </c>
      <c r="AU102" s="1">
        <v>2.0</v>
      </c>
      <c r="AV102" s="1">
        <v>1.0</v>
      </c>
      <c r="AW102" s="1">
        <v>3.0</v>
      </c>
      <c r="AX102" s="1">
        <v>3.0</v>
      </c>
      <c r="AY102" s="1">
        <v>1.0</v>
      </c>
      <c r="AZ102" s="1">
        <v>6.0</v>
      </c>
      <c r="BA102" s="1">
        <v>2.0</v>
      </c>
      <c r="BB102" s="1">
        <v>10.0</v>
      </c>
      <c r="BC102" s="1">
        <v>13.0</v>
      </c>
      <c r="BD102" s="1">
        <v>20.0</v>
      </c>
      <c r="BE102" s="1">
        <v>14.0</v>
      </c>
      <c r="BF102" s="1">
        <v>16.0</v>
      </c>
      <c r="BG102" s="1">
        <v>2.0</v>
      </c>
      <c r="BH102" s="1">
        <v>4.0</v>
      </c>
      <c r="BI102" s="1">
        <v>17.0</v>
      </c>
      <c r="BJ102" s="1">
        <v>7.0</v>
      </c>
      <c r="BK102" s="1">
        <v>1.0</v>
      </c>
      <c r="BL102" s="1">
        <v>6.0</v>
      </c>
      <c r="BM102" s="1">
        <v>5.0</v>
      </c>
      <c r="BN102" s="1">
        <v>15.0</v>
      </c>
      <c r="BO102" s="1">
        <v>18.0</v>
      </c>
      <c r="BP102" s="1">
        <v>9.0</v>
      </c>
      <c r="BQ102" s="1">
        <v>12.0</v>
      </c>
      <c r="BR102" s="1">
        <v>19.0</v>
      </c>
      <c r="BS102" s="1">
        <v>11.0</v>
      </c>
      <c r="BT102" s="1">
        <v>3.0</v>
      </c>
      <c r="BU102" s="1">
        <v>8.0</v>
      </c>
      <c r="BV102" s="1">
        <v>38.0</v>
      </c>
    </row>
    <row r="103">
      <c r="A103" s="20">
        <v>41397.0</v>
      </c>
      <c r="B103" s="21">
        <v>1.0</v>
      </c>
      <c r="C103" s="21"/>
      <c r="D103" s="21">
        <v>2001.0</v>
      </c>
      <c r="E103" s="22">
        <v>45959.55395833333</v>
      </c>
      <c r="F103" s="21" t="s">
        <v>110</v>
      </c>
      <c r="G103" s="20">
        <v>2.0</v>
      </c>
      <c r="H103" s="20">
        <v>0.0</v>
      </c>
      <c r="I103" s="20">
        <v>3.0</v>
      </c>
      <c r="J103" s="20">
        <v>4.0</v>
      </c>
      <c r="K103" s="20">
        <v>1.0</v>
      </c>
      <c r="L103" s="20">
        <v>2.0</v>
      </c>
      <c r="M103" s="20">
        <v>0.0</v>
      </c>
      <c r="N103" s="20">
        <v>0.0</v>
      </c>
      <c r="O103" s="20">
        <v>2.0</v>
      </c>
      <c r="P103" s="20">
        <v>3.0</v>
      </c>
      <c r="Q103" s="20">
        <v>2.0</v>
      </c>
      <c r="R103" s="20">
        <v>2.0</v>
      </c>
      <c r="S103" s="20">
        <v>3.0</v>
      </c>
      <c r="T103" s="20"/>
      <c r="U103" s="20">
        <v>2.0</v>
      </c>
      <c r="V103" s="20">
        <v>0.0</v>
      </c>
      <c r="W103" s="20">
        <v>4.0</v>
      </c>
      <c r="X103" s="20">
        <v>0.0</v>
      </c>
      <c r="Y103" s="20">
        <v>3.0</v>
      </c>
      <c r="Z103" s="20">
        <v>0.0</v>
      </c>
      <c r="AA103" s="20">
        <v>3.0</v>
      </c>
      <c r="AB103" s="20">
        <v>3.0</v>
      </c>
      <c r="AC103" s="20">
        <v>3.0</v>
      </c>
      <c r="AD103" s="20">
        <v>3.0</v>
      </c>
      <c r="AE103" s="20">
        <v>7.0</v>
      </c>
      <c r="AF103" s="20">
        <v>15.0</v>
      </c>
      <c r="AG103" s="20">
        <v>6.0</v>
      </c>
      <c r="AH103" s="20">
        <v>9.0</v>
      </c>
      <c r="AI103" s="20">
        <v>17.0</v>
      </c>
      <c r="AJ103" s="20">
        <v>11.0</v>
      </c>
      <c r="AK103" s="20"/>
      <c r="AL103" s="20">
        <v>12.0</v>
      </c>
      <c r="AM103" s="20">
        <v>13.0</v>
      </c>
      <c r="AN103" s="20"/>
      <c r="AO103" s="20">
        <v>17.0</v>
      </c>
      <c r="AP103" s="20">
        <v>6.0</v>
      </c>
      <c r="AQ103" s="20"/>
      <c r="AR103" s="20">
        <v>5.0</v>
      </c>
      <c r="AS103" s="20">
        <v>18.0</v>
      </c>
      <c r="AT103" s="20">
        <v>11.0</v>
      </c>
      <c r="AU103" s="20">
        <v>10.0</v>
      </c>
      <c r="AV103" s="20">
        <v>5.0</v>
      </c>
      <c r="AW103" s="20">
        <v>7.0</v>
      </c>
      <c r="AX103" s="20">
        <v>11.0</v>
      </c>
      <c r="AY103" s="20">
        <v>10.0</v>
      </c>
      <c r="AZ103" s="20">
        <v>8.0</v>
      </c>
      <c r="BA103" s="20">
        <v>5.0</v>
      </c>
      <c r="BB103" s="20">
        <v>20.0</v>
      </c>
      <c r="BC103" s="20">
        <v>10.0</v>
      </c>
      <c r="BD103" s="20">
        <v>4.0</v>
      </c>
      <c r="BE103" s="20">
        <v>3.0</v>
      </c>
      <c r="BF103" s="20">
        <v>11.0</v>
      </c>
      <c r="BG103" s="20">
        <v>5.0</v>
      </c>
      <c r="BH103" s="20">
        <v>6.0</v>
      </c>
      <c r="BI103" s="20">
        <v>1.0</v>
      </c>
      <c r="BJ103" s="20">
        <v>17.0</v>
      </c>
      <c r="BK103" s="20">
        <v>13.0</v>
      </c>
      <c r="BL103" s="20">
        <v>18.0</v>
      </c>
      <c r="BM103" s="20">
        <v>9.0</v>
      </c>
      <c r="BN103" s="20">
        <v>12.0</v>
      </c>
      <c r="BO103" s="20">
        <v>2.0</v>
      </c>
      <c r="BP103" s="20">
        <v>19.0</v>
      </c>
      <c r="BQ103" s="20">
        <v>14.0</v>
      </c>
      <c r="BR103" s="20">
        <v>16.0</v>
      </c>
      <c r="BS103" s="20">
        <v>8.0</v>
      </c>
      <c r="BT103" s="20">
        <v>7.0</v>
      </c>
      <c r="BU103" s="20">
        <v>15.0</v>
      </c>
      <c r="BV103" s="20">
        <v>47.0</v>
      </c>
      <c r="BW103" s="23"/>
      <c r="BX103" s="23"/>
      <c r="BY103" s="23"/>
      <c r="BZ103" s="23"/>
      <c r="CA103" s="23"/>
      <c r="CB103" s="23"/>
      <c r="CC103" s="23"/>
      <c r="CD103" s="23"/>
      <c r="CE103" s="23"/>
      <c r="CF103" s="23"/>
      <c r="CG103" s="23"/>
      <c r="CH103" s="23"/>
    </row>
    <row r="104">
      <c r="A104" s="20">
        <v>41407.0</v>
      </c>
      <c r="B104" s="21">
        <v>0.0</v>
      </c>
      <c r="C104" s="21"/>
      <c r="D104" s="21">
        <v>2001.0</v>
      </c>
      <c r="E104" s="22">
        <v>45959.559895833336</v>
      </c>
      <c r="F104" s="21" t="s">
        <v>104</v>
      </c>
      <c r="G104" s="20">
        <v>2.0</v>
      </c>
      <c r="H104" s="20">
        <v>1.0</v>
      </c>
      <c r="I104" s="20">
        <v>2.0</v>
      </c>
      <c r="J104" s="20">
        <v>4.0</v>
      </c>
      <c r="K104" s="20">
        <v>1.0</v>
      </c>
      <c r="L104" s="20">
        <v>0.0</v>
      </c>
      <c r="M104" s="20">
        <v>0.0</v>
      </c>
      <c r="N104" s="20">
        <v>0.0</v>
      </c>
      <c r="O104" s="20">
        <v>3.0</v>
      </c>
      <c r="P104" s="20">
        <v>2.0</v>
      </c>
      <c r="Q104" s="20">
        <v>3.0</v>
      </c>
      <c r="R104" s="20">
        <v>0.0</v>
      </c>
      <c r="S104" s="20">
        <v>2.0</v>
      </c>
      <c r="T104" s="20"/>
      <c r="U104" s="20">
        <v>3.0</v>
      </c>
      <c r="V104" s="20">
        <v>1.0</v>
      </c>
      <c r="W104" s="20">
        <v>2.0</v>
      </c>
      <c r="X104" s="20">
        <v>0.0</v>
      </c>
      <c r="Y104" s="20">
        <v>4.0</v>
      </c>
      <c r="Z104" s="20">
        <v>1.0</v>
      </c>
      <c r="AA104" s="20">
        <v>0.0</v>
      </c>
      <c r="AB104" s="20">
        <v>0.0</v>
      </c>
      <c r="AC104" s="20">
        <v>2.0</v>
      </c>
      <c r="AD104" s="20">
        <v>2.0</v>
      </c>
      <c r="AE104" s="20">
        <v>6.0</v>
      </c>
      <c r="AF104" s="20">
        <v>8.0</v>
      </c>
      <c r="AG104" s="20">
        <v>13.0</v>
      </c>
      <c r="AH104" s="20">
        <v>5.0</v>
      </c>
      <c r="AI104" s="20">
        <v>6.0</v>
      </c>
      <c r="AJ104" s="20">
        <v>17.0</v>
      </c>
      <c r="AK104" s="20"/>
      <c r="AL104" s="20">
        <v>5.0</v>
      </c>
      <c r="AM104" s="20">
        <v>4.0</v>
      </c>
      <c r="AN104" s="20"/>
      <c r="AO104" s="20">
        <v>9.0</v>
      </c>
      <c r="AP104" s="20">
        <v>12.0</v>
      </c>
      <c r="AQ104" s="20"/>
      <c r="AR104" s="20">
        <v>35.0</v>
      </c>
      <c r="AS104" s="20">
        <v>20.0</v>
      </c>
      <c r="AT104" s="20">
        <v>16.0</v>
      </c>
      <c r="AU104" s="20">
        <v>11.0</v>
      </c>
      <c r="AV104" s="20">
        <v>4.0</v>
      </c>
      <c r="AW104" s="20">
        <v>4.0</v>
      </c>
      <c r="AX104" s="20">
        <v>9.0</v>
      </c>
      <c r="AY104" s="20">
        <v>4.0</v>
      </c>
      <c r="AZ104" s="20">
        <v>11.0</v>
      </c>
      <c r="BA104" s="20">
        <v>9.0</v>
      </c>
      <c r="BB104" s="20">
        <v>15.0</v>
      </c>
      <c r="BC104" s="20">
        <v>8.0</v>
      </c>
      <c r="BD104" s="20">
        <v>14.0</v>
      </c>
      <c r="BE104" s="20">
        <v>6.0</v>
      </c>
      <c r="BF104" s="20">
        <v>17.0</v>
      </c>
      <c r="BG104" s="20">
        <v>16.0</v>
      </c>
      <c r="BH104" s="20">
        <v>9.0</v>
      </c>
      <c r="BI104" s="20">
        <v>18.0</v>
      </c>
      <c r="BJ104" s="20">
        <v>19.0</v>
      </c>
      <c r="BK104" s="20">
        <v>7.0</v>
      </c>
      <c r="BL104" s="20">
        <v>1.0</v>
      </c>
      <c r="BM104" s="20">
        <v>13.0</v>
      </c>
      <c r="BN104" s="20">
        <v>2.0</v>
      </c>
      <c r="BO104" s="20">
        <v>10.0</v>
      </c>
      <c r="BP104" s="20">
        <v>4.0</v>
      </c>
      <c r="BQ104" s="20">
        <v>3.0</v>
      </c>
      <c r="BR104" s="20">
        <v>5.0</v>
      </c>
      <c r="BS104" s="20">
        <v>11.0</v>
      </c>
      <c r="BT104" s="20">
        <v>20.0</v>
      </c>
      <c r="BU104" s="20">
        <v>12.0</v>
      </c>
      <c r="BV104" s="20">
        <v>60.0</v>
      </c>
      <c r="BW104" s="23"/>
      <c r="BX104" s="23"/>
      <c r="BY104" s="23"/>
      <c r="BZ104" s="23"/>
      <c r="CA104" s="23"/>
      <c r="CB104" s="23"/>
      <c r="CC104" s="23"/>
      <c r="CD104" s="23"/>
      <c r="CE104" s="23"/>
      <c r="CF104" s="23"/>
      <c r="CG104" s="23"/>
      <c r="CH104" s="23"/>
    </row>
    <row r="105">
      <c r="A105" s="1">
        <v>41276.0</v>
      </c>
      <c r="B105" s="5">
        <v>0.0</v>
      </c>
      <c r="C105" s="5"/>
      <c r="D105" s="5">
        <v>1991.0</v>
      </c>
      <c r="E105" s="3">
        <v>45959.57009259259</v>
      </c>
      <c r="F105" s="5" t="s">
        <v>110</v>
      </c>
      <c r="G105" s="1">
        <v>3.0</v>
      </c>
      <c r="H105" s="1">
        <v>1.0</v>
      </c>
      <c r="I105" s="1">
        <v>1.0</v>
      </c>
      <c r="J105" s="1">
        <v>4.0</v>
      </c>
      <c r="K105" s="1">
        <v>1.0</v>
      </c>
      <c r="L105" s="1">
        <v>0.0</v>
      </c>
      <c r="M105" s="1">
        <v>0.0</v>
      </c>
      <c r="N105" s="1">
        <v>0.0</v>
      </c>
      <c r="O105" s="1">
        <v>2.0</v>
      </c>
      <c r="P105" s="1">
        <v>4.0</v>
      </c>
      <c r="Q105" s="1">
        <v>1.0</v>
      </c>
      <c r="R105" s="1">
        <v>2.0</v>
      </c>
      <c r="S105" s="1">
        <v>2.0</v>
      </c>
      <c r="T105" s="1"/>
      <c r="U105" s="1">
        <v>1.0</v>
      </c>
      <c r="V105" s="1">
        <v>1.0</v>
      </c>
      <c r="W105" s="1">
        <v>0.0</v>
      </c>
      <c r="X105" s="1">
        <v>2.0</v>
      </c>
      <c r="Y105" s="1">
        <v>4.0</v>
      </c>
      <c r="Z105" s="1">
        <v>2.0</v>
      </c>
      <c r="AA105" s="1">
        <v>4.0</v>
      </c>
      <c r="AB105" s="1">
        <v>2.0</v>
      </c>
      <c r="AC105" s="1">
        <v>2.0</v>
      </c>
      <c r="AD105" s="1">
        <v>1.0</v>
      </c>
      <c r="AE105" s="1">
        <v>5.0</v>
      </c>
      <c r="AF105" s="1">
        <v>9.0</v>
      </c>
      <c r="AG105" s="1">
        <v>5.0</v>
      </c>
      <c r="AH105" s="1">
        <v>4.0</v>
      </c>
      <c r="AI105" s="1">
        <v>4.0</v>
      </c>
      <c r="AJ105" s="1">
        <v>5.0</v>
      </c>
      <c r="AK105" s="1"/>
      <c r="AL105" s="1">
        <v>3.0</v>
      </c>
      <c r="AM105" s="1">
        <v>2.0</v>
      </c>
      <c r="AN105" s="1"/>
      <c r="AO105" s="1">
        <v>13.0</v>
      </c>
      <c r="AP105" s="1">
        <v>15.0</v>
      </c>
      <c r="AQ105" s="1"/>
      <c r="AR105" s="1">
        <v>4.0</v>
      </c>
      <c r="AS105" s="1">
        <v>6.0</v>
      </c>
      <c r="AT105" s="1">
        <v>5.0</v>
      </c>
      <c r="AU105" s="1">
        <v>6.0</v>
      </c>
      <c r="AV105" s="1">
        <v>2.0</v>
      </c>
      <c r="AW105" s="1">
        <v>3.0</v>
      </c>
      <c r="AX105" s="1">
        <v>64.0</v>
      </c>
      <c r="AY105" s="1">
        <v>2.0</v>
      </c>
      <c r="AZ105" s="1">
        <v>6.0</v>
      </c>
      <c r="BA105" s="1">
        <v>5.0</v>
      </c>
      <c r="BB105" s="1">
        <v>6.0</v>
      </c>
      <c r="BC105" s="1">
        <v>11.0</v>
      </c>
      <c r="BD105" s="1">
        <v>9.0</v>
      </c>
      <c r="BE105" s="1">
        <v>17.0</v>
      </c>
      <c r="BF105" s="1">
        <v>7.0</v>
      </c>
      <c r="BG105" s="1">
        <v>19.0</v>
      </c>
      <c r="BH105" s="1">
        <v>20.0</v>
      </c>
      <c r="BI105" s="1">
        <v>14.0</v>
      </c>
      <c r="BJ105" s="1">
        <v>18.0</v>
      </c>
      <c r="BK105" s="1">
        <v>1.0</v>
      </c>
      <c r="BL105" s="1">
        <v>15.0</v>
      </c>
      <c r="BM105" s="1">
        <v>8.0</v>
      </c>
      <c r="BN105" s="1">
        <v>2.0</v>
      </c>
      <c r="BO105" s="1">
        <v>3.0</v>
      </c>
      <c r="BP105" s="1">
        <v>13.0</v>
      </c>
      <c r="BQ105" s="1">
        <v>4.0</v>
      </c>
      <c r="BR105" s="1">
        <v>10.0</v>
      </c>
      <c r="BS105" s="1">
        <v>16.0</v>
      </c>
      <c r="BT105" s="1">
        <v>5.0</v>
      </c>
      <c r="BU105" s="1">
        <v>12.0</v>
      </c>
      <c r="BV105" s="1">
        <v>64.0</v>
      </c>
    </row>
    <row r="106">
      <c r="A106" s="1">
        <v>41430.0</v>
      </c>
      <c r="B106" s="5">
        <v>1.0</v>
      </c>
      <c r="C106" s="5"/>
      <c r="D106" s="5">
        <v>1997.0</v>
      </c>
      <c r="E106" s="3">
        <v>45959.57297453703</v>
      </c>
      <c r="F106" s="5" t="s">
        <v>104</v>
      </c>
      <c r="G106" s="1">
        <v>3.0</v>
      </c>
      <c r="H106" s="1">
        <v>1.0</v>
      </c>
      <c r="I106" s="1">
        <v>2.0</v>
      </c>
      <c r="J106" s="1">
        <v>4.0</v>
      </c>
      <c r="K106" s="1">
        <v>1.0</v>
      </c>
      <c r="L106" s="1">
        <v>2.0</v>
      </c>
      <c r="M106" s="1">
        <v>1.0</v>
      </c>
      <c r="N106" s="1">
        <v>4.0</v>
      </c>
      <c r="O106" s="1">
        <v>3.0</v>
      </c>
      <c r="P106" s="1">
        <v>3.0</v>
      </c>
      <c r="Q106" s="1">
        <v>2.0</v>
      </c>
      <c r="R106" s="1">
        <v>1.0</v>
      </c>
      <c r="S106" s="1">
        <v>3.0</v>
      </c>
      <c r="T106" s="1"/>
      <c r="U106" s="1">
        <v>2.0</v>
      </c>
      <c r="V106" s="1">
        <v>2.0</v>
      </c>
      <c r="W106" s="1">
        <v>4.0</v>
      </c>
      <c r="X106" s="1">
        <v>4.0</v>
      </c>
      <c r="Y106" s="1">
        <v>0.0</v>
      </c>
      <c r="Z106" s="1">
        <v>0.0</v>
      </c>
      <c r="AA106" s="1">
        <v>3.0</v>
      </c>
      <c r="AB106" s="1">
        <v>1.0</v>
      </c>
      <c r="AC106" s="1">
        <v>2.0</v>
      </c>
      <c r="AD106" s="1">
        <v>4.0</v>
      </c>
      <c r="AE106" s="1">
        <v>3.0</v>
      </c>
      <c r="AF106" s="1">
        <v>7.0</v>
      </c>
      <c r="AG106" s="1">
        <v>8.0</v>
      </c>
      <c r="AH106" s="1">
        <v>5.0</v>
      </c>
      <c r="AI106" s="1">
        <v>6.0</v>
      </c>
      <c r="AJ106" s="1">
        <v>4.0</v>
      </c>
      <c r="AK106" s="1"/>
      <c r="AL106" s="1">
        <v>10.0</v>
      </c>
      <c r="AM106" s="1">
        <v>2.0</v>
      </c>
      <c r="AN106" s="1"/>
      <c r="AO106" s="1">
        <v>5.0</v>
      </c>
      <c r="AP106" s="1">
        <v>17.0</v>
      </c>
      <c r="AQ106" s="1"/>
      <c r="AR106" s="1">
        <v>5.0</v>
      </c>
      <c r="AS106" s="1">
        <v>12.0</v>
      </c>
      <c r="AT106" s="1">
        <v>3.0</v>
      </c>
      <c r="AU106" s="1">
        <v>5.0</v>
      </c>
      <c r="AV106" s="1">
        <v>7.0</v>
      </c>
      <c r="AW106" s="1">
        <v>12.0</v>
      </c>
      <c r="AX106" s="1">
        <v>8.0</v>
      </c>
      <c r="AY106" s="1">
        <v>6.0</v>
      </c>
      <c r="AZ106" s="1">
        <v>8.0</v>
      </c>
      <c r="BA106" s="1">
        <v>4.0</v>
      </c>
      <c r="BB106" s="1">
        <v>11.0</v>
      </c>
      <c r="BC106" s="1">
        <v>15.0</v>
      </c>
      <c r="BD106" s="1">
        <v>5.0</v>
      </c>
      <c r="BE106" s="1">
        <v>17.0</v>
      </c>
      <c r="BF106" s="1">
        <v>19.0</v>
      </c>
      <c r="BG106" s="1">
        <v>20.0</v>
      </c>
      <c r="BH106" s="1">
        <v>1.0</v>
      </c>
      <c r="BI106" s="1">
        <v>8.0</v>
      </c>
      <c r="BJ106" s="1">
        <v>10.0</v>
      </c>
      <c r="BK106" s="1">
        <v>4.0</v>
      </c>
      <c r="BL106" s="1">
        <v>14.0</v>
      </c>
      <c r="BM106" s="1">
        <v>16.0</v>
      </c>
      <c r="BN106" s="1">
        <v>18.0</v>
      </c>
      <c r="BO106" s="1">
        <v>7.0</v>
      </c>
      <c r="BP106" s="1">
        <v>13.0</v>
      </c>
      <c r="BQ106" s="1">
        <v>6.0</v>
      </c>
      <c r="BR106" s="1">
        <v>9.0</v>
      </c>
      <c r="BS106" s="1">
        <v>2.0</v>
      </c>
      <c r="BT106" s="1">
        <v>12.0</v>
      </c>
      <c r="BU106" s="1">
        <v>3.0</v>
      </c>
      <c r="BV106" s="1">
        <v>74.0</v>
      </c>
    </row>
    <row r="107">
      <c r="A107" s="1">
        <v>41454.0</v>
      </c>
      <c r="B107" s="5">
        <v>0.0</v>
      </c>
      <c r="C107" s="5"/>
      <c r="D107" s="5">
        <v>2002.0</v>
      </c>
      <c r="E107" s="3">
        <v>45959.588159722225</v>
      </c>
      <c r="F107" s="5" t="s">
        <v>121</v>
      </c>
      <c r="G107" s="1">
        <v>3.0</v>
      </c>
      <c r="H107" s="1">
        <v>1.0</v>
      </c>
      <c r="I107" s="1">
        <v>3.0</v>
      </c>
      <c r="J107" s="1">
        <v>4.0</v>
      </c>
      <c r="K107" s="1">
        <v>1.0</v>
      </c>
      <c r="L107" s="1">
        <v>1.0</v>
      </c>
      <c r="M107" s="1">
        <v>4.0</v>
      </c>
      <c r="N107" s="1">
        <v>1.0</v>
      </c>
      <c r="O107" s="1">
        <v>3.0</v>
      </c>
      <c r="P107" s="1">
        <v>3.0</v>
      </c>
      <c r="Q107" s="1">
        <v>2.0</v>
      </c>
      <c r="R107" s="1">
        <v>2.0</v>
      </c>
      <c r="S107" s="1">
        <v>3.0</v>
      </c>
      <c r="T107" s="1"/>
      <c r="U107" s="1">
        <v>2.0</v>
      </c>
      <c r="V107" s="1">
        <v>1.0</v>
      </c>
      <c r="W107" s="1">
        <v>2.0</v>
      </c>
      <c r="X107" s="1">
        <v>4.0</v>
      </c>
      <c r="Y107" s="1">
        <v>0.0</v>
      </c>
      <c r="Z107" s="1">
        <v>3.0</v>
      </c>
      <c r="AA107" s="1">
        <v>3.0</v>
      </c>
      <c r="AB107" s="1">
        <v>3.0</v>
      </c>
      <c r="AC107" s="1">
        <v>3.0</v>
      </c>
      <c r="AD107" s="1">
        <v>3.0</v>
      </c>
      <c r="AE107" s="1">
        <v>6.0</v>
      </c>
      <c r="AF107" s="1">
        <v>21.0</v>
      </c>
      <c r="AG107" s="1">
        <v>4.0</v>
      </c>
      <c r="AH107" s="1">
        <v>7.0</v>
      </c>
      <c r="AI107" s="1">
        <v>6.0</v>
      </c>
      <c r="AJ107" s="1">
        <v>6.0</v>
      </c>
      <c r="AK107" s="1"/>
      <c r="AL107" s="1">
        <v>3.0</v>
      </c>
      <c r="AM107" s="1">
        <v>8.0</v>
      </c>
      <c r="AN107" s="1"/>
      <c r="AO107" s="1">
        <v>10.0</v>
      </c>
      <c r="AP107" s="1">
        <v>15.0</v>
      </c>
      <c r="AQ107" s="1"/>
      <c r="AR107" s="1">
        <v>10.0</v>
      </c>
      <c r="AS107" s="1">
        <v>17.0</v>
      </c>
      <c r="AT107" s="1">
        <v>4.0</v>
      </c>
      <c r="AU107" s="1">
        <v>4.0</v>
      </c>
      <c r="AV107" s="1">
        <v>11.0</v>
      </c>
      <c r="AW107" s="1">
        <v>6.0</v>
      </c>
      <c r="AX107" s="1">
        <v>6.0</v>
      </c>
      <c r="AY107" s="1">
        <v>6.0</v>
      </c>
      <c r="AZ107" s="1">
        <v>16.0</v>
      </c>
      <c r="BA107" s="1">
        <v>5.0</v>
      </c>
      <c r="BB107" s="1">
        <v>5.0</v>
      </c>
      <c r="BC107" s="1">
        <v>19.0</v>
      </c>
      <c r="BD107" s="1">
        <v>7.0</v>
      </c>
      <c r="BE107" s="1">
        <v>3.0</v>
      </c>
      <c r="BF107" s="1">
        <v>12.0</v>
      </c>
      <c r="BG107" s="1">
        <v>20.0</v>
      </c>
      <c r="BH107" s="1">
        <v>4.0</v>
      </c>
      <c r="BI107" s="1">
        <v>15.0</v>
      </c>
      <c r="BJ107" s="1">
        <v>1.0</v>
      </c>
      <c r="BK107" s="1">
        <v>14.0</v>
      </c>
      <c r="BL107" s="1">
        <v>9.0</v>
      </c>
      <c r="BM107" s="1">
        <v>8.0</v>
      </c>
      <c r="BN107" s="1">
        <v>17.0</v>
      </c>
      <c r="BO107" s="1">
        <v>13.0</v>
      </c>
      <c r="BP107" s="1">
        <v>6.0</v>
      </c>
      <c r="BQ107" s="1">
        <v>2.0</v>
      </c>
      <c r="BR107" s="1">
        <v>11.0</v>
      </c>
      <c r="BS107" s="1">
        <v>16.0</v>
      </c>
      <c r="BT107" s="1">
        <v>10.0</v>
      </c>
      <c r="BU107" s="1">
        <v>18.0</v>
      </c>
      <c r="BV107" s="1">
        <v>64.0</v>
      </c>
    </row>
    <row r="108">
      <c r="A108" s="1">
        <v>41494.0</v>
      </c>
      <c r="B108" s="5">
        <v>1.0</v>
      </c>
      <c r="C108" s="5"/>
      <c r="D108" s="5">
        <v>1999.0</v>
      </c>
      <c r="E108" s="3">
        <v>45959.60895833333</v>
      </c>
      <c r="F108" s="5" t="s">
        <v>110</v>
      </c>
      <c r="G108" s="1">
        <v>4.0</v>
      </c>
      <c r="H108" s="1">
        <v>1.0</v>
      </c>
      <c r="I108" s="1">
        <v>1.0</v>
      </c>
      <c r="J108" s="1">
        <v>4.0</v>
      </c>
      <c r="K108" s="1">
        <v>1.0</v>
      </c>
      <c r="L108" s="1">
        <v>1.0</v>
      </c>
      <c r="M108" s="1">
        <v>0.0</v>
      </c>
      <c r="N108" s="1">
        <v>0.0</v>
      </c>
      <c r="O108" s="1">
        <v>1.0</v>
      </c>
      <c r="P108" s="1">
        <v>1.0</v>
      </c>
      <c r="Q108" s="1">
        <v>4.0</v>
      </c>
      <c r="R108" s="1">
        <v>3.0</v>
      </c>
      <c r="S108" s="1">
        <v>4.0</v>
      </c>
      <c r="T108" s="1"/>
      <c r="U108" s="1">
        <v>4.0</v>
      </c>
      <c r="V108" s="1">
        <v>2.0</v>
      </c>
      <c r="W108" s="1">
        <v>1.0</v>
      </c>
      <c r="X108" s="1">
        <v>3.0</v>
      </c>
      <c r="Y108" s="1">
        <v>2.0</v>
      </c>
      <c r="Z108" s="1">
        <v>1.0</v>
      </c>
      <c r="AA108" s="1">
        <v>3.0</v>
      </c>
      <c r="AB108" s="1">
        <v>4.0</v>
      </c>
      <c r="AC108" s="1">
        <v>1.0</v>
      </c>
      <c r="AD108" s="1">
        <v>1.0</v>
      </c>
      <c r="AE108" s="1">
        <v>5.0</v>
      </c>
      <c r="AF108" s="1">
        <v>6.0</v>
      </c>
      <c r="AG108" s="1">
        <v>7.0</v>
      </c>
      <c r="AH108" s="1">
        <v>3.0</v>
      </c>
      <c r="AI108" s="1">
        <v>7.0</v>
      </c>
      <c r="AJ108" s="1">
        <v>21.0</v>
      </c>
      <c r="AK108" s="1"/>
      <c r="AL108" s="1">
        <v>3.0</v>
      </c>
      <c r="AM108" s="1">
        <v>2.0</v>
      </c>
      <c r="AN108" s="1"/>
      <c r="AO108" s="1">
        <v>8.0</v>
      </c>
      <c r="AP108" s="1">
        <v>13.0</v>
      </c>
      <c r="AQ108" s="1"/>
      <c r="AR108" s="1">
        <v>4.0</v>
      </c>
      <c r="AS108" s="1">
        <v>26.0</v>
      </c>
      <c r="AT108" s="1">
        <v>4.0</v>
      </c>
      <c r="AU108" s="1">
        <v>8.0</v>
      </c>
      <c r="AV108" s="1">
        <v>10.0</v>
      </c>
      <c r="AW108" s="1">
        <v>5.0</v>
      </c>
      <c r="AX108" s="1">
        <v>10.0</v>
      </c>
      <c r="AY108" s="1">
        <v>3.0</v>
      </c>
      <c r="AZ108" s="1">
        <v>9.0</v>
      </c>
      <c r="BA108" s="1">
        <v>6.0</v>
      </c>
      <c r="BB108" s="1">
        <v>19.0</v>
      </c>
      <c r="BC108" s="1">
        <v>14.0</v>
      </c>
      <c r="BD108" s="1">
        <v>16.0</v>
      </c>
      <c r="BE108" s="1">
        <v>18.0</v>
      </c>
      <c r="BF108" s="1">
        <v>1.0</v>
      </c>
      <c r="BG108" s="1">
        <v>10.0</v>
      </c>
      <c r="BH108" s="1">
        <v>8.0</v>
      </c>
      <c r="BI108" s="1">
        <v>12.0</v>
      </c>
      <c r="BJ108" s="1">
        <v>3.0</v>
      </c>
      <c r="BK108" s="1">
        <v>5.0</v>
      </c>
      <c r="BL108" s="1">
        <v>6.0</v>
      </c>
      <c r="BM108" s="1">
        <v>20.0</v>
      </c>
      <c r="BN108" s="1">
        <v>15.0</v>
      </c>
      <c r="BO108" s="1">
        <v>17.0</v>
      </c>
      <c r="BP108" s="1">
        <v>2.0</v>
      </c>
      <c r="BQ108" s="1">
        <v>13.0</v>
      </c>
      <c r="BR108" s="1">
        <v>4.0</v>
      </c>
      <c r="BS108" s="1">
        <v>9.0</v>
      </c>
      <c r="BT108" s="1">
        <v>7.0</v>
      </c>
      <c r="BU108" s="1">
        <v>11.0</v>
      </c>
      <c r="BV108" s="1">
        <v>5.0</v>
      </c>
    </row>
    <row r="109">
      <c r="A109" s="1">
        <v>40754.0</v>
      </c>
      <c r="B109" s="5">
        <v>0.0</v>
      </c>
      <c r="C109" s="5"/>
      <c r="D109" s="5">
        <v>2002.0</v>
      </c>
      <c r="E109" s="3">
        <v>45959.61070601852</v>
      </c>
      <c r="F109" s="5" t="s">
        <v>109</v>
      </c>
      <c r="G109" s="1">
        <v>3.0</v>
      </c>
      <c r="H109" s="1">
        <v>3.0</v>
      </c>
      <c r="I109" s="1">
        <v>2.0</v>
      </c>
      <c r="J109" s="1">
        <v>4.0</v>
      </c>
      <c r="K109" s="1">
        <v>1.0</v>
      </c>
      <c r="L109" s="1">
        <v>3.0</v>
      </c>
      <c r="M109" s="1">
        <v>4.0</v>
      </c>
      <c r="N109" s="1">
        <v>1.0</v>
      </c>
      <c r="O109" s="1">
        <v>3.0</v>
      </c>
      <c r="P109" s="1">
        <v>3.0</v>
      </c>
      <c r="Q109" s="1">
        <v>2.0</v>
      </c>
      <c r="R109" s="1">
        <v>2.0</v>
      </c>
      <c r="S109" s="1">
        <v>2.0</v>
      </c>
      <c r="T109" s="1"/>
      <c r="U109" s="1">
        <v>3.0</v>
      </c>
      <c r="V109" s="1">
        <v>1.0</v>
      </c>
      <c r="W109" s="1">
        <v>1.0</v>
      </c>
      <c r="X109" s="1">
        <v>4.0</v>
      </c>
      <c r="Y109" s="1">
        <v>4.0</v>
      </c>
      <c r="Z109" s="1">
        <v>2.0</v>
      </c>
      <c r="AA109" s="1">
        <v>3.0</v>
      </c>
      <c r="AB109" s="1">
        <v>2.0</v>
      </c>
      <c r="AC109" s="1">
        <v>2.0</v>
      </c>
      <c r="AD109" s="1">
        <v>3.0</v>
      </c>
      <c r="AE109" s="1">
        <v>5.0</v>
      </c>
      <c r="AF109" s="1">
        <v>15.0</v>
      </c>
      <c r="AG109" s="1">
        <v>6.0</v>
      </c>
      <c r="AH109" s="1">
        <v>4.0</v>
      </c>
      <c r="AI109" s="1">
        <v>4.0</v>
      </c>
      <c r="AJ109" s="1">
        <v>5.0</v>
      </c>
      <c r="AK109" s="1"/>
      <c r="AL109" s="1">
        <v>2.0</v>
      </c>
      <c r="AM109" s="1">
        <v>2.0</v>
      </c>
      <c r="AN109" s="1"/>
      <c r="AO109" s="1">
        <v>6.0</v>
      </c>
      <c r="AP109" s="1">
        <v>20.0</v>
      </c>
      <c r="AQ109" s="1"/>
      <c r="AR109" s="1">
        <v>7.0</v>
      </c>
      <c r="AS109" s="1">
        <v>11.0</v>
      </c>
      <c r="AT109" s="1">
        <v>9.0</v>
      </c>
      <c r="AU109" s="1">
        <v>3.0</v>
      </c>
      <c r="AV109" s="1">
        <v>2.0</v>
      </c>
      <c r="AW109" s="1">
        <v>7.0</v>
      </c>
      <c r="AX109" s="1">
        <v>5.0</v>
      </c>
      <c r="AY109" s="1">
        <v>2.0</v>
      </c>
      <c r="AZ109" s="1">
        <v>7.0</v>
      </c>
      <c r="BA109" s="1">
        <v>11.0</v>
      </c>
      <c r="BB109" s="1">
        <v>2.0</v>
      </c>
      <c r="BC109" s="1">
        <v>4.0</v>
      </c>
      <c r="BD109" s="1">
        <v>6.0</v>
      </c>
      <c r="BE109" s="1">
        <v>1.0</v>
      </c>
      <c r="BF109" s="1">
        <v>8.0</v>
      </c>
      <c r="BG109" s="1">
        <v>16.0</v>
      </c>
      <c r="BH109" s="1">
        <v>5.0</v>
      </c>
      <c r="BI109" s="1">
        <v>14.0</v>
      </c>
      <c r="BJ109" s="1">
        <v>18.0</v>
      </c>
      <c r="BK109" s="1">
        <v>12.0</v>
      </c>
      <c r="BL109" s="1">
        <v>9.0</v>
      </c>
      <c r="BM109" s="1">
        <v>10.0</v>
      </c>
      <c r="BN109" s="1">
        <v>19.0</v>
      </c>
      <c r="BO109" s="1">
        <v>11.0</v>
      </c>
      <c r="BP109" s="1">
        <v>3.0</v>
      </c>
      <c r="BQ109" s="1">
        <v>20.0</v>
      </c>
      <c r="BR109" s="1">
        <v>13.0</v>
      </c>
      <c r="BS109" s="1">
        <v>15.0</v>
      </c>
      <c r="BT109" s="1">
        <v>17.0</v>
      </c>
      <c r="BU109" s="1">
        <v>7.0</v>
      </c>
      <c r="BV109" s="1">
        <v>64.0</v>
      </c>
    </row>
    <row r="110">
      <c r="A110" s="1">
        <v>41457.0</v>
      </c>
      <c r="B110" s="5">
        <v>0.0</v>
      </c>
      <c r="C110" s="5"/>
      <c r="D110" s="5">
        <v>2004.0</v>
      </c>
      <c r="E110" s="3">
        <v>45959.618784722225</v>
      </c>
      <c r="F110" s="5" t="s">
        <v>109</v>
      </c>
      <c r="G110" s="1">
        <v>2.0</v>
      </c>
      <c r="H110" s="1">
        <v>0.0</v>
      </c>
      <c r="I110" s="1">
        <v>2.0</v>
      </c>
      <c r="J110" s="1">
        <v>4.0</v>
      </c>
      <c r="K110" s="1">
        <v>1.0</v>
      </c>
      <c r="L110" s="1">
        <v>1.0</v>
      </c>
      <c r="M110" s="1">
        <v>2.0</v>
      </c>
      <c r="N110" s="1">
        <v>3.0</v>
      </c>
      <c r="O110" s="1">
        <v>4.0</v>
      </c>
      <c r="P110" s="1">
        <v>2.0</v>
      </c>
      <c r="Q110" s="1">
        <v>3.0</v>
      </c>
      <c r="R110" s="1">
        <v>4.0</v>
      </c>
      <c r="S110" s="1">
        <v>1.0</v>
      </c>
      <c r="T110" s="1"/>
      <c r="U110" s="1">
        <v>3.0</v>
      </c>
      <c r="V110" s="1">
        <v>1.0</v>
      </c>
      <c r="W110" s="1">
        <v>2.0</v>
      </c>
      <c r="X110" s="1">
        <v>4.0</v>
      </c>
      <c r="Y110" s="1">
        <v>0.0</v>
      </c>
      <c r="Z110" s="1">
        <v>4.0</v>
      </c>
      <c r="AA110" s="1">
        <v>3.0</v>
      </c>
      <c r="AB110" s="1">
        <v>3.0</v>
      </c>
      <c r="AC110" s="1">
        <v>1.0</v>
      </c>
      <c r="AD110" s="1">
        <v>0.0</v>
      </c>
      <c r="AE110" s="1">
        <v>3.0</v>
      </c>
      <c r="AF110" s="1">
        <v>15.0</v>
      </c>
      <c r="AG110" s="1">
        <v>3.0</v>
      </c>
      <c r="AH110" s="1">
        <v>3.0</v>
      </c>
      <c r="AI110" s="1">
        <v>4.0</v>
      </c>
      <c r="AJ110" s="1">
        <v>5.0</v>
      </c>
      <c r="AK110" s="1"/>
      <c r="AL110" s="1">
        <v>3.0</v>
      </c>
      <c r="AM110" s="1">
        <v>5.0</v>
      </c>
      <c r="AN110" s="1"/>
      <c r="AO110" s="1">
        <v>4.0</v>
      </c>
      <c r="AP110" s="1">
        <v>7.0</v>
      </c>
      <c r="AQ110" s="1"/>
      <c r="AR110" s="1">
        <v>8.0</v>
      </c>
      <c r="AS110" s="1">
        <v>10.0</v>
      </c>
      <c r="AT110" s="1">
        <v>4.0</v>
      </c>
      <c r="AU110" s="1">
        <v>4.0</v>
      </c>
      <c r="AV110" s="1">
        <v>4.0</v>
      </c>
      <c r="AW110" s="1">
        <v>2.0</v>
      </c>
      <c r="AX110" s="1">
        <v>5.0</v>
      </c>
      <c r="AY110" s="1">
        <v>5.0</v>
      </c>
      <c r="AZ110" s="1">
        <v>3.0</v>
      </c>
      <c r="BA110" s="1">
        <v>4.0</v>
      </c>
      <c r="BB110" s="1">
        <v>6.0</v>
      </c>
      <c r="BC110" s="1">
        <v>1.0</v>
      </c>
      <c r="BD110" s="1">
        <v>14.0</v>
      </c>
      <c r="BE110" s="1">
        <v>3.0</v>
      </c>
      <c r="BF110" s="1">
        <v>9.0</v>
      </c>
      <c r="BG110" s="1">
        <v>18.0</v>
      </c>
      <c r="BH110" s="1">
        <v>19.0</v>
      </c>
      <c r="BI110" s="1">
        <v>11.0</v>
      </c>
      <c r="BJ110" s="1">
        <v>8.0</v>
      </c>
      <c r="BK110" s="1">
        <v>15.0</v>
      </c>
      <c r="BL110" s="1">
        <v>17.0</v>
      </c>
      <c r="BM110" s="1">
        <v>5.0</v>
      </c>
      <c r="BN110" s="1">
        <v>4.0</v>
      </c>
      <c r="BO110" s="1">
        <v>2.0</v>
      </c>
      <c r="BP110" s="1">
        <v>20.0</v>
      </c>
      <c r="BQ110" s="1">
        <v>16.0</v>
      </c>
      <c r="BR110" s="1">
        <v>7.0</v>
      </c>
      <c r="BS110" s="1">
        <v>10.0</v>
      </c>
      <c r="BT110" s="1">
        <v>13.0</v>
      </c>
      <c r="BU110" s="1">
        <v>12.0</v>
      </c>
      <c r="BV110" s="1">
        <v>63.0</v>
      </c>
    </row>
    <row r="111">
      <c r="A111" s="1">
        <v>41523.0</v>
      </c>
      <c r="B111" s="5">
        <v>0.0</v>
      </c>
      <c r="C111" s="5"/>
      <c r="D111" s="5">
        <v>1962.0</v>
      </c>
      <c r="E111" s="3">
        <v>45959.621203703704</v>
      </c>
      <c r="F111" s="5" t="s">
        <v>110</v>
      </c>
      <c r="G111" s="1">
        <v>4.0</v>
      </c>
      <c r="H111" s="1">
        <v>1.0</v>
      </c>
      <c r="I111" s="1">
        <v>3.0</v>
      </c>
      <c r="J111" s="1">
        <v>1.0</v>
      </c>
      <c r="K111" s="1">
        <v>4.0</v>
      </c>
      <c r="L111" s="1">
        <v>1.0</v>
      </c>
      <c r="M111" s="1">
        <v>1.0</v>
      </c>
      <c r="N111" s="1">
        <v>4.0</v>
      </c>
      <c r="O111" s="1">
        <v>3.0</v>
      </c>
      <c r="P111" s="1">
        <v>2.0</v>
      </c>
      <c r="Q111" s="1">
        <v>3.0</v>
      </c>
      <c r="R111" s="1">
        <v>2.0</v>
      </c>
      <c r="S111" s="1">
        <v>2.0</v>
      </c>
      <c r="T111" s="1"/>
      <c r="U111" s="1">
        <v>1.0</v>
      </c>
      <c r="V111" s="1">
        <v>1.0</v>
      </c>
      <c r="W111" s="1">
        <v>0.0</v>
      </c>
      <c r="X111" s="1">
        <v>3.0</v>
      </c>
      <c r="Y111" s="1">
        <v>0.0</v>
      </c>
      <c r="Z111" s="1">
        <v>4.0</v>
      </c>
      <c r="AA111" s="1">
        <v>4.0</v>
      </c>
      <c r="AB111" s="1">
        <v>2.0</v>
      </c>
      <c r="AC111" s="1">
        <v>2.0</v>
      </c>
      <c r="AD111" s="1">
        <v>3.0</v>
      </c>
      <c r="AE111" s="1">
        <v>6.0</v>
      </c>
      <c r="AF111" s="1">
        <v>11.0</v>
      </c>
      <c r="AG111" s="1">
        <v>11.0</v>
      </c>
      <c r="AH111" s="1">
        <v>10.0</v>
      </c>
      <c r="AI111" s="1">
        <v>7.0</v>
      </c>
      <c r="AJ111" s="1">
        <v>8.0</v>
      </c>
      <c r="AK111" s="1"/>
      <c r="AL111" s="1">
        <v>8.0</v>
      </c>
      <c r="AM111" s="1">
        <v>6.0</v>
      </c>
      <c r="AN111" s="1"/>
      <c r="AO111" s="1">
        <v>11.0</v>
      </c>
      <c r="AP111" s="1">
        <v>11.0</v>
      </c>
      <c r="AQ111" s="1"/>
      <c r="AR111" s="1">
        <v>10.0</v>
      </c>
      <c r="AS111" s="1">
        <v>13.0</v>
      </c>
      <c r="AT111" s="1">
        <v>8.0</v>
      </c>
      <c r="AU111" s="1">
        <v>16.0</v>
      </c>
      <c r="AV111" s="1">
        <v>13.0</v>
      </c>
      <c r="AW111" s="1">
        <v>8.0</v>
      </c>
      <c r="AX111" s="1">
        <v>8.0</v>
      </c>
      <c r="AY111" s="1">
        <v>12.0</v>
      </c>
      <c r="AZ111" s="1">
        <v>12.0</v>
      </c>
      <c r="BA111" s="1">
        <v>10.0</v>
      </c>
      <c r="BB111" s="1">
        <v>15.0</v>
      </c>
      <c r="BC111" s="1">
        <v>3.0</v>
      </c>
      <c r="BD111" s="1">
        <v>2.0</v>
      </c>
      <c r="BE111" s="1">
        <v>5.0</v>
      </c>
      <c r="BF111" s="1">
        <v>16.0</v>
      </c>
      <c r="BG111" s="1">
        <v>18.0</v>
      </c>
      <c r="BH111" s="1">
        <v>17.0</v>
      </c>
      <c r="BI111" s="1">
        <v>11.0</v>
      </c>
      <c r="BJ111" s="1">
        <v>19.0</v>
      </c>
      <c r="BK111" s="1">
        <v>4.0</v>
      </c>
      <c r="BL111" s="1">
        <v>9.0</v>
      </c>
      <c r="BM111" s="1">
        <v>7.0</v>
      </c>
      <c r="BN111" s="1">
        <v>13.0</v>
      </c>
      <c r="BO111" s="1">
        <v>8.0</v>
      </c>
      <c r="BP111" s="1">
        <v>10.0</v>
      </c>
      <c r="BQ111" s="1">
        <v>20.0</v>
      </c>
      <c r="BR111" s="1">
        <v>14.0</v>
      </c>
      <c r="BS111" s="1">
        <v>1.0</v>
      </c>
      <c r="BT111" s="1">
        <v>6.0</v>
      </c>
      <c r="BU111" s="1">
        <v>12.0</v>
      </c>
      <c r="BV111" s="1">
        <v>73.0</v>
      </c>
    </row>
    <row r="112">
      <c r="A112" s="15">
        <v>41526.0</v>
      </c>
      <c r="B112" s="16">
        <v>0.0</v>
      </c>
      <c r="C112" s="16"/>
      <c r="D112" s="16">
        <v>2002.0</v>
      </c>
      <c r="E112" s="17">
        <v>45959.62180555556</v>
      </c>
      <c r="F112" s="18"/>
      <c r="G112" s="15">
        <v>4.0</v>
      </c>
      <c r="H112" s="15">
        <v>0.0</v>
      </c>
      <c r="I112" s="15">
        <v>4.0</v>
      </c>
      <c r="J112" s="15">
        <v>4.0</v>
      </c>
      <c r="K112" s="15">
        <v>1.0</v>
      </c>
      <c r="L112" s="15">
        <v>4.0</v>
      </c>
      <c r="M112" s="15">
        <v>4.0</v>
      </c>
      <c r="N112" s="15">
        <v>1.0</v>
      </c>
      <c r="O112" s="15">
        <v>3.0</v>
      </c>
      <c r="P112" s="15">
        <v>4.0</v>
      </c>
      <c r="Q112" s="15">
        <v>1.0</v>
      </c>
      <c r="R112" s="15">
        <v>1.0</v>
      </c>
      <c r="S112" s="15">
        <v>2.0</v>
      </c>
      <c r="T112" s="15"/>
      <c r="U112" s="15">
        <v>0.0</v>
      </c>
      <c r="V112" s="15">
        <v>0.0</v>
      </c>
      <c r="W112" s="15">
        <v>3.0</v>
      </c>
      <c r="X112" s="15">
        <v>4.0</v>
      </c>
      <c r="Y112" s="15">
        <v>3.0</v>
      </c>
      <c r="Z112" s="15">
        <v>4.0</v>
      </c>
      <c r="AA112" s="15">
        <v>4.0</v>
      </c>
      <c r="AB112" s="15">
        <v>4.0</v>
      </c>
      <c r="AC112" s="15">
        <v>0.0</v>
      </c>
      <c r="AD112" s="15">
        <v>3.0</v>
      </c>
      <c r="AE112" s="15">
        <v>4.0</v>
      </c>
      <c r="AF112" s="15">
        <v>20.0</v>
      </c>
      <c r="AG112" s="15">
        <v>7.0</v>
      </c>
      <c r="AH112" s="15">
        <v>3.0</v>
      </c>
      <c r="AI112" s="15">
        <v>4.0</v>
      </c>
      <c r="AJ112" s="15">
        <v>6.0</v>
      </c>
      <c r="AK112" s="15"/>
      <c r="AL112" s="15">
        <v>3.0</v>
      </c>
      <c r="AM112" s="15">
        <v>7.0</v>
      </c>
      <c r="AN112" s="15"/>
      <c r="AO112" s="15">
        <v>3.0</v>
      </c>
      <c r="AP112" s="15">
        <v>28.0</v>
      </c>
      <c r="AQ112" s="15"/>
      <c r="AR112" s="15">
        <v>5.0</v>
      </c>
      <c r="AS112" s="15">
        <v>19.0</v>
      </c>
      <c r="AT112" s="15">
        <v>7.0</v>
      </c>
      <c r="AU112" s="15">
        <v>6.0</v>
      </c>
      <c r="AV112" s="15">
        <v>2.0</v>
      </c>
      <c r="AW112" s="15">
        <v>8.0</v>
      </c>
      <c r="AX112" s="15">
        <v>8.0</v>
      </c>
      <c r="AY112" s="15">
        <v>3.0</v>
      </c>
      <c r="AZ112" s="15">
        <v>5.0</v>
      </c>
      <c r="BA112" s="15">
        <v>7.0</v>
      </c>
      <c r="BB112" s="15">
        <v>13.0</v>
      </c>
      <c r="BC112" s="15">
        <v>3.0</v>
      </c>
      <c r="BD112" s="15">
        <v>10.0</v>
      </c>
      <c r="BE112" s="15">
        <v>5.0</v>
      </c>
      <c r="BF112" s="15">
        <v>14.0</v>
      </c>
      <c r="BG112" s="15">
        <v>19.0</v>
      </c>
      <c r="BH112" s="15">
        <v>7.0</v>
      </c>
      <c r="BI112" s="15">
        <v>2.0</v>
      </c>
      <c r="BJ112" s="15">
        <v>9.0</v>
      </c>
      <c r="BK112" s="15">
        <v>1.0</v>
      </c>
      <c r="BL112" s="15">
        <v>18.0</v>
      </c>
      <c r="BM112" s="15">
        <v>20.0</v>
      </c>
      <c r="BN112" s="15">
        <v>6.0</v>
      </c>
      <c r="BO112" s="15">
        <v>15.0</v>
      </c>
      <c r="BP112" s="15">
        <v>17.0</v>
      </c>
      <c r="BQ112" s="15">
        <v>16.0</v>
      </c>
      <c r="BR112" s="15">
        <v>11.0</v>
      </c>
      <c r="BS112" s="15">
        <v>12.0</v>
      </c>
      <c r="BT112" s="15">
        <v>8.0</v>
      </c>
      <c r="BU112" s="15">
        <v>4.0</v>
      </c>
      <c r="BV112" s="15">
        <v>42.0</v>
      </c>
      <c r="BW112" s="19"/>
      <c r="BX112" s="19"/>
      <c r="BY112" s="19"/>
      <c r="BZ112" s="19"/>
      <c r="CA112" s="19"/>
      <c r="CB112" s="19"/>
      <c r="CC112" s="19"/>
      <c r="CD112" s="19"/>
      <c r="CE112" s="19"/>
      <c r="CF112" s="19"/>
      <c r="CG112" s="19"/>
      <c r="CH112" s="19"/>
    </row>
    <row r="113">
      <c r="A113" s="20">
        <v>41432.0</v>
      </c>
      <c r="B113" s="21">
        <v>0.0</v>
      </c>
      <c r="C113" s="21"/>
      <c r="D113" s="21">
        <v>2003.0</v>
      </c>
      <c r="E113" s="22">
        <v>45959.624918981484</v>
      </c>
      <c r="F113" s="21" t="s">
        <v>104</v>
      </c>
      <c r="G113" s="20">
        <v>2.0</v>
      </c>
      <c r="H113" s="20">
        <v>1.0</v>
      </c>
      <c r="I113" s="20">
        <v>0.0</v>
      </c>
      <c r="J113" s="20">
        <v>2.0</v>
      </c>
      <c r="K113" s="20">
        <v>3.0</v>
      </c>
      <c r="L113" s="20">
        <v>1.0</v>
      </c>
      <c r="M113" s="20">
        <v>3.0</v>
      </c>
      <c r="N113" s="20">
        <v>2.0</v>
      </c>
      <c r="O113" s="20">
        <v>4.0</v>
      </c>
      <c r="P113" s="20">
        <v>4.0</v>
      </c>
      <c r="Q113" s="20">
        <v>1.0</v>
      </c>
      <c r="R113" s="20">
        <v>0.0</v>
      </c>
      <c r="S113" s="20">
        <v>0.0</v>
      </c>
      <c r="T113" s="20"/>
      <c r="U113" s="20">
        <v>2.0</v>
      </c>
      <c r="V113" s="20">
        <v>1.0</v>
      </c>
      <c r="W113" s="20">
        <v>1.0</v>
      </c>
      <c r="X113" s="20">
        <v>3.0</v>
      </c>
      <c r="Y113" s="20">
        <v>2.0</v>
      </c>
      <c r="Z113" s="20">
        <v>0.0</v>
      </c>
      <c r="AA113" s="20">
        <v>3.0</v>
      </c>
      <c r="AB113" s="20">
        <v>0.0</v>
      </c>
      <c r="AC113" s="20">
        <v>0.0</v>
      </c>
      <c r="AD113" s="20">
        <v>3.0</v>
      </c>
      <c r="AE113" s="20">
        <v>4.0</v>
      </c>
      <c r="AF113" s="20">
        <v>9.0</v>
      </c>
      <c r="AG113" s="20">
        <v>6.0</v>
      </c>
      <c r="AH113" s="20">
        <v>3.0</v>
      </c>
      <c r="AI113" s="20">
        <v>6.0</v>
      </c>
      <c r="AJ113" s="20">
        <v>362.0</v>
      </c>
      <c r="AK113" s="20"/>
      <c r="AL113" s="20">
        <v>18.0</v>
      </c>
      <c r="AM113" s="20">
        <v>2.0</v>
      </c>
      <c r="AN113" s="20"/>
      <c r="AO113" s="20">
        <v>11.0</v>
      </c>
      <c r="AP113" s="20">
        <v>13.0</v>
      </c>
      <c r="AQ113" s="20"/>
      <c r="AR113" s="20">
        <v>4.0</v>
      </c>
      <c r="AS113" s="20">
        <v>18.0</v>
      </c>
      <c r="AT113" s="20">
        <v>4.0</v>
      </c>
      <c r="AU113" s="20">
        <v>5.0</v>
      </c>
      <c r="AV113" s="20">
        <v>4.0</v>
      </c>
      <c r="AW113" s="20">
        <v>70.0</v>
      </c>
      <c r="AX113" s="20">
        <v>12.0</v>
      </c>
      <c r="AY113" s="20">
        <v>4.0</v>
      </c>
      <c r="AZ113" s="20">
        <v>7.0</v>
      </c>
      <c r="BA113" s="20">
        <v>5.0</v>
      </c>
      <c r="BB113" s="20">
        <v>11.0</v>
      </c>
      <c r="BC113" s="20">
        <v>8.0</v>
      </c>
      <c r="BD113" s="20">
        <v>7.0</v>
      </c>
      <c r="BE113" s="20">
        <v>10.0</v>
      </c>
      <c r="BF113" s="20">
        <v>20.0</v>
      </c>
      <c r="BG113" s="20">
        <v>16.0</v>
      </c>
      <c r="BH113" s="20">
        <v>15.0</v>
      </c>
      <c r="BI113" s="20">
        <v>2.0</v>
      </c>
      <c r="BJ113" s="20">
        <v>6.0</v>
      </c>
      <c r="BK113" s="20">
        <v>4.0</v>
      </c>
      <c r="BL113" s="20">
        <v>18.0</v>
      </c>
      <c r="BM113" s="20">
        <v>19.0</v>
      </c>
      <c r="BN113" s="20">
        <v>1.0</v>
      </c>
      <c r="BO113" s="20">
        <v>9.0</v>
      </c>
      <c r="BP113" s="20">
        <v>12.0</v>
      </c>
      <c r="BQ113" s="20">
        <v>14.0</v>
      </c>
      <c r="BR113" s="20">
        <v>13.0</v>
      </c>
      <c r="BS113" s="20">
        <v>17.0</v>
      </c>
      <c r="BT113" s="20">
        <v>3.0</v>
      </c>
      <c r="BU113" s="20">
        <v>5.0</v>
      </c>
      <c r="BV113" s="20">
        <v>10.0</v>
      </c>
      <c r="BW113" s="23"/>
      <c r="BX113" s="23"/>
      <c r="BY113" s="23"/>
      <c r="BZ113" s="23"/>
      <c r="CA113" s="23"/>
      <c r="CB113" s="23"/>
      <c r="CC113" s="23"/>
      <c r="CD113" s="23"/>
      <c r="CE113" s="23"/>
      <c r="CF113" s="23"/>
      <c r="CG113" s="23"/>
      <c r="CH113" s="23"/>
    </row>
    <row r="114">
      <c r="A114" s="1">
        <v>41525.0</v>
      </c>
      <c r="B114" s="5">
        <v>0.0</v>
      </c>
      <c r="C114" s="5"/>
      <c r="D114" s="5">
        <v>2005.0</v>
      </c>
      <c r="E114" s="3">
        <v>45959.62517361111</v>
      </c>
      <c r="F114" s="5" t="s">
        <v>104</v>
      </c>
      <c r="G114" s="1">
        <v>4.0</v>
      </c>
      <c r="H114" s="1">
        <v>3.0</v>
      </c>
      <c r="I114" s="1">
        <v>4.0</v>
      </c>
      <c r="J114" s="1">
        <v>1.0</v>
      </c>
      <c r="K114" s="1">
        <v>4.0</v>
      </c>
      <c r="L114" s="1">
        <v>0.0</v>
      </c>
      <c r="M114" s="1">
        <v>3.0</v>
      </c>
      <c r="N114" s="1">
        <v>2.0</v>
      </c>
      <c r="O114" s="1">
        <v>2.0</v>
      </c>
      <c r="P114" s="1">
        <v>3.0</v>
      </c>
      <c r="Q114" s="1">
        <v>2.0</v>
      </c>
      <c r="R114" s="1">
        <v>2.0</v>
      </c>
      <c r="S114" s="1">
        <v>3.0</v>
      </c>
      <c r="T114" s="1"/>
      <c r="U114" s="1">
        <v>3.0</v>
      </c>
      <c r="V114" s="1">
        <v>2.0</v>
      </c>
      <c r="W114" s="1">
        <v>3.0</v>
      </c>
      <c r="X114" s="1">
        <v>0.0</v>
      </c>
      <c r="Y114" s="1">
        <v>0.0</v>
      </c>
      <c r="Z114" s="1">
        <v>3.0</v>
      </c>
      <c r="AA114" s="1">
        <v>3.0</v>
      </c>
      <c r="AB114" s="1">
        <v>3.0</v>
      </c>
      <c r="AC114" s="1">
        <v>2.0</v>
      </c>
      <c r="AD114" s="1">
        <v>2.0</v>
      </c>
      <c r="AE114" s="1">
        <v>3.0</v>
      </c>
      <c r="AF114" s="1">
        <v>22.0</v>
      </c>
      <c r="AG114" s="1">
        <v>34.0</v>
      </c>
      <c r="AH114" s="1">
        <v>17.0</v>
      </c>
      <c r="AI114" s="1">
        <v>12.0</v>
      </c>
      <c r="AJ114" s="1">
        <v>7.0</v>
      </c>
      <c r="AK114" s="1"/>
      <c r="AL114" s="1">
        <v>5.0</v>
      </c>
      <c r="AM114" s="1">
        <v>2.0</v>
      </c>
      <c r="AN114" s="1"/>
      <c r="AO114" s="1">
        <v>6.0</v>
      </c>
      <c r="AP114" s="1">
        <v>80.0</v>
      </c>
      <c r="AQ114" s="1"/>
      <c r="AR114" s="1">
        <v>4.0</v>
      </c>
      <c r="AS114" s="1">
        <v>9.0</v>
      </c>
      <c r="AT114" s="1">
        <v>4.0</v>
      </c>
      <c r="AU114" s="1">
        <v>6.0</v>
      </c>
      <c r="AV114" s="1">
        <v>12.0</v>
      </c>
      <c r="AW114" s="1">
        <v>6.0</v>
      </c>
      <c r="AX114" s="1">
        <v>34.0</v>
      </c>
      <c r="AY114" s="1">
        <v>5.0</v>
      </c>
      <c r="AZ114" s="1">
        <v>8.0</v>
      </c>
      <c r="BA114" s="1">
        <v>27.0</v>
      </c>
      <c r="BB114" s="1">
        <v>18.0</v>
      </c>
      <c r="BC114" s="1">
        <v>17.0</v>
      </c>
      <c r="BD114" s="1">
        <v>11.0</v>
      </c>
      <c r="BE114" s="1">
        <v>7.0</v>
      </c>
      <c r="BF114" s="1">
        <v>1.0</v>
      </c>
      <c r="BG114" s="1">
        <v>3.0</v>
      </c>
      <c r="BH114" s="1">
        <v>9.0</v>
      </c>
      <c r="BI114" s="1">
        <v>20.0</v>
      </c>
      <c r="BJ114" s="1">
        <v>2.0</v>
      </c>
      <c r="BK114" s="1">
        <v>13.0</v>
      </c>
      <c r="BL114" s="1">
        <v>19.0</v>
      </c>
      <c r="BM114" s="1">
        <v>5.0</v>
      </c>
      <c r="BN114" s="1">
        <v>10.0</v>
      </c>
      <c r="BO114" s="1">
        <v>14.0</v>
      </c>
      <c r="BP114" s="1">
        <v>16.0</v>
      </c>
      <c r="BQ114" s="1">
        <v>15.0</v>
      </c>
      <c r="BR114" s="1">
        <v>4.0</v>
      </c>
      <c r="BS114" s="1">
        <v>6.0</v>
      </c>
      <c r="BT114" s="1">
        <v>12.0</v>
      </c>
      <c r="BU114" s="1">
        <v>8.0</v>
      </c>
      <c r="BV114" s="1">
        <v>56.0</v>
      </c>
    </row>
    <row r="115">
      <c r="A115" s="24">
        <v>41535.0</v>
      </c>
      <c r="B115" s="25">
        <v>0.0</v>
      </c>
      <c r="C115" s="25"/>
      <c r="D115" s="25">
        <v>2008.0</v>
      </c>
      <c r="E115" s="26">
        <v>45959.63002314815</v>
      </c>
      <c r="F115" s="25" t="s">
        <v>122</v>
      </c>
      <c r="G115" s="24">
        <v>4.0</v>
      </c>
      <c r="H115" s="24">
        <v>4.0</v>
      </c>
      <c r="I115" s="24">
        <v>4.0</v>
      </c>
      <c r="J115" s="24">
        <v>4.0</v>
      </c>
      <c r="K115" s="24">
        <v>1.0</v>
      </c>
      <c r="L115" s="24">
        <v>1.0</v>
      </c>
      <c r="M115" s="24">
        <v>0.0</v>
      </c>
      <c r="N115" s="24">
        <v>0.0</v>
      </c>
      <c r="O115" s="24">
        <v>3.0</v>
      </c>
      <c r="P115" s="24">
        <v>2.0</v>
      </c>
      <c r="Q115" s="24">
        <v>3.0</v>
      </c>
      <c r="R115" s="24">
        <v>1.0</v>
      </c>
      <c r="S115" s="24">
        <v>4.0</v>
      </c>
      <c r="T115" s="24"/>
      <c r="U115" s="24">
        <v>3.0</v>
      </c>
      <c r="V115" s="24">
        <v>0.0</v>
      </c>
      <c r="W115" s="24">
        <v>4.0</v>
      </c>
      <c r="X115" s="24">
        <v>3.0</v>
      </c>
      <c r="Y115" s="24">
        <v>3.0</v>
      </c>
      <c r="Z115" s="24">
        <v>0.0</v>
      </c>
      <c r="AA115" s="24">
        <v>3.0</v>
      </c>
      <c r="AB115" s="24">
        <v>4.0</v>
      </c>
      <c r="AC115" s="24">
        <v>2.0</v>
      </c>
      <c r="AD115" s="24">
        <v>4.0</v>
      </c>
      <c r="AE115" s="24">
        <v>3.0</v>
      </c>
      <c r="AF115" s="24">
        <v>12.0</v>
      </c>
      <c r="AG115" s="24">
        <v>6.0</v>
      </c>
      <c r="AH115" s="24">
        <v>5.0</v>
      </c>
      <c r="AI115" s="24">
        <v>7.0</v>
      </c>
      <c r="AJ115" s="24">
        <v>9.0</v>
      </c>
      <c r="AK115" s="24"/>
      <c r="AL115" s="24">
        <v>4.0</v>
      </c>
      <c r="AM115" s="24">
        <v>3.0</v>
      </c>
      <c r="AN115" s="24"/>
      <c r="AO115" s="24">
        <v>5.0</v>
      </c>
      <c r="AP115" s="24">
        <v>9.0</v>
      </c>
      <c r="AQ115" s="24"/>
      <c r="AR115" s="24">
        <v>6.0</v>
      </c>
      <c r="AS115" s="24">
        <v>11.0</v>
      </c>
      <c r="AT115" s="24">
        <v>3.0</v>
      </c>
      <c r="AU115" s="24">
        <v>5.0</v>
      </c>
      <c r="AV115" s="24">
        <v>5.0</v>
      </c>
      <c r="AW115" s="24">
        <v>8.0</v>
      </c>
      <c r="AX115" s="24">
        <v>10.0</v>
      </c>
      <c r="AY115" s="24">
        <v>5.0</v>
      </c>
      <c r="AZ115" s="24">
        <v>6.0</v>
      </c>
      <c r="BA115" s="24">
        <v>4.0</v>
      </c>
      <c r="BB115" s="24">
        <v>13.0</v>
      </c>
      <c r="BC115" s="24">
        <v>14.0</v>
      </c>
      <c r="BD115" s="24">
        <v>10.0</v>
      </c>
      <c r="BE115" s="24">
        <v>3.0</v>
      </c>
      <c r="BF115" s="24">
        <v>4.0</v>
      </c>
      <c r="BG115" s="24">
        <v>7.0</v>
      </c>
      <c r="BH115" s="24">
        <v>5.0</v>
      </c>
      <c r="BI115" s="24">
        <v>16.0</v>
      </c>
      <c r="BJ115" s="24">
        <v>8.0</v>
      </c>
      <c r="BK115" s="24">
        <v>9.0</v>
      </c>
      <c r="BL115" s="24">
        <v>17.0</v>
      </c>
      <c r="BM115" s="24">
        <v>19.0</v>
      </c>
      <c r="BN115" s="24">
        <v>20.0</v>
      </c>
      <c r="BO115" s="24">
        <v>15.0</v>
      </c>
      <c r="BP115" s="24">
        <v>2.0</v>
      </c>
      <c r="BQ115" s="24">
        <v>6.0</v>
      </c>
      <c r="BR115" s="24">
        <v>1.0</v>
      </c>
      <c r="BS115" s="24">
        <v>12.0</v>
      </c>
      <c r="BT115" s="24">
        <v>11.0</v>
      </c>
      <c r="BU115" s="24">
        <v>18.0</v>
      </c>
      <c r="BV115" s="24">
        <v>46.0</v>
      </c>
      <c r="BW115" s="27"/>
      <c r="BX115" s="27"/>
      <c r="BY115" s="27"/>
      <c r="BZ115" s="27"/>
      <c r="CA115" s="27"/>
      <c r="CB115" s="27"/>
      <c r="CC115" s="27"/>
      <c r="CD115" s="27"/>
      <c r="CE115" s="27"/>
      <c r="CF115" s="27"/>
      <c r="CG115" s="27"/>
      <c r="CH115" s="27"/>
    </row>
    <row r="116">
      <c r="A116" s="1">
        <v>41538.0</v>
      </c>
      <c r="B116" s="5">
        <v>0.0</v>
      </c>
      <c r="C116" s="5"/>
      <c r="D116" s="5">
        <v>2001.0</v>
      </c>
      <c r="E116" s="3">
        <v>45959.6349537037</v>
      </c>
      <c r="F116" s="5" t="s">
        <v>104</v>
      </c>
      <c r="G116" s="1">
        <v>3.0</v>
      </c>
      <c r="H116" s="1">
        <v>2.0</v>
      </c>
      <c r="I116" s="1">
        <v>3.0</v>
      </c>
      <c r="J116" s="1">
        <v>1.0</v>
      </c>
      <c r="K116" s="1">
        <v>4.0</v>
      </c>
      <c r="L116" s="1">
        <v>1.0</v>
      </c>
      <c r="M116" s="1">
        <v>2.0</v>
      </c>
      <c r="N116" s="1">
        <v>3.0</v>
      </c>
      <c r="O116" s="1">
        <v>4.0</v>
      </c>
      <c r="P116" s="1">
        <v>3.0</v>
      </c>
      <c r="Q116" s="1">
        <v>2.0</v>
      </c>
      <c r="R116" s="1">
        <v>1.0</v>
      </c>
      <c r="S116" s="1">
        <v>2.0</v>
      </c>
      <c r="T116" s="1"/>
      <c r="U116" s="1">
        <v>2.0</v>
      </c>
      <c r="V116" s="1">
        <v>1.0</v>
      </c>
      <c r="W116" s="1">
        <v>3.0</v>
      </c>
      <c r="X116" s="1">
        <v>2.0</v>
      </c>
      <c r="Y116" s="1">
        <v>4.0</v>
      </c>
      <c r="Z116" s="1">
        <v>4.0</v>
      </c>
      <c r="AA116" s="1">
        <v>3.0</v>
      </c>
      <c r="AB116" s="1">
        <v>3.0</v>
      </c>
      <c r="AC116" s="1">
        <v>2.0</v>
      </c>
      <c r="AD116" s="1">
        <v>3.0</v>
      </c>
      <c r="AE116" s="1">
        <v>4.0</v>
      </c>
      <c r="AF116" s="1">
        <v>8.0</v>
      </c>
      <c r="AG116" s="1">
        <v>4.0</v>
      </c>
      <c r="AH116" s="1">
        <v>4.0</v>
      </c>
      <c r="AI116" s="1">
        <v>7.0</v>
      </c>
      <c r="AJ116" s="1">
        <v>6.0</v>
      </c>
      <c r="AK116" s="1"/>
      <c r="AL116" s="1">
        <v>2.0</v>
      </c>
      <c r="AM116" s="1">
        <v>3.0</v>
      </c>
      <c r="AN116" s="1"/>
      <c r="AO116" s="1">
        <v>4.0</v>
      </c>
      <c r="AP116" s="1">
        <v>8.0</v>
      </c>
      <c r="AQ116" s="1"/>
      <c r="AR116" s="1">
        <v>4.0</v>
      </c>
      <c r="AS116" s="1">
        <v>8.0</v>
      </c>
      <c r="AT116" s="1">
        <v>4.0</v>
      </c>
      <c r="AU116" s="1">
        <v>11.0</v>
      </c>
      <c r="AV116" s="1">
        <v>3.0</v>
      </c>
      <c r="AW116" s="1">
        <v>5.0</v>
      </c>
      <c r="AX116" s="1">
        <v>6.0</v>
      </c>
      <c r="AY116" s="1">
        <v>5.0</v>
      </c>
      <c r="AZ116" s="1">
        <v>10.0</v>
      </c>
      <c r="BA116" s="1">
        <v>3.0</v>
      </c>
      <c r="BB116" s="1">
        <v>7.0</v>
      </c>
      <c r="BC116" s="1">
        <v>16.0</v>
      </c>
      <c r="BD116" s="1">
        <v>2.0</v>
      </c>
      <c r="BE116" s="1">
        <v>10.0</v>
      </c>
      <c r="BF116" s="1">
        <v>19.0</v>
      </c>
      <c r="BG116" s="1">
        <v>14.0</v>
      </c>
      <c r="BH116" s="1">
        <v>4.0</v>
      </c>
      <c r="BI116" s="1">
        <v>11.0</v>
      </c>
      <c r="BJ116" s="1">
        <v>18.0</v>
      </c>
      <c r="BK116" s="1">
        <v>13.0</v>
      </c>
      <c r="BL116" s="1">
        <v>20.0</v>
      </c>
      <c r="BM116" s="1">
        <v>8.0</v>
      </c>
      <c r="BN116" s="1">
        <v>12.0</v>
      </c>
      <c r="BO116" s="1">
        <v>17.0</v>
      </c>
      <c r="BP116" s="1">
        <v>9.0</v>
      </c>
      <c r="BQ116" s="1">
        <v>3.0</v>
      </c>
      <c r="BR116" s="1">
        <v>5.0</v>
      </c>
      <c r="BS116" s="1">
        <v>6.0</v>
      </c>
      <c r="BT116" s="1">
        <v>1.0</v>
      </c>
      <c r="BU116" s="1">
        <v>15.0</v>
      </c>
      <c r="BV116" s="1">
        <v>50.0</v>
      </c>
    </row>
    <row r="117">
      <c r="A117" s="1">
        <v>41556.0</v>
      </c>
      <c r="B117" s="5">
        <v>0.0</v>
      </c>
      <c r="C117" s="5"/>
      <c r="D117" s="5">
        <v>2002.0</v>
      </c>
      <c r="E117" s="3">
        <v>45959.64387731482</v>
      </c>
      <c r="F117" s="5" t="s">
        <v>104</v>
      </c>
      <c r="G117" s="1">
        <v>3.0</v>
      </c>
      <c r="H117" s="1">
        <v>2.0</v>
      </c>
      <c r="I117" s="1">
        <v>3.0</v>
      </c>
      <c r="J117" s="1">
        <v>2.0</v>
      </c>
      <c r="K117" s="1">
        <v>3.0</v>
      </c>
      <c r="L117" s="1">
        <v>2.0</v>
      </c>
      <c r="M117" s="1">
        <v>3.0</v>
      </c>
      <c r="N117" s="1">
        <v>2.0</v>
      </c>
      <c r="O117" s="1">
        <v>4.0</v>
      </c>
      <c r="P117" s="1">
        <v>3.0</v>
      </c>
      <c r="Q117" s="1">
        <v>2.0</v>
      </c>
      <c r="R117" s="1">
        <v>1.0</v>
      </c>
      <c r="S117" s="1">
        <v>2.0</v>
      </c>
      <c r="T117" s="1"/>
      <c r="U117" s="1">
        <v>1.0</v>
      </c>
      <c r="V117" s="1">
        <v>1.0</v>
      </c>
      <c r="W117" s="1">
        <v>2.0</v>
      </c>
      <c r="X117" s="1">
        <v>3.0</v>
      </c>
      <c r="Y117" s="1">
        <v>3.0</v>
      </c>
      <c r="Z117" s="1">
        <v>4.0</v>
      </c>
      <c r="AA117" s="1">
        <v>0.0</v>
      </c>
      <c r="AB117" s="1">
        <v>1.0</v>
      </c>
      <c r="AC117" s="1">
        <v>1.0</v>
      </c>
      <c r="AD117" s="1">
        <v>1.0</v>
      </c>
      <c r="AE117" s="1">
        <v>5.0</v>
      </c>
      <c r="AF117" s="1">
        <v>15.0</v>
      </c>
      <c r="AG117" s="1">
        <v>6.0</v>
      </c>
      <c r="AH117" s="1">
        <v>5.0</v>
      </c>
      <c r="AI117" s="1">
        <v>7.0</v>
      </c>
      <c r="AJ117" s="1">
        <v>12.0</v>
      </c>
      <c r="AK117" s="1"/>
      <c r="AL117" s="1">
        <v>7.0</v>
      </c>
      <c r="AM117" s="1">
        <v>6.0</v>
      </c>
      <c r="AN117" s="1"/>
      <c r="AO117" s="1">
        <v>5.0</v>
      </c>
      <c r="AP117" s="1">
        <v>15.0</v>
      </c>
      <c r="AQ117" s="1"/>
      <c r="AR117" s="1">
        <v>7.0</v>
      </c>
      <c r="AS117" s="1">
        <v>11.0</v>
      </c>
      <c r="AT117" s="1">
        <v>16.0</v>
      </c>
      <c r="AU117" s="1">
        <v>6.0</v>
      </c>
      <c r="AV117" s="1">
        <v>3.0</v>
      </c>
      <c r="AW117" s="1">
        <v>4.0</v>
      </c>
      <c r="AX117" s="1">
        <v>7.0</v>
      </c>
      <c r="AY117" s="1">
        <v>5.0</v>
      </c>
      <c r="AZ117" s="1">
        <v>17.0</v>
      </c>
      <c r="BA117" s="1">
        <v>5.0</v>
      </c>
      <c r="BB117" s="1">
        <v>2.0</v>
      </c>
      <c r="BC117" s="1">
        <v>8.0</v>
      </c>
      <c r="BD117" s="1">
        <v>20.0</v>
      </c>
      <c r="BE117" s="1">
        <v>4.0</v>
      </c>
      <c r="BF117" s="1">
        <v>13.0</v>
      </c>
      <c r="BG117" s="1">
        <v>1.0</v>
      </c>
      <c r="BH117" s="1">
        <v>19.0</v>
      </c>
      <c r="BI117" s="1">
        <v>10.0</v>
      </c>
      <c r="BJ117" s="1">
        <v>16.0</v>
      </c>
      <c r="BK117" s="1">
        <v>6.0</v>
      </c>
      <c r="BL117" s="1">
        <v>18.0</v>
      </c>
      <c r="BM117" s="1">
        <v>11.0</v>
      </c>
      <c r="BN117" s="1">
        <v>12.0</v>
      </c>
      <c r="BO117" s="1">
        <v>5.0</v>
      </c>
      <c r="BP117" s="1">
        <v>7.0</v>
      </c>
      <c r="BQ117" s="1">
        <v>14.0</v>
      </c>
      <c r="BR117" s="1">
        <v>9.0</v>
      </c>
      <c r="BS117" s="1">
        <v>15.0</v>
      </c>
      <c r="BT117" s="1">
        <v>3.0</v>
      </c>
      <c r="BU117" s="1">
        <v>17.0</v>
      </c>
      <c r="BV117" s="1">
        <v>35.0</v>
      </c>
    </row>
    <row r="118">
      <c r="A118" s="1">
        <v>41573.0</v>
      </c>
      <c r="B118" s="5">
        <v>0.0</v>
      </c>
      <c r="C118" s="5"/>
      <c r="D118" s="5">
        <v>2003.0</v>
      </c>
      <c r="E118" s="3">
        <v>45959.656643518516</v>
      </c>
      <c r="F118" s="5" t="s">
        <v>104</v>
      </c>
      <c r="G118" s="1">
        <v>2.0</v>
      </c>
      <c r="H118" s="1">
        <v>1.0</v>
      </c>
      <c r="I118" s="1">
        <v>2.0</v>
      </c>
      <c r="J118" s="1">
        <v>1.0</v>
      </c>
      <c r="K118" s="1">
        <v>4.0</v>
      </c>
      <c r="L118" s="1">
        <v>4.0</v>
      </c>
      <c r="M118" s="1">
        <v>4.0</v>
      </c>
      <c r="N118" s="1">
        <v>1.0</v>
      </c>
      <c r="O118" s="1">
        <v>2.0</v>
      </c>
      <c r="P118" s="1">
        <v>4.0</v>
      </c>
      <c r="Q118" s="1">
        <v>1.0</v>
      </c>
      <c r="R118" s="1">
        <v>2.0</v>
      </c>
      <c r="S118" s="1">
        <v>0.0</v>
      </c>
      <c r="T118" s="1"/>
      <c r="U118" s="1">
        <v>4.0</v>
      </c>
      <c r="V118" s="1">
        <v>2.0</v>
      </c>
      <c r="W118" s="1">
        <v>3.0</v>
      </c>
      <c r="X118" s="1">
        <v>3.0</v>
      </c>
      <c r="Y118" s="1">
        <v>3.0</v>
      </c>
      <c r="Z118" s="1">
        <v>1.0</v>
      </c>
      <c r="AA118" s="1">
        <v>0.0</v>
      </c>
      <c r="AB118" s="1">
        <v>3.0</v>
      </c>
      <c r="AC118" s="1">
        <v>2.0</v>
      </c>
      <c r="AD118" s="1">
        <v>3.0</v>
      </c>
      <c r="AE118" s="1">
        <v>4.0</v>
      </c>
      <c r="AF118" s="1">
        <v>11.0</v>
      </c>
      <c r="AG118" s="1">
        <v>4.0</v>
      </c>
      <c r="AH118" s="1">
        <v>2.0</v>
      </c>
      <c r="AI118" s="1">
        <v>6.0</v>
      </c>
      <c r="AJ118" s="1">
        <v>7.0</v>
      </c>
      <c r="AK118" s="1"/>
      <c r="AL118" s="1">
        <v>4.0</v>
      </c>
      <c r="AM118" s="1">
        <v>3.0</v>
      </c>
      <c r="AN118" s="1"/>
      <c r="AO118" s="1">
        <v>8.0</v>
      </c>
      <c r="AP118" s="1">
        <v>7.0</v>
      </c>
      <c r="AQ118" s="1"/>
      <c r="AR118" s="1">
        <v>3.0</v>
      </c>
      <c r="AS118" s="1">
        <v>14.0</v>
      </c>
      <c r="AT118" s="1">
        <v>5.0</v>
      </c>
      <c r="AU118" s="1">
        <v>4.0</v>
      </c>
      <c r="AV118" s="1">
        <v>7.0</v>
      </c>
      <c r="AW118" s="1">
        <v>21.0</v>
      </c>
      <c r="AX118" s="1">
        <v>7.0</v>
      </c>
      <c r="AY118" s="1">
        <v>3.0</v>
      </c>
      <c r="AZ118" s="1">
        <v>21.0</v>
      </c>
      <c r="BA118" s="1">
        <v>5.0</v>
      </c>
      <c r="BB118" s="1">
        <v>12.0</v>
      </c>
      <c r="BC118" s="1">
        <v>20.0</v>
      </c>
      <c r="BD118" s="1">
        <v>3.0</v>
      </c>
      <c r="BE118" s="1">
        <v>8.0</v>
      </c>
      <c r="BF118" s="1">
        <v>9.0</v>
      </c>
      <c r="BG118" s="1">
        <v>15.0</v>
      </c>
      <c r="BH118" s="1">
        <v>4.0</v>
      </c>
      <c r="BI118" s="1">
        <v>2.0</v>
      </c>
      <c r="BJ118" s="1">
        <v>16.0</v>
      </c>
      <c r="BK118" s="1">
        <v>10.0</v>
      </c>
      <c r="BL118" s="1">
        <v>6.0</v>
      </c>
      <c r="BM118" s="1">
        <v>19.0</v>
      </c>
      <c r="BN118" s="1">
        <v>7.0</v>
      </c>
      <c r="BO118" s="1">
        <v>11.0</v>
      </c>
      <c r="BP118" s="1">
        <v>5.0</v>
      </c>
      <c r="BQ118" s="1">
        <v>13.0</v>
      </c>
      <c r="BR118" s="1">
        <v>1.0</v>
      </c>
      <c r="BS118" s="1">
        <v>18.0</v>
      </c>
      <c r="BT118" s="1">
        <v>14.0</v>
      </c>
      <c r="BU118" s="1">
        <v>17.0</v>
      </c>
      <c r="BV118" s="1">
        <v>74.0</v>
      </c>
    </row>
    <row r="119">
      <c r="A119" s="1">
        <v>41579.0</v>
      </c>
      <c r="B119" s="5">
        <v>0.0</v>
      </c>
      <c r="C119" s="5"/>
      <c r="D119" s="5">
        <v>2002.0</v>
      </c>
      <c r="E119" s="3">
        <v>45959.659004629626</v>
      </c>
      <c r="F119" s="5" t="s">
        <v>104</v>
      </c>
      <c r="G119" s="1">
        <v>3.0</v>
      </c>
      <c r="H119" s="1">
        <v>1.0</v>
      </c>
      <c r="I119" s="1">
        <v>3.0</v>
      </c>
      <c r="J119" s="1">
        <v>3.0</v>
      </c>
      <c r="K119" s="1">
        <v>2.0</v>
      </c>
      <c r="L119" s="1">
        <v>1.0</v>
      </c>
      <c r="M119" s="1">
        <v>3.0</v>
      </c>
      <c r="N119" s="1">
        <v>2.0</v>
      </c>
      <c r="O119" s="1">
        <v>1.0</v>
      </c>
      <c r="P119" s="1">
        <v>3.0</v>
      </c>
      <c r="Q119" s="1">
        <v>2.0</v>
      </c>
      <c r="R119" s="1">
        <v>1.0</v>
      </c>
      <c r="S119" s="1">
        <v>3.0</v>
      </c>
      <c r="T119" s="1"/>
      <c r="U119" s="1">
        <v>0.0</v>
      </c>
      <c r="V119" s="1">
        <v>1.0</v>
      </c>
      <c r="W119" s="1">
        <v>3.0</v>
      </c>
      <c r="X119" s="1">
        <v>0.0</v>
      </c>
      <c r="Y119" s="1">
        <v>4.0</v>
      </c>
      <c r="Z119" s="1">
        <v>3.0</v>
      </c>
      <c r="AA119" s="1">
        <v>4.0</v>
      </c>
      <c r="AB119" s="1">
        <v>3.0</v>
      </c>
      <c r="AC119" s="1">
        <v>1.0</v>
      </c>
      <c r="AD119" s="1">
        <v>2.0</v>
      </c>
      <c r="AE119" s="1">
        <v>8.0</v>
      </c>
      <c r="AF119" s="1">
        <v>27.0</v>
      </c>
      <c r="AG119" s="1">
        <v>4.0</v>
      </c>
      <c r="AH119" s="1">
        <v>9.0</v>
      </c>
      <c r="AI119" s="1">
        <v>8.0</v>
      </c>
      <c r="AJ119" s="1">
        <v>15.0</v>
      </c>
      <c r="AK119" s="1"/>
      <c r="AL119" s="1">
        <v>6.0</v>
      </c>
      <c r="AM119" s="1">
        <v>5.0</v>
      </c>
      <c r="AN119" s="1"/>
      <c r="AO119" s="1">
        <v>18.0</v>
      </c>
      <c r="AP119" s="1">
        <v>11.0</v>
      </c>
      <c r="AQ119" s="1"/>
      <c r="AR119" s="1">
        <v>27.0</v>
      </c>
      <c r="AS119" s="1">
        <v>44.0</v>
      </c>
      <c r="AT119" s="1">
        <v>24.0</v>
      </c>
      <c r="AU119" s="1">
        <v>8.0</v>
      </c>
      <c r="AV119" s="1">
        <v>3.0</v>
      </c>
      <c r="AW119" s="1">
        <v>6.0</v>
      </c>
      <c r="AX119" s="1">
        <v>9.0</v>
      </c>
      <c r="AY119" s="1">
        <v>5.0</v>
      </c>
      <c r="AZ119" s="1">
        <v>20.0</v>
      </c>
      <c r="BA119" s="1">
        <v>6.0</v>
      </c>
      <c r="BB119" s="1">
        <v>3.0</v>
      </c>
      <c r="BC119" s="1">
        <v>10.0</v>
      </c>
      <c r="BD119" s="1">
        <v>16.0</v>
      </c>
      <c r="BE119" s="1">
        <v>12.0</v>
      </c>
      <c r="BF119" s="1">
        <v>15.0</v>
      </c>
      <c r="BG119" s="1">
        <v>17.0</v>
      </c>
      <c r="BH119" s="1">
        <v>5.0</v>
      </c>
      <c r="BI119" s="1">
        <v>8.0</v>
      </c>
      <c r="BJ119" s="1">
        <v>9.0</v>
      </c>
      <c r="BK119" s="1">
        <v>19.0</v>
      </c>
      <c r="BL119" s="1">
        <v>6.0</v>
      </c>
      <c r="BM119" s="1">
        <v>2.0</v>
      </c>
      <c r="BN119" s="1">
        <v>1.0</v>
      </c>
      <c r="BO119" s="1">
        <v>20.0</v>
      </c>
      <c r="BP119" s="1">
        <v>18.0</v>
      </c>
      <c r="BQ119" s="1">
        <v>13.0</v>
      </c>
      <c r="BR119" s="1">
        <v>14.0</v>
      </c>
      <c r="BS119" s="1">
        <v>11.0</v>
      </c>
      <c r="BT119" s="1">
        <v>4.0</v>
      </c>
      <c r="BU119" s="1">
        <v>7.0</v>
      </c>
      <c r="BV119" s="1">
        <v>68.0</v>
      </c>
    </row>
    <row r="120">
      <c r="A120" s="1">
        <v>41622.0</v>
      </c>
      <c r="B120" s="5">
        <v>0.0</v>
      </c>
      <c r="C120" s="5"/>
      <c r="D120" s="5">
        <v>2002.0</v>
      </c>
      <c r="E120" s="3">
        <v>45959.69</v>
      </c>
      <c r="F120" s="5" t="s">
        <v>104</v>
      </c>
      <c r="G120" s="1">
        <v>3.0</v>
      </c>
      <c r="H120" s="1">
        <v>3.0</v>
      </c>
      <c r="I120" s="1">
        <v>3.0</v>
      </c>
      <c r="J120" s="1">
        <v>4.0</v>
      </c>
      <c r="K120" s="1">
        <v>1.0</v>
      </c>
      <c r="L120" s="1">
        <v>2.0</v>
      </c>
      <c r="M120" s="1">
        <v>2.0</v>
      </c>
      <c r="N120" s="1">
        <v>3.0</v>
      </c>
      <c r="O120" s="1">
        <v>2.0</v>
      </c>
      <c r="P120" s="1">
        <v>2.0</v>
      </c>
      <c r="Q120" s="1">
        <v>3.0</v>
      </c>
      <c r="R120" s="1">
        <v>2.0</v>
      </c>
      <c r="S120" s="1">
        <v>0.0</v>
      </c>
      <c r="T120" s="1"/>
      <c r="U120" s="1">
        <v>3.0</v>
      </c>
      <c r="V120" s="1">
        <v>2.0</v>
      </c>
      <c r="W120" s="1">
        <v>4.0</v>
      </c>
      <c r="X120" s="1">
        <v>2.0</v>
      </c>
      <c r="Y120" s="1">
        <v>3.0</v>
      </c>
      <c r="Z120" s="1">
        <v>3.0</v>
      </c>
      <c r="AA120" s="1">
        <v>0.0</v>
      </c>
      <c r="AB120" s="1">
        <v>3.0</v>
      </c>
      <c r="AC120" s="1">
        <v>2.0</v>
      </c>
      <c r="AD120" s="1">
        <v>3.0</v>
      </c>
      <c r="AE120" s="1">
        <v>3.0</v>
      </c>
      <c r="AF120" s="1">
        <v>16.0</v>
      </c>
      <c r="AG120" s="1">
        <v>4.0</v>
      </c>
      <c r="AH120" s="1">
        <v>3.0</v>
      </c>
      <c r="AI120" s="1">
        <v>15.0</v>
      </c>
      <c r="AJ120" s="1">
        <v>7.0</v>
      </c>
      <c r="AK120" s="1"/>
      <c r="AL120" s="1">
        <v>6.0</v>
      </c>
      <c r="AM120" s="1">
        <v>2.0</v>
      </c>
      <c r="AN120" s="1"/>
      <c r="AO120" s="1">
        <v>14.0</v>
      </c>
      <c r="AP120" s="1">
        <v>17.0</v>
      </c>
      <c r="AQ120" s="1"/>
      <c r="AR120" s="1">
        <v>7.0</v>
      </c>
      <c r="AS120" s="1">
        <v>19.0</v>
      </c>
      <c r="AT120" s="1">
        <v>7.0</v>
      </c>
      <c r="AU120" s="1">
        <v>4.0</v>
      </c>
      <c r="AV120" s="1">
        <v>5.0</v>
      </c>
      <c r="AW120" s="1">
        <v>11.0</v>
      </c>
      <c r="AX120" s="1">
        <v>8.0</v>
      </c>
      <c r="AY120" s="1">
        <v>3.0</v>
      </c>
      <c r="AZ120" s="1">
        <v>5.0</v>
      </c>
      <c r="BA120" s="1">
        <v>35.0</v>
      </c>
      <c r="BB120" s="1">
        <v>20.0</v>
      </c>
      <c r="BC120" s="1">
        <v>13.0</v>
      </c>
      <c r="BD120" s="1">
        <v>11.0</v>
      </c>
      <c r="BE120" s="1">
        <v>12.0</v>
      </c>
      <c r="BF120" s="1">
        <v>10.0</v>
      </c>
      <c r="BG120" s="1">
        <v>6.0</v>
      </c>
      <c r="BH120" s="1">
        <v>4.0</v>
      </c>
      <c r="BI120" s="1">
        <v>14.0</v>
      </c>
      <c r="BJ120" s="1">
        <v>3.0</v>
      </c>
      <c r="BK120" s="1">
        <v>9.0</v>
      </c>
      <c r="BL120" s="1">
        <v>15.0</v>
      </c>
      <c r="BM120" s="1">
        <v>7.0</v>
      </c>
      <c r="BN120" s="1">
        <v>8.0</v>
      </c>
      <c r="BO120" s="1">
        <v>18.0</v>
      </c>
      <c r="BP120" s="1">
        <v>5.0</v>
      </c>
      <c r="BQ120" s="1">
        <v>1.0</v>
      </c>
      <c r="BR120" s="1">
        <v>19.0</v>
      </c>
      <c r="BS120" s="1">
        <v>2.0</v>
      </c>
      <c r="BT120" s="1">
        <v>17.0</v>
      </c>
      <c r="BU120" s="1">
        <v>16.0</v>
      </c>
      <c r="BV120" s="1">
        <v>46.0</v>
      </c>
    </row>
    <row r="121">
      <c r="A121" s="20">
        <v>41596.0</v>
      </c>
      <c r="B121" s="21">
        <v>0.0</v>
      </c>
      <c r="C121" s="21"/>
      <c r="D121" s="21">
        <v>2003.0</v>
      </c>
      <c r="E121" s="22">
        <v>45959.69482638889</v>
      </c>
      <c r="F121" s="21" t="s">
        <v>122</v>
      </c>
      <c r="G121" s="20">
        <v>4.0</v>
      </c>
      <c r="H121" s="20">
        <v>0.0</v>
      </c>
      <c r="I121" s="20">
        <v>0.0</v>
      </c>
      <c r="J121" s="20">
        <v>3.0</v>
      </c>
      <c r="K121" s="20">
        <v>2.0</v>
      </c>
      <c r="L121" s="20">
        <v>2.0</v>
      </c>
      <c r="M121" s="20">
        <v>3.0</v>
      </c>
      <c r="N121" s="20">
        <v>2.0</v>
      </c>
      <c r="O121" s="20">
        <v>3.0</v>
      </c>
      <c r="P121" s="20">
        <v>2.0</v>
      </c>
      <c r="Q121" s="20">
        <v>3.0</v>
      </c>
      <c r="R121" s="20">
        <v>2.0</v>
      </c>
      <c r="S121" s="20">
        <v>3.0</v>
      </c>
      <c r="T121" s="20"/>
      <c r="U121" s="20">
        <v>0.0</v>
      </c>
      <c r="V121" s="20">
        <v>2.0</v>
      </c>
      <c r="W121" s="20">
        <v>3.0</v>
      </c>
      <c r="X121" s="20">
        <v>3.0</v>
      </c>
      <c r="Y121" s="20">
        <v>2.0</v>
      </c>
      <c r="Z121" s="20">
        <v>3.0</v>
      </c>
      <c r="AA121" s="20">
        <v>2.0</v>
      </c>
      <c r="AB121" s="20">
        <v>0.0</v>
      </c>
      <c r="AC121" s="20">
        <v>2.0</v>
      </c>
      <c r="AD121" s="20">
        <v>0.0</v>
      </c>
      <c r="AE121" s="20">
        <v>3.0</v>
      </c>
      <c r="AF121" s="20">
        <v>10.0</v>
      </c>
      <c r="AG121" s="20">
        <v>5.0</v>
      </c>
      <c r="AH121" s="20">
        <v>4.0</v>
      </c>
      <c r="AI121" s="20">
        <v>5.0</v>
      </c>
      <c r="AJ121" s="20">
        <v>7.0</v>
      </c>
      <c r="AK121" s="20"/>
      <c r="AL121" s="20">
        <v>2.0</v>
      </c>
      <c r="AM121" s="20">
        <v>4.0</v>
      </c>
      <c r="AN121" s="20"/>
      <c r="AO121" s="20">
        <v>8.0</v>
      </c>
      <c r="AP121" s="20">
        <v>6.0</v>
      </c>
      <c r="AQ121" s="20"/>
      <c r="AR121" s="20">
        <v>8.0</v>
      </c>
      <c r="AS121" s="20">
        <v>17.0</v>
      </c>
      <c r="AT121" s="20">
        <v>4.0</v>
      </c>
      <c r="AU121" s="20">
        <v>5.0</v>
      </c>
      <c r="AV121" s="20">
        <v>3.0</v>
      </c>
      <c r="AW121" s="20">
        <v>4.0</v>
      </c>
      <c r="AX121" s="20">
        <v>10.0</v>
      </c>
      <c r="AY121" s="20">
        <v>8.0</v>
      </c>
      <c r="AZ121" s="20">
        <v>13.0</v>
      </c>
      <c r="BA121" s="20">
        <v>4.0</v>
      </c>
      <c r="BB121" s="20">
        <v>16.0</v>
      </c>
      <c r="BC121" s="20">
        <v>11.0</v>
      </c>
      <c r="BD121" s="20">
        <v>4.0</v>
      </c>
      <c r="BE121" s="20">
        <v>18.0</v>
      </c>
      <c r="BF121" s="20">
        <v>13.0</v>
      </c>
      <c r="BG121" s="20">
        <v>15.0</v>
      </c>
      <c r="BH121" s="20">
        <v>20.0</v>
      </c>
      <c r="BI121" s="20">
        <v>5.0</v>
      </c>
      <c r="BJ121" s="20">
        <v>1.0</v>
      </c>
      <c r="BK121" s="20">
        <v>8.0</v>
      </c>
      <c r="BL121" s="20">
        <v>2.0</v>
      </c>
      <c r="BM121" s="20">
        <v>6.0</v>
      </c>
      <c r="BN121" s="20">
        <v>9.0</v>
      </c>
      <c r="BO121" s="20">
        <v>7.0</v>
      </c>
      <c r="BP121" s="20">
        <v>12.0</v>
      </c>
      <c r="BQ121" s="20">
        <v>19.0</v>
      </c>
      <c r="BR121" s="20">
        <v>14.0</v>
      </c>
      <c r="BS121" s="20">
        <v>3.0</v>
      </c>
      <c r="BT121" s="20">
        <v>17.0</v>
      </c>
      <c r="BU121" s="20">
        <v>10.0</v>
      </c>
      <c r="BV121" s="20">
        <v>64.0</v>
      </c>
      <c r="BW121" s="23"/>
      <c r="BX121" s="23"/>
      <c r="BY121" s="23"/>
      <c r="BZ121" s="23"/>
      <c r="CA121" s="23"/>
      <c r="CB121" s="23"/>
      <c r="CC121" s="23"/>
      <c r="CD121" s="23"/>
      <c r="CE121" s="23"/>
      <c r="CF121" s="23"/>
      <c r="CG121" s="23"/>
      <c r="CH121" s="23"/>
    </row>
    <row r="122">
      <c r="A122" s="1">
        <v>41726.0</v>
      </c>
      <c r="B122" s="5">
        <v>1.0</v>
      </c>
      <c r="C122" s="5"/>
      <c r="D122" s="5">
        <v>2004.0</v>
      </c>
      <c r="E122" s="3">
        <v>45959.75649305555</v>
      </c>
      <c r="F122" s="5" t="s">
        <v>104</v>
      </c>
      <c r="G122" s="1">
        <v>3.0</v>
      </c>
      <c r="H122" s="1">
        <v>3.0</v>
      </c>
      <c r="I122" s="1">
        <v>4.0</v>
      </c>
      <c r="J122" s="1">
        <v>2.0</v>
      </c>
      <c r="K122" s="1">
        <v>3.0</v>
      </c>
      <c r="L122" s="1">
        <v>2.0</v>
      </c>
      <c r="M122" s="1">
        <v>1.0</v>
      </c>
      <c r="N122" s="1">
        <v>4.0</v>
      </c>
      <c r="O122" s="1">
        <v>3.0</v>
      </c>
      <c r="P122" s="1">
        <v>3.0</v>
      </c>
      <c r="Q122" s="1">
        <v>2.0</v>
      </c>
      <c r="R122" s="1">
        <v>2.0</v>
      </c>
      <c r="S122" s="1">
        <v>0.0</v>
      </c>
      <c r="T122" s="1"/>
      <c r="U122" s="1">
        <v>2.0</v>
      </c>
      <c r="V122" s="1">
        <v>1.0</v>
      </c>
      <c r="W122" s="1">
        <v>4.0</v>
      </c>
      <c r="X122" s="1">
        <v>0.0</v>
      </c>
      <c r="Y122" s="1">
        <v>4.0</v>
      </c>
      <c r="Z122" s="1">
        <v>2.0</v>
      </c>
      <c r="AA122" s="1">
        <v>2.0</v>
      </c>
      <c r="AB122" s="1">
        <v>2.0</v>
      </c>
      <c r="AC122" s="1">
        <v>2.0</v>
      </c>
      <c r="AD122" s="1">
        <v>2.0</v>
      </c>
      <c r="AE122" s="1">
        <v>4.0</v>
      </c>
      <c r="AF122" s="1">
        <v>17.0</v>
      </c>
      <c r="AG122" s="1">
        <v>4.0</v>
      </c>
      <c r="AH122" s="1">
        <v>4.0</v>
      </c>
      <c r="AI122" s="1">
        <v>29.0</v>
      </c>
      <c r="AJ122" s="1">
        <v>7.0</v>
      </c>
      <c r="AK122" s="1"/>
      <c r="AL122" s="1">
        <v>3.0</v>
      </c>
      <c r="AM122" s="1">
        <v>2.0</v>
      </c>
      <c r="AN122" s="1"/>
      <c r="AO122" s="1">
        <v>8.0</v>
      </c>
      <c r="AP122" s="1">
        <v>25.0</v>
      </c>
      <c r="AQ122" s="1"/>
      <c r="AR122" s="1">
        <v>6.0</v>
      </c>
      <c r="AS122" s="1">
        <v>14.0</v>
      </c>
      <c r="AT122" s="1">
        <v>4.0</v>
      </c>
      <c r="AU122" s="1">
        <v>8.0</v>
      </c>
      <c r="AV122" s="1">
        <v>2.0</v>
      </c>
      <c r="AW122" s="1">
        <v>5.0</v>
      </c>
      <c r="AX122" s="1">
        <v>12.0</v>
      </c>
      <c r="AY122" s="1">
        <v>3.0</v>
      </c>
      <c r="AZ122" s="1">
        <v>5.0</v>
      </c>
      <c r="BA122" s="1">
        <v>5.0</v>
      </c>
      <c r="BB122" s="1">
        <v>11.0</v>
      </c>
      <c r="BC122" s="1">
        <v>14.0</v>
      </c>
      <c r="BD122" s="1">
        <v>3.0</v>
      </c>
      <c r="BE122" s="1">
        <v>8.0</v>
      </c>
      <c r="BF122" s="1">
        <v>15.0</v>
      </c>
      <c r="BG122" s="1">
        <v>9.0</v>
      </c>
      <c r="BH122" s="1">
        <v>16.0</v>
      </c>
      <c r="BI122" s="1">
        <v>19.0</v>
      </c>
      <c r="BJ122" s="1">
        <v>5.0</v>
      </c>
      <c r="BK122" s="1">
        <v>4.0</v>
      </c>
      <c r="BL122" s="1">
        <v>6.0</v>
      </c>
      <c r="BM122" s="1">
        <v>2.0</v>
      </c>
      <c r="BN122" s="1">
        <v>7.0</v>
      </c>
      <c r="BO122" s="1">
        <v>18.0</v>
      </c>
      <c r="BP122" s="1">
        <v>10.0</v>
      </c>
      <c r="BQ122" s="1">
        <v>1.0</v>
      </c>
      <c r="BR122" s="1">
        <v>20.0</v>
      </c>
      <c r="BS122" s="1">
        <v>17.0</v>
      </c>
      <c r="BT122" s="1">
        <v>13.0</v>
      </c>
      <c r="BU122" s="1">
        <v>12.0</v>
      </c>
      <c r="BV122" s="1">
        <v>73.0</v>
      </c>
    </row>
    <row r="123">
      <c r="A123" s="1">
        <v>41739.0</v>
      </c>
      <c r="B123" s="5">
        <v>0.0</v>
      </c>
      <c r="C123" s="5"/>
      <c r="D123" s="5">
        <v>2006.0</v>
      </c>
      <c r="E123" s="3">
        <v>45959.758263888885</v>
      </c>
      <c r="F123" s="5" t="s">
        <v>104</v>
      </c>
      <c r="G123" s="1">
        <v>4.0</v>
      </c>
      <c r="H123" s="1">
        <v>0.0</v>
      </c>
      <c r="I123" s="1">
        <v>4.0</v>
      </c>
      <c r="J123" s="1">
        <v>2.0</v>
      </c>
      <c r="K123" s="1">
        <v>3.0</v>
      </c>
      <c r="L123" s="1">
        <v>2.0</v>
      </c>
      <c r="M123" s="1">
        <v>4.0</v>
      </c>
      <c r="N123" s="1">
        <v>1.0</v>
      </c>
      <c r="O123" s="1">
        <v>3.0</v>
      </c>
      <c r="P123" s="1">
        <v>3.0</v>
      </c>
      <c r="Q123" s="1">
        <v>2.0</v>
      </c>
      <c r="R123" s="1">
        <v>2.0</v>
      </c>
      <c r="S123" s="1">
        <v>2.0</v>
      </c>
      <c r="T123" s="1"/>
      <c r="U123" s="1">
        <v>3.0</v>
      </c>
      <c r="V123" s="1">
        <v>2.0</v>
      </c>
      <c r="W123" s="1">
        <v>4.0</v>
      </c>
      <c r="X123" s="1">
        <v>0.0</v>
      </c>
      <c r="Y123" s="1">
        <v>4.0</v>
      </c>
      <c r="Z123" s="1">
        <v>3.0</v>
      </c>
      <c r="AA123" s="1">
        <v>3.0</v>
      </c>
      <c r="AB123" s="1">
        <v>2.0</v>
      </c>
      <c r="AC123" s="1">
        <v>2.0</v>
      </c>
      <c r="AD123" s="1">
        <v>2.0</v>
      </c>
      <c r="AE123" s="1">
        <v>4.0</v>
      </c>
      <c r="AF123" s="1">
        <v>12.0</v>
      </c>
      <c r="AG123" s="1">
        <v>4.0</v>
      </c>
      <c r="AH123" s="1">
        <v>5.0</v>
      </c>
      <c r="AI123" s="1">
        <v>6.0</v>
      </c>
      <c r="AJ123" s="1">
        <v>5.0</v>
      </c>
      <c r="AK123" s="1"/>
      <c r="AL123" s="1">
        <v>3.0</v>
      </c>
      <c r="AM123" s="1">
        <v>25.0</v>
      </c>
      <c r="AN123" s="1"/>
      <c r="AO123" s="1">
        <v>4.0</v>
      </c>
      <c r="AP123" s="1">
        <v>10.0</v>
      </c>
      <c r="AQ123" s="1"/>
      <c r="AR123" s="1">
        <v>38.0</v>
      </c>
      <c r="AS123" s="1">
        <v>26.0</v>
      </c>
      <c r="AT123" s="1">
        <v>3.0</v>
      </c>
      <c r="AU123" s="1">
        <v>9.0</v>
      </c>
      <c r="AV123" s="1">
        <v>2.0</v>
      </c>
      <c r="AW123" s="1">
        <v>18.0</v>
      </c>
      <c r="AX123" s="1">
        <v>36.0</v>
      </c>
      <c r="AY123" s="1">
        <v>11.0</v>
      </c>
      <c r="AZ123" s="1">
        <v>6.0</v>
      </c>
      <c r="BA123" s="1">
        <v>61.0</v>
      </c>
      <c r="BB123" s="1">
        <v>12.0</v>
      </c>
      <c r="BC123" s="1">
        <v>16.0</v>
      </c>
      <c r="BD123" s="1">
        <v>20.0</v>
      </c>
      <c r="BE123" s="1">
        <v>6.0</v>
      </c>
      <c r="BF123" s="1">
        <v>2.0</v>
      </c>
      <c r="BG123" s="1">
        <v>19.0</v>
      </c>
      <c r="BH123" s="1">
        <v>4.0</v>
      </c>
      <c r="BI123" s="1">
        <v>1.0</v>
      </c>
      <c r="BJ123" s="1">
        <v>14.0</v>
      </c>
      <c r="BK123" s="1">
        <v>11.0</v>
      </c>
      <c r="BL123" s="1">
        <v>7.0</v>
      </c>
      <c r="BM123" s="1">
        <v>3.0</v>
      </c>
      <c r="BN123" s="1">
        <v>13.0</v>
      </c>
      <c r="BO123" s="1">
        <v>9.0</v>
      </c>
      <c r="BP123" s="1">
        <v>15.0</v>
      </c>
      <c r="BQ123" s="1">
        <v>17.0</v>
      </c>
      <c r="BR123" s="1">
        <v>10.0</v>
      </c>
      <c r="BS123" s="1">
        <v>18.0</v>
      </c>
      <c r="BT123" s="1">
        <v>5.0</v>
      </c>
      <c r="BU123" s="1">
        <v>8.0</v>
      </c>
      <c r="BV123" s="1">
        <v>46.0</v>
      </c>
    </row>
    <row r="124">
      <c r="A124" s="15">
        <v>41383.0</v>
      </c>
      <c r="B124" s="16">
        <v>1.0</v>
      </c>
      <c r="C124" s="16"/>
      <c r="D124" s="16">
        <v>2003.0</v>
      </c>
      <c r="E124" s="17">
        <v>45959.762662037036</v>
      </c>
      <c r="F124" s="18"/>
      <c r="G124" s="15">
        <v>3.0</v>
      </c>
      <c r="H124" s="15">
        <v>2.0</v>
      </c>
      <c r="I124" s="15">
        <v>3.0</v>
      </c>
      <c r="J124" s="15">
        <v>4.0</v>
      </c>
      <c r="K124" s="15">
        <v>1.0</v>
      </c>
      <c r="L124" s="15">
        <v>1.0</v>
      </c>
      <c r="M124" s="15">
        <v>0.0</v>
      </c>
      <c r="N124" s="15">
        <v>0.0</v>
      </c>
      <c r="O124" s="15">
        <v>3.0</v>
      </c>
      <c r="P124" s="15">
        <v>4.0</v>
      </c>
      <c r="Q124" s="15">
        <v>1.0</v>
      </c>
      <c r="R124" s="15">
        <v>0.0</v>
      </c>
      <c r="S124" s="15">
        <v>0.0</v>
      </c>
      <c r="T124" s="15"/>
      <c r="U124" s="15">
        <v>2.0</v>
      </c>
      <c r="V124" s="15">
        <v>0.0</v>
      </c>
      <c r="W124" s="15">
        <v>3.0</v>
      </c>
      <c r="X124" s="15">
        <v>3.0</v>
      </c>
      <c r="Y124" s="15">
        <v>3.0</v>
      </c>
      <c r="Z124" s="15">
        <v>0.0</v>
      </c>
      <c r="AA124" s="15">
        <v>0.0</v>
      </c>
      <c r="AB124" s="15">
        <v>2.0</v>
      </c>
      <c r="AC124" s="15">
        <v>0.0</v>
      </c>
      <c r="AD124" s="15">
        <v>4.0</v>
      </c>
      <c r="AE124" s="15">
        <v>3.0</v>
      </c>
      <c r="AF124" s="15">
        <v>10.0</v>
      </c>
      <c r="AG124" s="15">
        <v>5.0</v>
      </c>
      <c r="AH124" s="15">
        <v>4.0</v>
      </c>
      <c r="AI124" s="15">
        <v>6.0</v>
      </c>
      <c r="AJ124" s="15">
        <v>9.0</v>
      </c>
      <c r="AK124" s="15"/>
      <c r="AL124" s="15">
        <v>4.0</v>
      </c>
      <c r="AM124" s="15">
        <v>3.0</v>
      </c>
      <c r="AN124" s="15"/>
      <c r="AO124" s="15">
        <v>6.0</v>
      </c>
      <c r="AP124" s="15">
        <v>8.0</v>
      </c>
      <c r="AQ124" s="15"/>
      <c r="AR124" s="15">
        <v>10.0</v>
      </c>
      <c r="AS124" s="15">
        <v>10.0</v>
      </c>
      <c r="AT124" s="15">
        <v>6.0</v>
      </c>
      <c r="AU124" s="15">
        <v>27.0</v>
      </c>
      <c r="AV124" s="15">
        <v>2.0</v>
      </c>
      <c r="AW124" s="15">
        <v>5.0</v>
      </c>
      <c r="AX124" s="15">
        <v>7.0</v>
      </c>
      <c r="AY124" s="15">
        <v>3.0</v>
      </c>
      <c r="AZ124" s="15">
        <v>9.0</v>
      </c>
      <c r="BA124" s="15">
        <v>4.0</v>
      </c>
      <c r="BB124" s="15">
        <v>17.0</v>
      </c>
      <c r="BC124" s="15">
        <v>14.0</v>
      </c>
      <c r="BD124" s="15">
        <v>19.0</v>
      </c>
      <c r="BE124" s="15">
        <v>15.0</v>
      </c>
      <c r="BF124" s="15">
        <v>16.0</v>
      </c>
      <c r="BG124" s="15">
        <v>11.0</v>
      </c>
      <c r="BH124" s="15">
        <v>3.0</v>
      </c>
      <c r="BI124" s="15">
        <v>18.0</v>
      </c>
      <c r="BJ124" s="15">
        <v>10.0</v>
      </c>
      <c r="BK124" s="15">
        <v>9.0</v>
      </c>
      <c r="BL124" s="15">
        <v>6.0</v>
      </c>
      <c r="BM124" s="15">
        <v>2.0</v>
      </c>
      <c r="BN124" s="15">
        <v>12.0</v>
      </c>
      <c r="BO124" s="15">
        <v>1.0</v>
      </c>
      <c r="BP124" s="15">
        <v>7.0</v>
      </c>
      <c r="BQ124" s="15">
        <v>5.0</v>
      </c>
      <c r="BR124" s="15">
        <v>4.0</v>
      </c>
      <c r="BS124" s="15">
        <v>20.0</v>
      </c>
      <c r="BT124" s="15">
        <v>13.0</v>
      </c>
      <c r="BU124" s="15">
        <v>8.0</v>
      </c>
      <c r="BV124" s="15">
        <v>63.0</v>
      </c>
      <c r="BW124" s="19"/>
      <c r="BX124" s="19"/>
      <c r="BY124" s="19"/>
      <c r="BZ124" s="19"/>
      <c r="CA124" s="19"/>
      <c r="CB124" s="19"/>
      <c r="CC124" s="19"/>
      <c r="CD124" s="19"/>
      <c r="CE124" s="19"/>
      <c r="CF124" s="19"/>
      <c r="CG124" s="19"/>
      <c r="CH124" s="19"/>
    </row>
    <row r="125">
      <c r="A125" s="11">
        <v>41779.0</v>
      </c>
      <c r="B125" s="12">
        <v>0.0</v>
      </c>
      <c r="C125" s="12"/>
      <c r="D125" s="12">
        <v>2002.0</v>
      </c>
      <c r="E125" s="13">
        <v>45959.777592592596</v>
      </c>
      <c r="F125" s="12" t="s">
        <v>109</v>
      </c>
      <c r="G125" s="11">
        <v>4.0</v>
      </c>
      <c r="H125" s="11">
        <v>3.0</v>
      </c>
      <c r="I125" s="11">
        <v>4.0</v>
      </c>
      <c r="J125" s="11">
        <v>4.0</v>
      </c>
      <c r="K125" s="11">
        <v>1.0</v>
      </c>
      <c r="L125" s="11">
        <v>2.0</v>
      </c>
      <c r="M125" s="11">
        <v>4.0</v>
      </c>
      <c r="N125" s="11">
        <v>1.0</v>
      </c>
      <c r="O125" s="11">
        <v>3.0</v>
      </c>
      <c r="P125" s="11">
        <v>2.0</v>
      </c>
      <c r="Q125" s="11">
        <v>3.0</v>
      </c>
      <c r="R125" s="11">
        <v>1.0</v>
      </c>
      <c r="S125" s="11">
        <v>2.0</v>
      </c>
      <c r="T125" s="11"/>
      <c r="U125" s="11">
        <v>3.0</v>
      </c>
      <c r="V125" s="11">
        <v>1.0</v>
      </c>
      <c r="W125" s="11">
        <v>2.0</v>
      </c>
      <c r="X125" s="11">
        <v>3.0</v>
      </c>
      <c r="Y125" s="11">
        <v>4.0</v>
      </c>
      <c r="Z125" s="11">
        <v>4.0</v>
      </c>
      <c r="AA125" s="11">
        <v>4.0</v>
      </c>
      <c r="AB125" s="11">
        <v>4.0</v>
      </c>
      <c r="AC125" s="11">
        <v>1.0</v>
      </c>
      <c r="AD125" s="11">
        <v>3.0</v>
      </c>
      <c r="AE125" s="11">
        <v>4.0</v>
      </c>
      <c r="AF125" s="11">
        <v>19.0</v>
      </c>
      <c r="AG125" s="11">
        <v>4.0</v>
      </c>
      <c r="AH125" s="11">
        <v>4.0</v>
      </c>
      <c r="AI125" s="11">
        <v>8.0</v>
      </c>
      <c r="AJ125" s="11">
        <v>26.0</v>
      </c>
      <c r="AK125" s="11"/>
      <c r="AL125" s="11">
        <v>15.0</v>
      </c>
      <c r="AM125" s="11">
        <v>5.0</v>
      </c>
      <c r="AN125" s="11"/>
      <c r="AO125" s="11">
        <v>5.0</v>
      </c>
      <c r="AP125" s="11">
        <v>20.0</v>
      </c>
      <c r="AQ125" s="11"/>
      <c r="AR125" s="11">
        <v>24.0</v>
      </c>
      <c r="AS125" s="11">
        <v>24.0</v>
      </c>
      <c r="AT125" s="11">
        <v>7.0</v>
      </c>
      <c r="AU125" s="11">
        <v>10.0</v>
      </c>
      <c r="AV125" s="11">
        <v>3.0</v>
      </c>
      <c r="AW125" s="11">
        <v>6.0</v>
      </c>
      <c r="AX125" s="11">
        <v>10.0</v>
      </c>
      <c r="AY125" s="11">
        <v>3.0</v>
      </c>
      <c r="AZ125" s="11">
        <v>11.0</v>
      </c>
      <c r="BA125" s="11">
        <v>22.0</v>
      </c>
      <c r="BB125" s="11">
        <v>17.0</v>
      </c>
      <c r="BC125" s="11">
        <v>9.0</v>
      </c>
      <c r="BD125" s="11">
        <v>16.0</v>
      </c>
      <c r="BE125" s="11">
        <v>6.0</v>
      </c>
      <c r="BF125" s="11">
        <v>3.0</v>
      </c>
      <c r="BG125" s="11">
        <v>12.0</v>
      </c>
      <c r="BH125" s="11">
        <v>14.0</v>
      </c>
      <c r="BI125" s="11">
        <v>7.0</v>
      </c>
      <c r="BJ125" s="11">
        <v>13.0</v>
      </c>
      <c r="BK125" s="11">
        <v>19.0</v>
      </c>
      <c r="BL125" s="11">
        <v>2.0</v>
      </c>
      <c r="BM125" s="11">
        <v>8.0</v>
      </c>
      <c r="BN125" s="11">
        <v>10.0</v>
      </c>
      <c r="BO125" s="11">
        <v>11.0</v>
      </c>
      <c r="BP125" s="11">
        <v>5.0</v>
      </c>
      <c r="BQ125" s="11">
        <v>18.0</v>
      </c>
      <c r="BR125" s="11">
        <v>4.0</v>
      </c>
      <c r="BS125" s="11">
        <v>15.0</v>
      </c>
      <c r="BT125" s="11">
        <v>20.0</v>
      </c>
      <c r="BU125" s="11">
        <v>1.0</v>
      </c>
      <c r="BV125" s="11">
        <v>19.0</v>
      </c>
      <c r="BW125" s="14"/>
      <c r="BX125" s="14"/>
      <c r="BY125" s="14"/>
      <c r="BZ125" s="14"/>
      <c r="CA125" s="14"/>
      <c r="CB125" s="14"/>
      <c r="CC125" s="14"/>
      <c r="CD125" s="14"/>
      <c r="CE125" s="14"/>
      <c r="CF125" s="14"/>
      <c r="CG125" s="14"/>
      <c r="CH125" s="14"/>
    </row>
    <row r="126">
      <c r="A126" s="1">
        <v>41702.0</v>
      </c>
      <c r="B126" s="5">
        <v>0.0</v>
      </c>
      <c r="C126" s="5"/>
      <c r="D126" s="5">
        <v>2003.0</v>
      </c>
      <c r="E126" s="3">
        <v>45959.779386574075</v>
      </c>
      <c r="F126" s="5" t="s">
        <v>109</v>
      </c>
      <c r="G126" s="1">
        <v>3.0</v>
      </c>
      <c r="H126" s="1">
        <v>0.0</v>
      </c>
      <c r="I126" s="1">
        <v>3.0</v>
      </c>
      <c r="J126" s="1">
        <v>1.0</v>
      </c>
      <c r="K126" s="1">
        <v>4.0</v>
      </c>
      <c r="L126" s="1">
        <v>2.0</v>
      </c>
      <c r="M126" s="1">
        <v>3.0</v>
      </c>
      <c r="N126" s="1">
        <v>2.0</v>
      </c>
      <c r="O126" s="1">
        <v>2.0</v>
      </c>
      <c r="P126" s="1">
        <v>4.0</v>
      </c>
      <c r="Q126" s="1">
        <v>1.0</v>
      </c>
      <c r="R126" s="1">
        <v>1.0</v>
      </c>
      <c r="S126" s="1">
        <v>2.0</v>
      </c>
      <c r="T126" s="1"/>
      <c r="U126" s="1">
        <v>2.0</v>
      </c>
      <c r="V126" s="1">
        <v>1.0</v>
      </c>
      <c r="W126" s="1">
        <v>0.0</v>
      </c>
      <c r="X126" s="1">
        <v>4.0</v>
      </c>
      <c r="Y126" s="1">
        <v>3.0</v>
      </c>
      <c r="Z126" s="1">
        <v>3.0</v>
      </c>
      <c r="AA126" s="1">
        <v>3.0</v>
      </c>
      <c r="AB126" s="1">
        <v>2.0</v>
      </c>
      <c r="AC126" s="1">
        <v>2.0</v>
      </c>
      <c r="AD126" s="1">
        <v>3.0</v>
      </c>
      <c r="AE126" s="1">
        <v>2.0</v>
      </c>
      <c r="AF126" s="1">
        <v>7.0</v>
      </c>
      <c r="AG126" s="1">
        <v>3.0</v>
      </c>
      <c r="AH126" s="1">
        <v>2.0</v>
      </c>
      <c r="AI126" s="1">
        <v>4.0</v>
      </c>
      <c r="AJ126" s="1">
        <v>4.0</v>
      </c>
      <c r="AK126" s="1"/>
      <c r="AL126" s="1">
        <v>3.0</v>
      </c>
      <c r="AM126" s="1">
        <v>2.0</v>
      </c>
      <c r="AN126" s="1"/>
      <c r="AO126" s="1">
        <v>3.0</v>
      </c>
      <c r="AP126" s="1">
        <v>15.0</v>
      </c>
      <c r="AQ126" s="1"/>
      <c r="AR126" s="1">
        <v>5.0</v>
      </c>
      <c r="AS126" s="1">
        <v>6.0</v>
      </c>
      <c r="AT126" s="1">
        <v>11.0</v>
      </c>
      <c r="AU126" s="1">
        <v>4.0</v>
      </c>
      <c r="AV126" s="1">
        <v>3.0</v>
      </c>
      <c r="AW126" s="1">
        <v>4.0</v>
      </c>
      <c r="AX126" s="1">
        <v>5.0</v>
      </c>
      <c r="AY126" s="1">
        <v>3.0</v>
      </c>
      <c r="AZ126" s="1">
        <v>22.0</v>
      </c>
      <c r="BA126" s="1">
        <v>10.0</v>
      </c>
      <c r="BB126" s="1">
        <v>5.0</v>
      </c>
      <c r="BC126" s="1">
        <v>2.0</v>
      </c>
      <c r="BD126" s="1">
        <v>14.0</v>
      </c>
      <c r="BE126" s="1">
        <v>17.0</v>
      </c>
      <c r="BF126" s="1">
        <v>16.0</v>
      </c>
      <c r="BG126" s="1">
        <v>8.0</v>
      </c>
      <c r="BH126" s="1">
        <v>20.0</v>
      </c>
      <c r="BI126" s="1">
        <v>10.0</v>
      </c>
      <c r="BJ126" s="1">
        <v>13.0</v>
      </c>
      <c r="BK126" s="1">
        <v>15.0</v>
      </c>
      <c r="BL126" s="1">
        <v>7.0</v>
      </c>
      <c r="BM126" s="1">
        <v>19.0</v>
      </c>
      <c r="BN126" s="1">
        <v>11.0</v>
      </c>
      <c r="BO126" s="1">
        <v>1.0</v>
      </c>
      <c r="BP126" s="1">
        <v>18.0</v>
      </c>
      <c r="BQ126" s="1">
        <v>6.0</v>
      </c>
      <c r="BR126" s="1">
        <v>3.0</v>
      </c>
      <c r="BS126" s="1">
        <v>9.0</v>
      </c>
      <c r="BT126" s="1">
        <v>4.0</v>
      </c>
      <c r="BU126" s="1">
        <v>12.0</v>
      </c>
      <c r="BV126" s="1">
        <v>36.0</v>
      </c>
    </row>
    <row r="127">
      <c r="A127" s="24">
        <v>41366.0</v>
      </c>
      <c r="B127" s="25">
        <v>0.0</v>
      </c>
      <c r="C127" s="25"/>
      <c r="D127" s="25">
        <v>2008.0</v>
      </c>
      <c r="E127" s="26">
        <v>45959.77997685185</v>
      </c>
      <c r="F127" s="25" t="s">
        <v>104</v>
      </c>
      <c r="G127" s="24">
        <v>0.0</v>
      </c>
      <c r="H127" s="24">
        <v>3.0</v>
      </c>
      <c r="I127" s="24">
        <v>1.0</v>
      </c>
      <c r="J127" s="24">
        <v>1.0</v>
      </c>
      <c r="K127" s="24">
        <v>4.0</v>
      </c>
      <c r="L127" s="24">
        <v>4.0</v>
      </c>
      <c r="M127" s="24">
        <v>4.0</v>
      </c>
      <c r="N127" s="24">
        <v>1.0</v>
      </c>
      <c r="O127" s="24">
        <v>2.0</v>
      </c>
      <c r="P127" s="24">
        <v>4.0</v>
      </c>
      <c r="Q127" s="24">
        <v>1.0</v>
      </c>
      <c r="R127" s="24">
        <v>2.0</v>
      </c>
      <c r="S127" s="24">
        <v>0.0</v>
      </c>
      <c r="T127" s="24"/>
      <c r="U127" s="24">
        <v>2.0</v>
      </c>
      <c r="V127" s="24">
        <v>1.0</v>
      </c>
      <c r="W127" s="24">
        <v>3.0</v>
      </c>
      <c r="X127" s="24">
        <v>3.0</v>
      </c>
      <c r="Y127" s="24">
        <v>4.0</v>
      </c>
      <c r="Z127" s="24">
        <v>3.0</v>
      </c>
      <c r="AA127" s="24">
        <v>2.0</v>
      </c>
      <c r="AB127" s="24">
        <v>1.0</v>
      </c>
      <c r="AC127" s="24">
        <v>2.0</v>
      </c>
      <c r="AD127" s="24">
        <v>4.0</v>
      </c>
      <c r="AE127" s="24">
        <v>3.0</v>
      </c>
      <c r="AF127" s="24">
        <v>13.0</v>
      </c>
      <c r="AG127" s="24">
        <v>6.0</v>
      </c>
      <c r="AH127" s="24">
        <v>9.0</v>
      </c>
      <c r="AI127" s="24">
        <v>11.0</v>
      </c>
      <c r="AJ127" s="24">
        <v>5.0</v>
      </c>
      <c r="AK127" s="24"/>
      <c r="AL127" s="24">
        <v>6.0</v>
      </c>
      <c r="AM127" s="24">
        <v>2.0</v>
      </c>
      <c r="AN127" s="24"/>
      <c r="AO127" s="24">
        <v>7.0</v>
      </c>
      <c r="AP127" s="24">
        <v>4.0</v>
      </c>
      <c r="AQ127" s="24"/>
      <c r="AR127" s="24">
        <v>12.0</v>
      </c>
      <c r="AS127" s="24">
        <v>13.0</v>
      </c>
      <c r="AT127" s="24">
        <v>4.0</v>
      </c>
      <c r="AU127" s="24">
        <v>6.0</v>
      </c>
      <c r="AV127" s="24">
        <v>4.0</v>
      </c>
      <c r="AW127" s="24">
        <v>5.0</v>
      </c>
      <c r="AX127" s="24">
        <v>9.0</v>
      </c>
      <c r="AY127" s="24">
        <v>3.0</v>
      </c>
      <c r="AZ127" s="24">
        <v>7.0</v>
      </c>
      <c r="BA127" s="24">
        <v>4.0</v>
      </c>
      <c r="BB127" s="24">
        <v>6.0</v>
      </c>
      <c r="BC127" s="24">
        <v>15.0</v>
      </c>
      <c r="BD127" s="24">
        <v>19.0</v>
      </c>
      <c r="BE127" s="24">
        <v>10.0</v>
      </c>
      <c r="BF127" s="24">
        <v>9.0</v>
      </c>
      <c r="BG127" s="24">
        <v>14.0</v>
      </c>
      <c r="BH127" s="24">
        <v>7.0</v>
      </c>
      <c r="BI127" s="24">
        <v>13.0</v>
      </c>
      <c r="BJ127" s="24">
        <v>8.0</v>
      </c>
      <c r="BK127" s="24">
        <v>16.0</v>
      </c>
      <c r="BL127" s="24">
        <v>1.0</v>
      </c>
      <c r="BM127" s="24">
        <v>18.0</v>
      </c>
      <c r="BN127" s="24">
        <v>5.0</v>
      </c>
      <c r="BO127" s="24">
        <v>17.0</v>
      </c>
      <c r="BP127" s="24">
        <v>12.0</v>
      </c>
      <c r="BQ127" s="24">
        <v>4.0</v>
      </c>
      <c r="BR127" s="24">
        <v>11.0</v>
      </c>
      <c r="BS127" s="24">
        <v>20.0</v>
      </c>
      <c r="BT127" s="24">
        <v>3.0</v>
      </c>
      <c r="BU127" s="24">
        <v>2.0</v>
      </c>
      <c r="BV127" s="24">
        <v>77.0</v>
      </c>
      <c r="BW127" s="27"/>
      <c r="BX127" s="27"/>
      <c r="BY127" s="27"/>
      <c r="BZ127" s="27"/>
      <c r="CA127" s="27"/>
      <c r="CB127" s="27"/>
      <c r="CC127" s="27"/>
      <c r="CD127" s="27"/>
      <c r="CE127" s="27"/>
      <c r="CF127" s="27"/>
      <c r="CG127" s="27"/>
      <c r="CH127" s="27"/>
    </row>
    <row r="128">
      <c r="A128" s="20">
        <v>41752.0</v>
      </c>
      <c r="B128" s="21">
        <v>0.0</v>
      </c>
      <c r="C128" s="21"/>
      <c r="D128" s="21">
        <v>2002.0</v>
      </c>
      <c r="E128" s="22">
        <v>45959.78864583333</v>
      </c>
      <c r="F128" s="21" t="s">
        <v>104</v>
      </c>
      <c r="G128" s="20">
        <v>2.0</v>
      </c>
      <c r="H128" s="20">
        <v>0.0</v>
      </c>
      <c r="I128" s="20">
        <v>0.0</v>
      </c>
      <c r="J128" s="20">
        <v>1.0</v>
      </c>
      <c r="K128" s="20">
        <v>4.0</v>
      </c>
      <c r="L128" s="20">
        <v>0.0</v>
      </c>
      <c r="M128" s="20">
        <v>3.0</v>
      </c>
      <c r="N128" s="20">
        <v>2.0</v>
      </c>
      <c r="O128" s="20">
        <v>2.0</v>
      </c>
      <c r="P128" s="20">
        <v>3.0</v>
      </c>
      <c r="Q128" s="20">
        <v>2.0</v>
      </c>
      <c r="R128" s="20">
        <v>0.0</v>
      </c>
      <c r="S128" s="20">
        <v>3.0</v>
      </c>
      <c r="T128" s="20"/>
      <c r="U128" s="20">
        <v>0.0</v>
      </c>
      <c r="V128" s="20">
        <v>2.0</v>
      </c>
      <c r="W128" s="20">
        <v>1.0</v>
      </c>
      <c r="X128" s="20">
        <v>3.0</v>
      </c>
      <c r="Y128" s="20">
        <v>3.0</v>
      </c>
      <c r="Z128" s="20">
        <v>3.0</v>
      </c>
      <c r="AA128" s="20">
        <v>3.0</v>
      </c>
      <c r="AB128" s="20">
        <v>3.0</v>
      </c>
      <c r="AC128" s="20">
        <v>2.0</v>
      </c>
      <c r="AD128" s="20">
        <v>3.0</v>
      </c>
      <c r="AE128" s="20">
        <v>3.0</v>
      </c>
      <c r="AF128" s="20">
        <v>9.0</v>
      </c>
      <c r="AG128" s="20">
        <v>4.0</v>
      </c>
      <c r="AH128" s="20">
        <v>5.0</v>
      </c>
      <c r="AI128" s="20">
        <v>7.0</v>
      </c>
      <c r="AJ128" s="20">
        <v>6.0</v>
      </c>
      <c r="AK128" s="20"/>
      <c r="AL128" s="20">
        <v>2.0</v>
      </c>
      <c r="AM128" s="20">
        <v>2.0</v>
      </c>
      <c r="AN128" s="20"/>
      <c r="AO128" s="20">
        <v>11.0</v>
      </c>
      <c r="AP128" s="20">
        <v>4.0</v>
      </c>
      <c r="AQ128" s="20"/>
      <c r="AR128" s="20">
        <v>3.0</v>
      </c>
      <c r="AS128" s="20">
        <v>8.0</v>
      </c>
      <c r="AT128" s="20">
        <v>5.0</v>
      </c>
      <c r="AU128" s="20">
        <v>4.0</v>
      </c>
      <c r="AV128" s="20">
        <v>2.0</v>
      </c>
      <c r="AW128" s="20">
        <v>3.0</v>
      </c>
      <c r="AX128" s="20">
        <v>6.0</v>
      </c>
      <c r="AY128" s="20">
        <v>5.0</v>
      </c>
      <c r="AZ128" s="20">
        <v>19.0</v>
      </c>
      <c r="BA128" s="20">
        <v>27.0</v>
      </c>
      <c r="BB128" s="20">
        <v>15.0</v>
      </c>
      <c r="BC128" s="20">
        <v>10.0</v>
      </c>
      <c r="BD128" s="20">
        <v>9.0</v>
      </c>
      <c r="BE128" s="20">
        <v>20.0</v>
      </c>
      <c r="BF128" s="20">
        <v>8.0</v>
      </c>
      <c r="BG128" s="20">
        <v>19.0</v>
      </c>
      <c r="BH128" s="20">
        <v>12.0</v>
      </c>
      <c r="BI128" s="20">
        <v>18.0</v>
      </c>
      <c r="BJ128" s="20">
        <v>2.0</v>
      </c>
      <c r="BK128" s="20">
        <v>7.0</v>
      </c>
      <c r="BL128" s="20">
        <v>16.0</v>
      </c>
      <c r="BM128" s="20">
        <v>13.0</v>
      </c>
      <c r="BN128" s="20">
        <v>14.0</v>
      </c>
      <c r="BO128" s="20">
        <v>11.0</v>
      </c>
      <c r="BP128" s="20">
        <v>17.0</v>
      </c>
      <c r="BQ128" s="20">
        <v>6.0</v>
      </c>
      <c r="BR128" s="20">
        <v>1.0</v>
      </c>
      <c r="BS128" s="20">
        <v>5.0</v>
      </c>
      <c r="BT128" s="20">
        <v>4.0</v>
      </c>
      <c r="BU128" s="20">
        <v>3.0</v>
      </c>
      <c r="BV128" s="20">
        <v>51.0</v>
      </c>
      <c r="BW128" s="23"/>
      <c r="BX128" s="23"/>
      <c r="BY128" s="23"/>
      <c r="BZ128" s="23"/>
      <c r="CA128" s="23"/>
      <c r="CB128" s="23"/>
      <c r="CC128" s="23"/>
      <c r="CD128" s="23"/>
      <c r="CE128" s="23"/>
      <c r="CF128" s="23"/>
      <c r="CG128" s="23"/>
      <c r="CH128" s="23"/>
    </row>
    <row r="129">
      <c r="A129" s="1">
        <v>41781.0</v>
      </c>
      <c r="B129" s="5">
        <v>0.0</v>
      </c>
      <c r="C129" s="5"/>
      <c r="D129" s="5">
        <v>1974.0</v>
      </c>
      <c r="E129" s="3">
        <v>45959.809849537036</v>
      </c>
      <c r="F129" s="5" t="s">
        <v>104</v>
      </c>
      <c r="G129" s="1">
        <v>3.0</v>
      </c>
      <c r="H129" s="1">
        <v>1.0</v>
      </c>
      <c r="I129" s="1">
        <v>3.0</v>
      </c>
      <c r="J129" s="1">
        <v>1.0</v>
      </c>
      <c r="K129" s="1">
        <v>4.0</v>
      </c>
      <c r="L129" s="1">
        <v>0.0</v>
      </c>
      <c r="M129" s="1">
        <v>4.0</v>
      </c>
      <c r="N129" s="1">
        <v>1.0</v>
      </c>
      <c r="O129" s="1">
        <v>3.0</v>
      </c>
      <c r="P129" s="1">
        <v>3.0</v>
      </c>
      <c r="Q129" s="1">
        <v>2.0</v>
      </c>
      <c r="R129" s="1">
        <v>1.0</v>
      </c>
      <c r="S129" s="1">
        <v>0.0</v>
      </c>
      <c r="T129" s="1"/>
      <c r="U129" s="1">
        <v>2.0</v>
      </c>
      <c r="V129" s="1">
        <v>2.0</v>
      </c>
      <c r="W129" s="1">
        <v>2.0</v>
      </c>
      <c r="X129" s="1">
        <v>3.0</v>
      </c>
      <c r="Y129" s="1">
        <v>0.0</v>
      </c>
      <c r="Z129" s="1">
        <v>0.0</v>
      </c>
      <c r="AA129" s="1">
        <v>2.0</v>
      </c>
      <c r="AB129" s="1">
        <v>2.0</v>
      </c>
      <c r="AC129" s="1">
        <v>2.0</v>
      </c>
      <c r="AD129" s="1">
        <v>2.0</v>
      </c>
      <c r="AE129" s="1">
        <v>3.0</v>
      </c>
      <c r="AF129" s="1">
        <v>6.0</v>
      </c>
      <c r="AG129" s="1">
        <v>3.0</v>
      </c>
      <c r="AH129" s="1">
        <v>5.0</v>
      </c>
      <c r="AI129" s="1">
        <v>5.0</v>
      </c>
      <c r="AJ129" s="1">
        <v>5.0</v>
      </c>
      <c r="AK129" s="1"/>
      <c r="AL129" s="1">
        <v>3.0</v>
      </c>
      <c r="AM129" s="1">
        <v>2.0</v>
      </c>
      <c r="AN129" s="1"/>
      <c r="AO129" s="1">
        <v>4.0</v>
      </c>
      <c r="AP129" s="1">
        <v>5.0</v>
      </c>
      <c r="AQ129" s="1"/>
      <c r="AR129" s="1">
        <v>5.0</v>
      </c>
      <c r="AS129" s="1">
        <v>8.0</v>
      </c>
      <c r="AT129" s="1">
        <v>4.0</v>
      </c>
      <c r="AU129" s="1">
        <v>3.0</v>
      </c>
      <c r="AV129" s="1">
        <v>3.0</v>
      </c>
      <c r="AW129" s="1">
        <v>3.0</v>
      </c>
      <c r="AX129" s="1">
        <v>6.0</v>
      </c>
      <c r="AY129" s="1">
        <v>3.0</v>
      </c>
      <c r="AZ129" s="1">
        <v>4.0</v>
      </c>
      <c r="BA129" s="1">
        <v>5.0</v>
      </c>
      <c r="BB129" s="1">
        <v>19.0</v>
      </c>
      <c r="BC129" s="1">
        <v>17.0</v>
      </c>
      <c r="BD129" s="1">
        <v>9.0</v>
      </c>
      <c r="BE129" s="1">
        <v>16.0</v>
      </c>
      <c r="BF129" s="1">
        <v>14.0</v>
      </c>
      <c r="BG129" s="1">
        <v>1.0</v>
      </c>
      <c r="BH129" s="1">
        <v>5.0</v>
      </c>
      <c r="BI129" s="1">
        <v>13.0</v>
      </c>
      <c r="BJ129" s="1">
        <v>18.0</v>
      </c>
      <c r="BK129" s="1">
        <v>2.0</v>
      </c>
      <c r="BL129" s="1">
        <v>4.0</v>
      </c>
      <c r="BM129" s="1">
        <v>8.0</v>
      </c>
      <c r="BN129" s="1">
        <v>6.0</v>
      </c>
      <c r="BO129" s="1">
        <v>3.0</v>
      </c>
      <c r="BP129" s="1">
        <v>20.0</v>
      </c>
      <c r="BQ129" s="1">
        <v>10.0</v>
      </c>
      <c r="BR129" s="1">
        <v>12.0</v>
      </c>
      <c r="BS129" s="1">
        <v>11.0</v>
      </c>
      <c r="BT129" s="1">
        <v>15.0</v>
      </c>
      <c r="BU129" s="1">
        <v>7.0</v>
      </c>
      <c r="BV129" s="1">
        <v>38.0</v>
      </c>
    </row>
    <row r="130">
      <c r="A130" s="1">
        <v>41802.0</v>
      </c>
      <c r="B130" s="5">
        <v>0.0</v>
      </c>
      <c r="C130" s="5"/>
      <c r="D130" s="5">
        <v>2002.0</v>
      </c>
      <c r="E130" s="3">
        <v>45959.83170138889</v>
      </c>
      <c r="F130" s="5" t="s">
        <v>104</v>
      </c>
      <c r="G130" s="1">
        <v>4.0</v>
      </c>
      <c r="H130" s="1">
        <v>0.0</v>
      </c>
      <c r="I130" s="1">
        <v>2.0</v>
      </c>
      <c r="J130" s="1">
        <v>4.0</v>
      </c>
      <c r="K130" s="1">
        <v>1.0</v>
      </c>
      <c r="L130" s="1">
        <v>1.0</v>
      </c>
      <c r="M130" s="1">
        <v>1.0</v>
      </c>
      <c r="N130" s="1">
        <v>4.0</v>
      </c>
      <c r="O130" s="1">
        <v>1.0</v>
      </c>
      <c r="P130" s="1">
        <v>2.0</v>
      </c>
      <c r="Q130" s="1">
        <v>3.0</v>
      </c>
      <c r="R130" s="1">
        <v>3.0</v>
      </c>
      <c r="S130" s="1">
        <v>2.0</v>
      </c>
      <c r="T130" s="1"/>
      <c r="U130" s="1">
        <v>4.0</v>
      </c>
      <c r="V130" s="1">
        <v>1.0</v>
      </c>
      <c r="W130" s="1">
        <v>0.0</v>
      </c>
      <c r="X130" s="1">
        <v>2.0</v>
      </c>
      <c r="Y130" s="1">
        <v>4.0</v>
      </c>
      <c r="Z130" s="1">
        <v>0.0</v>
      </c>
      <c r="AA130" s="1">
        <v>0.0</v>
      </c>
      <c r="AB130" s="1">
        <v>2.0</v>
      </c>
      <c r="AC130" s="1">
        <v>2.0</v>
      </c>
      <c r="AD130" s="1">
        <v>3.0</v>
      </c>
      <c r="AE130" s="1">
        <v>5.0</v>
      </c>
      <c r="AF130" s="1">
        <v>43.0</v>
      </c>
      <c r="AG130" s="1">
        <v>14.0</v>
      </c>
      <c r="AH130" s="1">
        <v>11.0</v>
      </c>
      <c r="AI130" s="1">
        <v>7.0</v>
      </c>
      <c r="AJ130" s="1">
        <v>20.0</v>
      </c>
      <c r="AK130" s="1"/>
      <c r="AL130" s="1">
        <v>3.0</v>
      </c>
      <c r="AM130" s="1">
        <v>4.0</v>
      </c>
      <c r="AN130" s="1"/>
      <c r="AO130" s="1">
        <v>11.0</v>
      </c>
      <c r="AP130" s="1">
        <v>15.0</v>
      </c>
      <c r="AQ130" s="1"/>
      <c r="AR130" s="1">
        <v>68.0</v>
      </c>
      <c r="AS130" s="1">
        <v>11.0</v>
      </c>
      <c r="AT130" s="1">
        <v>22.0</v>
      </c>
      <c r="AU130" s="1">
        <v>9.0</v>
      </c>
      <c r="AV130" s="1">
        <v>32.0</v>
      </c>
      <c r="AW130" s="1">
        <v>16.0</v>
      </c>
      <c r="AX130" s="1">
        <v>24.0</v>
      </c>
      <c r="AY130" s="1">
        <v>6.0</v>
      </c>
      <c r="AZ130" s="1">
        <v>8.0</v>
      </c>
      <c r="BA130" s="1">
        <v>8.0</v>
      </c>
      <c r="BB130" s="1">
        <v>14.0</v>
      </c>
      <c r="BC130" s="1">
        <v>9.0</v>
      </c>
      <c r="BD130" s="1">
        <v>1.0</v>
      </c>
      <c r="BE130" s="1">
        <v>2.0</v>
      </c>
      <c r="BF130" s="1">
        <v>12.0</v>
      </c>
      <c r="BG130" s="1">
        <v>19.0</v>
      </c>
      <c r="BH130" s="1">
        <v>5.0</v>
      </c>
      <c r="BI130" s="1">
        <v>15.0</v>
      </c>
      <c r="BJ130" s="1">
        <v>4.0</v>
      </c>
      <c r="BK130" s="1">
        <v>6.0</v>
      </c>
      <c r="BL130" s="1">
        <v>18.0</v>
      </c>
      <c r="BM130" s="1">
        <v>13.0</v>
      </c>
      <c r="BN130" s="1">
        <v>20.0</v>
      </c>
      <c r="BO130" s="1">
        <v>8.0</v>
      </c>
      <c r="BP130" s="1">
        <v>17.0</v>
      </c>
      <c r="BQ130" s="1">
        <v>3.0</v>
      </c>
      <c r="BR130" s="1">
        <v>11.0</v>
      </c>
      <c r="BS130" s="1">
        <v>10.0</v>
      </c>
      <c r="BT130" s="1">
        <v>16.0</v>
      </c>
      <c r="BU130" s="1">
        <v>7.0</v>
      </c>
      <c r="BV130" s="1">
        <v>29.0</v>
      </c>
    </row>
    <row r="131">
      <c r="A131" s="1">
        <v>41885.0</v>
      </c>
      <c r="B131" s="5">
        <v>0.0</v>
      </c>
      <c r="C131" s="5"/>
      <c r="D131" s="5">
        <v>2002.0</v>
      </c>
      <c r="E131" s="3">
        <v>45959.83969907407</v>
      </c>
      <c r="F131" s="5" t="s">
        <v>104</v>
      </c>
      <c r="G131" s="1">
        <v>4.0</v>
      </c>
      <c r="H131" s="1">
        <v>2.0</v>
      </c>
      <c r="I131" s="1">
        <v>3.0</v>
      </c>
      <c r="J131" s="1">
        <v>1.0</v>
      </c>
      <c r="K131" s="1">
        <v>4.0</v>
      </c>
      <c r="L131" s="1">
        <v>0.0</v>
      </c>
      <c r="M131" s="1">
        <v>3.0</v>
      </c>
      <c r="N131" s="1">
        <v>2.0</v>
      </c>
      <c r="O131" s="1">
        <v>2.0</v>
      </c>
      <c r="P131" s="1">
        <v>4.0</v>
      </c>
      <c r="Q131" s="1">
        <v>1.0</v>
      </c>
      <c r="R131" s="1">
        <v>2.0</v>
      </c>
      <c r="S131" s="1">
        <v>4.0</v>
      </c>
      <c r="T131" s="1"/>
      <c r="U131" s="1">
        <v>3.0</v>
      </c>
      <c r="V131" s="1">
        <v>1.0</v>
      </c>
      <c r="W131" s="1">
        <v>1.0</v>
      </c>
      <c r="X131" s="1">
        <v>4.0</v>
      </c>
      <c r="Y131" s="1">
        <v>3.0</v>
      </c>
      <c r="Z131" s="1">
        <v>3.0</v>
      </c>
      <c r="AA131" s="1">
        <v>3.0</v>
      </c>
      <c r="AB131" s="1">
        <v>0.0</v>
      </c>
      <c r="AC131" s="1">
        <v>2.0</v>
      </c>
      <c r="AD131" s="1">
        <v>4.0</v>
      </c>
      <c r="AE131" s="1">
        <v>4.0</v>
      </c>
      <c r="AF131" s="1">
        <v>7.0</v>
      </c>
      <c r="AG131" s="1">
        <v>6.0</v>
      </c>
      <c r="AH131" s="1">
        <v>3.0</v>
      </c>
      <c r="AI131" s="1">
        <v>4.0</v>
      </c>
      <c r="AJ131" s="1">
        <v>5.0</v>
      </c>
      <c r="AK131" s="1"/>
      <c r="AL131" s="1">
        <v>7.0</v>
      </c>
      <c r="AM131" s="1">
        <v>2.0</v>
      </c>
      <c r="AN131" s="1"/>
      <c r="AO131" s="1">
        <v>4.0</v>
      </c>
      <c r="AP131" s="1">
        <v>8.0</v>
      </c>
      <c r="AQ131" s="1"/>
      <c r="AR131" s="1">
        <v>7.0</v>
      </c>
      <c r="AS131" s="1">
        <v>6.0</v>
      </c>
      <c r="AT131" s="1">
        <v>4.0</v>
      </c>
      <c r="AU131" s="1">
        <v>48.0</v>
      </c>
      <c r="AV131" s="1">
        <v>14.0</v>
      </c>
      <c r="AW131" s="1">
        <v>4.0</v>
      </c>
      <c r="AX131" s="1">
        <v>13.0</v>
      </c>
      <c r="AY131" s="1">
        <v>12.0</v>
      </c>
      <c r="AZ131" s="1">
        <v>26.0</v>
      </c>
      <c r="BA131" s="1">
        <v>8.0</v>
      </c>
      <c r="BB131" s="1">
        <v>4.0</v>
      </c>
      <c r="BC131" s="1">
        <v>13.0</v>
      </c>
      <c r="BD131" s="1">
        <v>6.0</v>
      </c>
      <c r="BE131" s="1">
        <v>17.0</v>
      </c>
      <c r="BF131" s="1">
        <v>11.0</v>
      </c>
      <c r="BG131" s="1">
        <v>19.0</v>
      </c>
      <c r="BH131" s="1">
        <v>2.0</v>
      </c>
      <c r="BI131" s="1">
        <v>12.0</v>
      </c>
      <c r="BJ131" s="1">
        <v>3.0</v>
      </c>
      <c r="BK131" s="1">
        <v>10.0</v>
      </c>
      <c r="BL131" s="1">
        <v>20.0</v>
      </c>
      <c r="BM131" s="1">
        <v>5.0</v>
      </c>
      <c r="BN131" s="1">
        <v>8.0</v>
      </c>
      <c r="BO131" s="1">
        <v>15.0</v>
      </c>
      <c r="BP131" s="1">
        <v>1.0</v>
      </c>
      <c r="BQ131" s="1">
        <v>16.0</v>
      </c>
      <c r="BR131" s="1">
        <v>18.0</v>
      </c>
      <c r="BS131" s="1">
        <v>14.0</v>
      </c>
      <c r="BT131" s="1">
        <v>9.0</v>
      </c>
      <c r="BU131" s="1">
        <v>7.0</v>
      </c>
      <c r="BV131" s="1">
        <v>58.0</v>
      </c>
    </row>
    <row r="132">
      <c r="A132" s="1">
        <v>41922.0</v>
      </c>
      <c r="B132" s="5">
        <v>0.0</v>
      </c>
      <c r="C132" s="5"/>
      <c r="D132" s="5">
        <v>2003.0</v>
      </c>
      <c r="E132" s="3">
        <v>45959.85324074074</v>
      </c>
      <c r="F132" s="5" t="s">
        <v>110</v>
      </c>
      <c r="G132" s="1">
        <v>3.0</v>
      </c>
      <c r="H132" s="1">
        <v>2.0</v>
      </c>
      <c r="I132" s="1">
        <v>3.0</v>
      </c>
      <c r="J132" s="1">
        <v>2.0</v>
      </c>
      <c r="K132" s="1">
        <v>3.0</v>
      </c>
      <c r="L132" s="1">
        <v>1.0</v>
      </c>
      <c r="M132" s="1">
        <v>3.0</v>
      </c>
      <c r="N132" s="1">
        <v>2.0</v>
      </c>
      <c r="O132" s="1">
        <v>1.0</v>
      </c>
      <c r="P132" s="1">
        <v>2.0</v>
      </c>
      <c r="Q132" s="1">
        <v>3.0</v>
      </c>
      <c r="R132" s="1">
        <v>3.0</v>
      </c>
      <c r="S132" s="1">
        <v>0.0</v>
      </c>
      <c r="T132" s="1"/>
      <c r="U132" s="1">
        <v>3.0</v>
      </c>
      <c r="V132" s="1">
        <v>0.0</v>
      </c>
      <c r="W132" s="1">
        <v>2.0</v>
      </c>
      <c r="X132" s="1">
        <v>0.0</v>
      </c>
      <c r="Y132" s="1">
        <v>3.0</v>
      </c>
      <c r="Z132" s="1">
        <v>0.0</v>
      </c>
      <c r="AA132" s="1">
        <v>3.0</v>
      </c>
      <c r="AB132" s="1">
        <v>3.0</v>
      </c>
      <c r="AC132" s="1">
        <v>3.0</v>
      </c>
      <c r="AD132" s="1">
        <v>3.0</v>
      </c>
      <c r="AE132" s="1">
        <v>5.0</v>
      </c>
      <c r="AF132" s="1">
        <v>17.0</v>
      </c>
      <c r="AG132" s="1">
        <v>5.0</v>
      </c>
      <c r="AH132" s="1">
        <v>5.0</v>
      </c>
      <c r="AI132" s="1">
        <v>17.0</v>
      </c>
      <c r="AJ132" s="1">
        <v>10.0</v>
      </c>
      <c r="AK132" s="1"/>
      <c r="AL132" s="1">
        <v>4.0</v>
      </c>
      <c r="AM132" s="1">
        <v>5.0</v>
      </c>
      <c r="AN132" s="1"/>
      <c r="AO132" s="1">
        <v>7.0</v>
      </c>
      <c r="AP132" s="1">
        <v>8.0</v>
      </c>
      <c r="AQ132" s="1"/>
      <c r="AR132" s="1">
        <v>5.0</v>
      </c>
      <c r="AS132" s="1">
        <v>17.0</v>
      </c>
      <c r="AT132" s="1">
        <v>5.0</v>
      </c>
      <c r="AU132" s="1">
        <v>4.0</v>
      </c>
      <c r="AV132" s="1">
        <v>3.0</v>
      </c>
      <c r="AW132" s="1">
        <v>14.0</v>
      </c>
      <c r="AX132" s="1">
        <v>12.0</v>
      </c>
      <c r="AY132" s="1">
        <v>5.0</v>
      </c>
      <c r="AZ132" s="1">
        <v>9.0</v>
      </c>
      <c r="BA132" s="1">
        <v>6.0</v>
      </c>
      <c r="BB132" s="1">
        <v>7.0</v>
      </c>
      <c r="BC132" s="1">
        <v>2.0</v>
      </c>
      <c r="BD132" s="1">
        <v>15.0</v>
      </c>
      <c r="BE132" s="1">
        <v>9.0</v>
      </c>
      <c r="BF132" s="1">
        <v>3.0</v>
      </c>
      <c r="BG132" s="1">
        <v>14.0</v>
      </c>
      <c r="BH132" s="1">
        <v>19.0</v>
      </c>
      <c r="BI132" s="1">
        <v>11.0</v>
      </c>
      <c r="BJ132" s="1">
        <v>10.0</v>
      </c>
      <c r="BK132" s="1">
        <v>8.0</v>
      </c>
      <c r="BL132" s="1">
        <v>6.0</v>
      </c>
      <c r="BM132" s="1">
        <v>20.0</v>
      </c>
      <c r="BN132" s="1">
        <v>16.0</v>
      </c>
      <c r="BO132" s="1">
        <v>12.0</v>
      </c>
      <c r="BP132" s="1">
        <v>18.0</v>
      </c>
      <c r="BQ132" s="1">
        <v>1.0</v>
      </c>
      <c r="BR132" s="1">
        <v>13.0</v>
      </c>
      <c r="BS132" s="1">
        <v>17.0</v>
      </c>
      <c r="BT132" s="1">
        <v>5.0</v>
      </c>
      <c r="BU132" s="1">
        <v>4.0</v>
      </c>
      <c r="BV132" s="1">
        <v>39.0</v>
      </c>
    </row>
    <row r="133">
      <c r="A133" s="1">
        <v>41944.0</v>
      </c>
      <c r="B133" s="5">
        <v>0.0</v>
      </c>
      <c r="C133" s="5"/>
      <c r="D133" s="5">
        <v>2003.0</v>
      </c>
      <c r="E133" s="3">
        <v>45959.86263888889</v>
      </c>
      <c r="F133" s="5" t="s">
        <v>104</v>
      </c>
      <c r="G133" s="1">
        <v>3.0</v>
      </c>
      <c r="H133" s="1">
        <v>1.0</v>
      </c>
      <c r="I133" s="1">
        <v>3.0</v>
      </c>
      <c r="J133" s="1">
        <v>1.0</v>
      </c>
      <c r="K133" s="1">
        <v>4.0</v>
      </c>
      <c r="L133" s="1">
        <v>2.0</v>
      </c>
      <c r="M133" s="1">
        <v>4.0</v>
      </c>
      <c r="N133" s="1">
        <v>1.0</v>
      </c>
      <c r="O133" s="1">
        <v>2.0</v>
      </c>
      <c r="P133" s="1">
        <v>4.0</v>
      </c>
      <c r="Q133" s="1">
        <v>1.0</v>
      </c>
      <c r="R133" s="1">
        <v>1.0</v>
      </c>
      <c r="S133" s="1">
        <v>3.0</v>
      </c>
      <c r="T133" s="1"/>
      <c r="U133" s="1">
        <v>3.0</v>
      </c>
      <c r="V133" s="1">
        <v>2.0</v>
      </c>
      <c r="W133" s="1">
        <v>0.0</v>
      </c>
      <c r="X133" s="1">
        <v>2.0</v>
      </c>
      <c r="Y133" s="1">
        <v>3.0</v>
      </c>
      <c r="Z133" s="1">
        <v>3.0</v>
      </c>
      <c r="AA133" s="1">
        <v>3.0</v>
      </c>
      <c r="AB133" s="1">
        <v>4.0</v>
      </c>
      <c r="AC133" s="1">
        <v>2.0</v>
      </c>
      <c r="AD133" s="1">
        <v>3.0</v>
      </c>
      <c r="AE133" s="1">
        <v>6.0</v>
      </c>
      <c r="AF133" s="1">
        <v>13.0</v>
      </c>
      <c r="AG133" s="1">
        <v>3.0</v>
      </c>
      <c r="AH133" s="1">
        <v>4.0</v>
      </c>
      <c r="AI133" s="1">
        <v>15.0</v>
      </c>
      <c r="AJ133" s="1">
        <v>7.0</v>
      </c>
      <c r="AK133" s="1"/>
      <c r="AL133" s="1">
        <v>5.0</v>
      </c>
      <c r="AM133" s="1">
        <v>4.0</v>
      </c>
      <c r="AN133" s="1"/>
      <c r="AO133" s="1">
        <v>6.0</v>
      </c>
      <c r="AP133" s="1">
        <v>13.0</v>
      </c>
      <c r="AQ133" s="1"/>
      <c r="AR133" s="1">
        <v>7.0</v>
      </c>
      <c r="AS133" s="1">
        <v>14.0</v>
      </c>
      <c r="AT133" s="1">
        <v>6.0</v>
      </c>
      <c r="AU133" s="1">
        <v>7.0</v>
      </c>
      <c r="AV133" s="1">
        <v>5.0</v>
      </c>
      <c r="AW133" s="1">
        <v>16.0</v>
      </c>
      <c r="AX133" s="1">
        <v>9.0</v>
      </c>
      <c r="AY133" s="1">
        <v>6.0</v>
      </c>
      <c r="AZ133" s="1">
        <v>7.0</v>
      </c>
      <c r="BA133" s="1">
        <v>5.0</v>
      </c>
      <c r="BB133" s="1">
        <v>6.0</v>
      </c>
      <c r="BC133" s="1">
        <v>4.0</v>
      </c>
      <c r="BD133" s="1">
        <v>3.0</v>
      </c>
      <c r="BE133" s="1">
        <v>5.0</v>
      </c>
      <c r="BF133" s="1">
        <v>10.0</v>
      </c>
      <c r="BG133" s="1">
        <v>19.0</v>
      </c>
      <c r="BH133" s="1">
        <v>8.0</v>
      </c>
      <c r="BI133" s="1">
        <v>17.0</v>
      </c>
      <c r="BJ133" s="1">
        <v>11.0</v>
      </c>
      <c r="BK133" s="1">
        <v>16.0</v>
      </c>
      <c r="BL133" s="1">
        <v>13.0</v>
      </c>
      <c r="BM133" s="1">
        <v>14.0</v>
      </c>
      <c r="BN133" s="1">
        <v>7.0</v>
      </c>
      <c r="BO133" s="1">
        <v>12.0</v>
      </c>
      <c r="BP133" s="1">
        <v>18.0</v>
      </c>
      <c r="BQ133" s="1">
        <v>1.0</v>
      </c>
      <c r="BR133" s="1">
        <v>9.0</v>
      </c>
      <c r="BS133" s="1">
        <v>2.0</v>
      </c>
      <c r="BT133" s="1">
        <v>20.0</v>
      </c>
      <c r="BU133" s="1">
        <v>15.0</v>
      </c>
      <c r="BV133" s="1">
        <v>60.0</v>
      </c>
    </row>
    <row r="134">
      <c r="A134" s="1">
        <v>41952.0</v>
      </c>
      <c r="B134" s="5">
        <v>0.0</v>
      </c>
      <c r="C134" s="5"/>
      <c r="D134" s="5">
        <v>1995.0</v>
      </c>
      <c r="E134" s="3">
        <v>45959.866481481484</v>
      </c>
      <c r="F134" s="5" t="s">
        <v>109</v>
      </c>
      <c r="G134" s="1">
        <v>3.0</v>
      </c>
      <c r="H134" s="1">
        <v>3.0</v>
      </c>
      <c r="I134" s="1">
        <v>2.0</v>
      </c>
      <c r="J134" s="1">
        <v>4.0</v>
      </c>
      <c r="K134" s="1">
        <v>1.0</v>
      </c>
      <c r="L134" s="1">
        <v>1.0</v>
      </c>
      <c r="M134" s="1">
        <v>2.0</v>
      </c>
      <c r="N134" s="1">
        <v>3.0</v>
      </c>
      <c r="O134" s="1">
        <v>1.0</v>
      </c>
      <c r="P134" s="1">
        <v>3.0</v>
      </c>
      <c r="Q134" s="1">
        <v>2.0</v>
      </c>
      <c r="R134" s="1">
        <v>3.0</v>
      </c>
      <c r="S134" s="1">
        <v>3.0</v>
      </c>
      <c r="T134" s="1"/>
      <c r="U134" s="1">
        <v>3.0</v>
      </c>
      <c r="V134" s="1">
        <v>1.0</v>
      </c>
      <c r="W134" s="1">
        <v>2.0</v>
      </c>
      <c r="X134" s="1">
        <v>3.0</v>
      </c>
      <c r="Y134" s="1">
        <v>2.0</v>
      </c>
      <c r="Z134" s="1">
        <v>0.0</v>
      </c>
      <c r="AA134" s="1">
        <v>0.0</v>
      </c>
      <c r="AB134" s="1">
        <v>4.0</v>
      </c>
      <c r="AC134" s="1">
        <v>2.0</v>
      </c>
      <c r="AD134" s="1">
        <v>2.0</v>
      </c>
      <c r="AE134" s="1">
        <v>3.0</v>
      </c>
      <c r="AF134" s="1">
        <v>5.0</v>
      </c>
      <c r="AG134" s="1">
        <v>3.0</v>
      </c>
      <c r="AH134" s="1">
        <v>4.0</v>
      </c>
      <c r="AI134" s="1">
        <v>2.0</v>
      </c>
      <c r="AJ134" s="1">
        <v>3.0</v>
      </c>
      <c r="AK134" s="1"/>
      <c r="AL134" s="1">
        <v>2.0</v>
      </c>
      <c r="AM134" s="1">
        <v>3.0</v>
      </c>
      <c r="AN134" s="1"/>
      <c r="AO134" s="1">
        <v>3.0</v>
      </c>
      <c r="AP134" s="1">
        <v>9.0</v>
      </c>
      <c r="AQ134" s="1"/>
      <c r="AR134" s="1">
        <v>3.0</v>
      </c>
      <c r="AS134" s="1">
        <v>8.0</v>
      </c>
      <c r="AT134" s="1">
        <v>3.0</v>
      </c>
      <c r="AU134" s="1">
        <v>6.0</v>
      </c>
      <c r="AV134" s="1">
        <v>2.0</v>
      </c>
      <c r="AW134" s="1">
        <v>3.0</v>
      </c>
      <c r="AX134" s="1">
        <v>6.0</v>
      </c>
      <c r="AY134" s="1">
        <v>2.0</v>
      </c>
      <c r="AZ134" s="1">
        <v>3.0</v>
      </c>
      <c r="BA134" s="1">
        <v>2.0</v>
      </c>
      <c r="BB134" s="1">
        <v>20.0</v>
      </c>
      <c r="BC134" s="1">
        <v>9.0</v>
      </c>
      <c r="BD134" s="1">
        <v>12.0</v>
      </c>
      <c r="BE134" s="1">
        <v>10.0</v>
      </c>
      <c r="BF134" s="1">
        <v>14.0</v>
      </c>
      <c r="BG134" s="1">
        <v>4.0</v>
      </c>
      <c r="BH134" s="1">
        <v>17.0</v>
      </c>
      <c r="BI134" s="1">
        <v>15.0</v>
      </c>
      <c r="BJ134" s="1">
        <v>5.0</v>
      </c>
      <c r="BK134" s="1">
        <v>2.0</v>
      </c>
      <c r="BL134" s="1">
        <v>8.0</v>
      </c>
      <c r="BM134" s="1">
        <v>19.0</v>
      </c>
      <c r="BN134" s="1">
        <v>6.0</v>
      </c>
      <c r="BO134" s="1">
        <v>1.0</v>
      </c>
      <c r="BP134" s="1">
        <v>3.0</v>
      </c>
      <c r="BQ134" s="1">
        <v>7.0</v>
      </c>
      <c r="BR134" s="1">
        <v>11.0</v>
      </c>
      <c r="BS134" s="1">
        <v>13.0</v>
      </c>
      <c r="BT134" s="1">
        <v>16.0</v>
      </c>
      <c r="BU134" s="1">
        <v>18.0</v>
      </c>
      <c r="BV134" s="1">
        <v>26.0</v>
      </c>
    </row>
    <row r="135">
      <c r="A135" s="1">
        <v>41955.0</v>
      </c>
      <c r="B135" s="5">
        <v>1.0</v>
      </c>
      <c r="C135" s="5"/>
      <c r="D135" s="5">
        <v>1970.0</v>
      </c>
      <c r="E135" s="3">
        <v>45959.871342592596</v>
      </c>
      <c r="F135" s="5" t="s">
        <v>110</v>
      </c>
      <c r="G135" s="1">
        <v>1.0</v>
      </c>
      <c r="H135" s="1">
        <v>1.0</v>
      </c>
      <c r="I135" s="1">
        <v>1.0</v>
      </c>
      <c r="J135" s="1">
        <v>4.0</v>
      </c>
      <c r="K135" s="1">
        <v>1.0</v>
      </c>
      <c r="L135" s="1">
        <v>1.0</v>
      </c>
      <c r="M135" s="1">
        <v>3.0</v>
      </c>
      <c r="N135" s="1">
        <v>2.0</v>
      </c>
      <c r="O135" s="1">
        <v>2.0</v>
      </c>
      <c r="P135" s="1">
        <v>3.0</v>
      </c>
      <c r="Q135" s="1">
        <v>2.0</v>
      </c>
      <c r="R135" s="1">
        <v>2.0</v>
      </c>
      <c r="S135" s="1">
        <v>1.0</v>
      </c>
      <c r="T135" s="1"/>
      <c r="U135" s="1">
        <v>1.0</v>
      </c>
      <c r="V135" s="1">
        <v>1.0</v>
      </c>
      <c r="W135" s="1">
        <v>2.0</v>
      </c>
      <c r="X135" s="1">
        <v>3.0</v>
      </c>
      <c r="Y135" s="1">
        <v>0.0</v>
      </c>
      <c r="Z135" s="1">
        <v>1.0</v>
      </c>
      <c r="AA135" s="1">
        <v>2.0</v>
      </c>
      <c r="AB135" s="1">
        <v>1.0</v>
      </c>
      <c r="AC135" s="1">
        <v>1.0</v>
      </c>
      <c r="AD135" s="1">
        <v>3.0</v>
      </c>
      <c r="AE135" s="1">
        <v>40.0</v>
      </c>
      <c r="AF135" s="1">
        <v>53.0</v>
      </c>
      <c r="AG135" s="1">
        <v>28.0</v>
      </c>
      <c r="AH135" s="1">
        <v>6.0</v>
      </c>
      <c r="AI135" s="1">
        <v>20.0</v>
      </c>
      <c r="AJ135" s="1">
        <v>41.0</v>
      </c>
      <c r="AK135" s="1"/>
      <c r="AL135" s="1">
        <v>7.0</v>
      </c>
      <c r="AM135" s="1">
        <v>5.0</v>
      </c>
      <c r="AN135" s="1"/>
      <c r="AO135" s="1">
        <v>46.0</v>
      </c>
      <c r="AP135" s="1">
        <v>54.0</v>
      </c>
      <c r="AQ135" s="1"/>
      <c r="AR135" s="1">
        <v>13.0</v>
      </c>
      <c r="AS135" s="1">
        <v>23.0</v>
      </c>
      <c r="AT135" s="1">
        <v>28.0</v>
      </c>
      <c r="AU135" s="1">
        <v>10.0</v>
      </c>
      <c r="AV135" s="1">
        <v>58.0</v>
      </c>
      <c r="AW135" s="1">
        <v>14.0</v>
      </c>
      <c r="AX135" s="1">
        <v>125.0</v>
      </c>
      <c r="AY135" s="1">
        <v>11.0</v>
      </c>
      <c r="AZ135" s="1">
        <v>43.0</v>
      </c>
      <c r="BA135" s="1">
        <v>46.0</v>
      </c>
      <c r="BB135" s="1">
        <v>16.0</v>
      </c>
      <c r="BC135" s="1">
        <v>15.0</v>
      </c>
      <c r="BD135" s="1">
        <v>20.0</v>
      </c>
      <c r="BE135" s="1">
        <v>5.0</v>
      </c>
      <c r="BF135" s="1">
        <v>17.0</v>
      </c>
      <c r="BG135" s="1">
        <v>13.0</v>
      </c>
      <c r="BH135" s="1">
        <v>6.0</v>
      </c>
      <c r="BI135" s="1">
        <v>7.0</v>
      </c>
      <c r="BJ135" s="1">
        <v>12.0</v>
      </c>
      <c r="BK135" s="1">
        <v>18.0</v>
      </c>
      <c r="BL135" s="1">
        <v>2.0</v>
      </c>
      <c r="BM135" s="1">
        <v>11.0</v>
      </c>
      <c r="BN135" s="1">
        <v>8.0</v>
      </c>
      <c r="BO135" s="1">
        <v>14.0</v>
      </c>
      <c r="BP135" s="1">
        <v>3.0</v>
      </c>
      <c r="BQ135" s="1">
        <v>19.0</v>
      </c>
      <c r="BR135" s="1">
        <v>9.0</v>
      </c>
      <c r="BS135" s="1">
        <v>10.0</v>
      </c>
      <c r="BT135" s="1">
        <v>1.0</v>
      </c>
      <c r="BU135" s="1">
        <v>4.0</v>
      </c>
      <c r="BV135" s="1">
        <v>24.0</v>
      </c>
    </row>
    <row r="136">
      <c r="A136" s="11">
        <v>41867.0</v>
      </c>
      <c r="B136" s="12">
        <v>0.0</v>
      </c>
      <c r="C136" s="12"/>
      <c r="D136" s="12">
        <v>2003.0</v>
      </c>
      <c r="E136" s="13">
        <v>45959.87311342593</v>
      </c>
      <c r="F136" s="12" t="s">
        <v>109</v>
      </c>
      <c r="G136" s="11">
        <v>2.0</v>
      </c>
      <c r="H136" s="11">
        <v>3.0</v>
      </c>
      <c r="I136" s="11">
        <v>4.0</v>
      </c>
      <c r="J136" s="11">
        <v>4.0</v>
      </c>
      <c r="K136" s="11">
        <v>1.0</v>
      </c>
      <c r="L136" s="11">
        <v>1.0</v>
      </c>
      <c r="M136" s="11">
        <v>4.0</v>
      </c>
      <c r="N136" s="11">
        <v>1.0</v>
      </c>
      <c r="O136" s="11">
        <v>3.0</v>
      </c>
      <c r="P136" s="11">
        <v>3.0</v>
      </c>
      <c r="Q136" s="11">
        <v>2.0</v>
      </c>
      <c r="R136" s="11">
        <v>2.0</v>
      </c>
      <c r="S136" s="11">
        <v>2.0</v>
      </c>
      <c r="T136" s="11"/>
      <c r="U136" s="11">
        <v>1.0</v>
      </c>
      <c r="V136" s="11">
        <v>1.0</v>
      </c>
      <c r="W136" s="11">
        <v>2.0</v>
      </c>
      <c r="X136" s="11">
        <v>3.0</v>
      </c>
      <c r="Y136" s="11">
        <v>3.0</v>
      </c>
      <c r="Z136" s="11">
        <v>2.0</v>
      </c>
      <c r="AA136" s="11">
        <v>0.0</v>
      </c>
      <c r="AB136" s="11">
        <v>1.0</v>
      </c>
      <c r="AC136" s="11">
        <v>2.0</v>
      </c>
      <c r="AD136" s="11">
        <v>4.0</v>
      </c>
      <c r="AE136" s="11">
        <v>5.0</v>
      </c>
      <c r="AF136" s="11">
        <v>10.0</v>
      </c>
      <c r="AG136" s="11">
        <v>5.0</v>
      </c>
      <c r="AH136" s="11">
        <v>3.0</v>
      </c>
      <c r="AI136" s="11">
        <v>8.0</v>
      </c>
      <c r="AJ136" s="11">
        <v>8.0</v>
      </c>
      <c r="AK136" s="11"/>
      <c r="AL136" s="11">
        <v>2.0</v>
      </c>
      <c r="AM136" s="11">
        <v>3.0</v>
      </c>
      <c r="AN136" s="11"/>
      <c r="AO136" s="11">
        <v>5.0</v>
      </c>
      <c r="AP136" s="11">
        <v>12.0</v>
      </c>
      <c r="AQ136" s="11"/>
      <c r="AR136" s="11">
        <v>5.0</v>
      </c>
      <c r="AS136" s="11">
        <v>13.0</v>
      </c>
      <c r="AT136" s="11">
        <v>21.0</v>
      </c>
      <c r="AU136" s="11">
        <v>7.0</v>
      </c>
      <c r="AV136" s="11">
        <v>3.0</v>
      </c>
      <c r="AW136" s="11">
        <v>4.0</v>
      </c>
      <c r="AX136" s="11">
        <v>8.0</v>
      </c>
      <c r="AY136" s="11">
        <v>3.0</v>
      </c>
      <c r="AZ136" s="11">
        <v>4.0</v>
      </c>
      <c r="BA136" s="11">
        <v>3.0</v>
      </c>
      <c r="BB136" s="11">
        <v>6.0</v>
      </c>
      <c r="BC136" s="11">
        <v>12.0</v>
      </c>
      <c r="BD136" s="11">
        <v>13.0</v>
      </c>
      <c r="BE136" s="11">
        <v>11.0</v>
      </c>
      <c r="BF136" s="11">
        <v>20.0</v>
      </c>
      <c r="BG136" s="11">
        <v>1.0</v>
      </c>
      <c r="BH136" s="11">
        <v>3.0</v>
      </c>
      <c r="BI136" s="11">
        <v>10.0</v>
      </c>
      <c r="BJ136" s="11">
        <v>2.0</v>
      </c>
      <c r="BK136" s="11">
        <v>17.0</v>
      </c>
      <c r="BL136" s="11">
        <v>7.0</v>
      </c>
      <c r="BM136" s="11">
        <v>8.0</v>
      </c>
      <c r="BN136" s="11">
        <v>9.0</v>
      </c>
      <c r="BO136" s="11">
        <v>15.0</v>
      </c>
      <c r="BP136" s="11">
        <v>18.0</v>
      </c>
      <c r="BQ136" s="11">
        <v>5.0</v>
      </c>
      <c r="BR136" s="11">
        <v>16.0</v>
      </c>
      <c r="BS136" s="11">
        <v>19.0</v>
      </c>
      <c r="BT136" s="11">
        <v>4.0</v>
      </c>
      <c r="BU136" s="11">
        <v>14.0</v>
      </c>
      <c r="BV136" s="11">
        <v>72.0</v>
      </c>
      <c r="BW136" s="14"/>
      <c r="BX136" s="14"/>
      <c r="BY136" s="14"/>
      <c r="BZ136" s="14"/>
      <c r="CA136" s="14"/>
      <c r="CB136" s="14"/>
      <c r="CC136" s="14"/>
      <c r="CD136" s="14"/>
      <c r="CE136" s="14"/>
      <c r="CF136" s="14"/>
      <c r="CG136" s="14"/>
      <c r="CH136" s="14"/>
    </row>
    <row r="137">
      <c r="A137" s="1">
        <v>41975.0</v>
      </c>
      <c r="B137" s="5">
        <v>0.0</v>
      </c>
      <c r="C137" s="5"/>
      <c r="D137" s="5">
        <v>1987.0</v>
      </c>
      <c r="E137" s="3">
        <v>45959.87726851852</v>
      </c>
      <c r="F137" s="5" t="s">
        <v>104</v>
      </c>
      <c r="G137" s="1">
        <v>4.0</v>
      </c>
      <c r="H137" s="1">
        <v>1.0</v>
      </c>
      <c r="I137" s="1">
        <v>4.0</v>
      </c>
      <c r="J137" s="1">
        <v>1.0</v>
      </c>
      <c r="K137" s="1">
        <v>4.0</v>
      </c>
      <c r="L137" s="1">
        <v>0.0</v>
      </c>
      <c r="M137" s="1">
        <v>4.0</v>
      </c>
      <c r="N137" s="1">
        <v>1.0</v>
      </c>
      <c r="O137" s="1">
        <v>3.0</v>
      </c>
      <c r="P137" s="1">
        <v>4.0</v>
      </c>
      <c r="Q137" s="1">
        <v>1.0</v>
      </c>
      <c r="R137" s="1">
        <v>1.0</v>
      </c>
      <c r="S137" s="1">
        <v>2.0</v>
      </c>
      <c r="T137" s="1"/>
      <c r="U137" s="1">
        <v>1.0</v>
      </c>
      <c r="V137" s="1">
        <v>1.0</v>
      </c>
      <c r="W137" s="1">
        <v>2.0</v>
      </c>
      <c r="X137" s="1">
        <v>3.0</v>
      </c>
      <c r="Y137" s="1">
        <v>0.0</v>
      </c>
      <c r="Z137" s="1">
        <v>3.0</v>
      </c>
      <c r="AA137" s="1">
        <v>4.0</v>
      </c>
      <c r="AB137" s="1">
        <v>1.0</v>
      </c>
      <c r="AC137" s="1">
        <v>1.0</v>
      </c>
      <c r="AD137" s="1">
        <v>3.0</v>
      </c>
      <c r="AE137" s="1">
        <v>5.0</v>
      </c>
      <c r="AF137" s="1">
        <v>8.0</v>
      </c>
      <c r="AG137" s="1">
        <v>6.0</v>
      </c>
      <c r="AH137" s="1">
        <v>11.0</v>
      </c>
      <c r="AI137" s="1">
        <v>6.0</v>
      </c>
      <c r="AJ137" s="1">
        <v>7.0</v>
      </c>
      <c r="AK137" s="1"/>
      <c r="AL137" s="1">
        <v>3.0</v>
      </c>
      <c r="AM137" s="1">
        <v>2.0</v>
      </c>
      <c r="AN137" s="1"/>
      <c r="AO137" s="1">
        <v>4.0</v>
      </c>
      <c r="AP137" s="1">
        <v>34.0</v>
      </c>
      <c r="AQ137" s="1"/>
      <c r="AR137" s="1">
        <v>4.0</v>
      </c>
      <c r="AS137" s="1">
        <v>12.0</v>
      </c>
      <c r="AT137" s="1">
        <v>8.0</v>
      </c>
      <c r="AU137" s="1">
        <v>21.0</v>
      </c>
      <c r="AV137" s="1">
        <v>4.0</v>
      </c>
      <c r="AW137" s="1">
        <v>15.0</v>
      </c>
      <c r="AX137" s="1">
        <v>6.0</v>
      </c>
      <c r="AY137" s="1">
        <v>3.0</v>
      </c>
      <c r="AZ137" s="1">
        <v>19.0</v>
      </c>
      <c r="BA137" s="1">
        <v>4.0</v>
      </c>
      <c r="BB137" s="1">
        <v>18.0</v>
      </c>
      <c r="BC137" s="1">
        <v>4.0</v>
      </c>
      <c r="BD137" s="1">
        <v>10.0</v>
      </c>
      <c r="BE137" s="1">
        <v>1.0</v>
      </c>
      <c r="BF137" s="1">
        <v>14.0</v>
      </c>
      <c r="BG137" s="1">
        <v>16.0</v>
      </c>
      <c r="BH137" s="1">
        <v>19.0</v>
      </c>
      <c r="BI137" s="1">
        <v>5.0</v>
      </c>
      <c r="BJ137" s="1">
        <v>8.0</v>
      </c>
      <c r="BK137" s="1">
        <v>17.0</v>
      </c>
      <c r="BL137" s="1">
        <v>6.0</v>
      </c>
      <c r="BM137" s="1">
        <v>12.0</v>
      </c>
      <c r="BN137" s="1">
        <v>11.0</v>
      </c>
      <c r="BO137" s="1">
        <v>2.0</v>
      </c>
      <c r="BP137" s="1">
        <v>15.0</v>
      </c>
      <c r="BQ137" s="1">
        <v>20.0</v>
      </c>
      <c r="BR137" s="1">
        <v>3.0</v>
      </c>
      <c r="BS137" s="1">
        <v>13.0</v>
      </c>
      <c r="BT137" s="1">
        <v>7.0</v>
      </c>
      <c r="BU137" s="1">
        <v>9.0</v>
      </c>
      <c r="BV137" s="1">
        <v>36.0</v>
      </c>
    </row>
    <row r="138">
      <c r="A138" s="20">
        <v>41939.0</v>
      </c>
      <c r="B138" s="21">
        <v>0.0</v>
      </c>
      <c r="C138" s="21"/>
      <c r="D138" s="21">
        <v>2002.0</v>
      </c>
      <c r="E138" s="22">
        <v>45959.8777662037</v>
      </c>
      <c r="F138" s="21" t="s">
        <v>125</v>
      </c>
      <c r="G138" s="20">
        <v>3.0</v>
      </c>
      <c r="H138" s="20">
        <v>2.0</v>
      </c>
      <c r="I138" s="20">
        <v>3.0</v>
      </c>
      <c r="J138" s="20">
        <v>1.0</v>
      </c>
      <c r="K138" s="20">
        <v>4.0</v>
      </c>
      <c r="L138" s="20">
        <v>2.0</v>
      </c>
      <c r="M138" s="20">
        <v>2.0</v>
      </c>
      <c r="N138" s="20">
        <v>3.0</v>
      </c>
      <c r="O138" s="20">
        <v>2.0</v>
      </c>
      <c r="P138" s="20">
        <v>3.0</v>
      </c>
      <c r="Q138" s="20">
        <v>2.0</v>
      </c>
      <c r="R138" s="20">
        <v>1.0</v>
      </c>
      <c r="S138" s="20">
        <v>0.0</v>
      </c>
      <c r="T138" s="20"/>
      <c r="U138" s="20">
        <v>4.0</v>
      </c>
      <c r="V138" s="20">
        <v>1.0</v>
      </c>
      <c r="W138" s="20">
        <v>0.0</v>
      </c>
      <c r="X138" s="20">
        <v>0.0</v>
      </c>
      <c r="Y138" s="20">
        <v>0.0</v>
      </c>
      <c r="Z138" s="20">
        <v>0.0</v>
      </c>
      <c r="AA138" s="20">
        <v>3.0</v>
      </c>
      <c r="AB138" s="20">
        <v>3.0</v>
      </c>
      <c r="AC138" s="20">
        <v>2.0</v>
      </c>
      <c r="AD138" s="20">
        <v>4.0</v>
      </c>
      <c r="AE138" s="20">
        <v>44.0</v>
      </c>
      <c r="AF138" s="20">
        <v>39.0</v>
      </c>
      <c r="AG138" s="20">
        <v>6.0</v>
      </c>
      <c r="AH138" s="20">
        <v>22.0</v>
      </c>
      <c r="AI138" s="20">
        <v>5.0</v>
      </c>
      <c r="AJ138" s="20">
        <v>29.0</v>
      </c>
      <c r="AK138" s="20"/>
      <c r="AL138" s="20">
        <v>22.0</v>
      </c>
      <c r="AM138" s="20">
        <v>1.0</v>
      </c>
      <c r="AN138" s="20"/>
      <c r="AO138" s="20">
        <v>3.0</v>
      </c>
      <c r="AP138" s="20">
        <v>29.0</v>
      </c>
      <c r="AQ138" s="20"/>
      <c r="AR138" s="20">
        <v>4.0</v>
      </c>
      <c r="AS138" s="20">
        <v>11.0</v>
      </c>
      <c r="AT138" s="20">
        <v>33.0</v>
      </c>
      <c r="AU138" s="20">
        <v>4.0</v>
      </c>
      <c r="AV138" s="20">
        <v>3.0</v>
      </c>
      <c r="AW138" s="20">
        <v>5.0</v>
      </c>
      <c r="AX138" s="20">
        <v>5.0</v>
      </c>
      <c r="AY138" s="20">
        <v>3.0</v>
      </c>
      <c r="AZ138" s="20">
        <v>7.0</v>
      </c>
      <c r="BA138" s="20">
        <v>3.0</v>
      </c>
      <c r="BB138" s="20">
        <v>13.0</v>
      </c>
      <c r="BC138" s="20">
        <v>7.0</v>
      </c>
      <c r="BD138" s="20">
        <v>15.0</v>
      </c>
      <c r="BE138" s="20">
        <v>3.0</v>
      </c>
      <c r="BF138" s="20">
        <v>19.0</v>
      </c>
      <c r="BG138" s="20">
        <v>8.0</v>
      </c>
      <c r="BH138" s="20">
        <v>5.0</v>
      </c>
      <c r="BI138" s="20">
        <v>9.0</v>
      </c>
      <c r="BJ138" s="20">
        <v>16.0</v>
      </c>
      <c r="BK138" s="20">
        <v>18.0</v>
      </c>
      <c r="BL138" s="20">
        <v>2.0</v>
      </c>
      <c r="BM138" s="20">
        <v>11.0</v>
      </c>
      <c r="BN138" s="20">
        <v>6.0</v>
      </c>
      <c r="BO138" s="20">
        <v>20.0</v>
      </c>
      <c r="BP138" s="20">
        <v>17.0</v>
      </c>
      <c r="BQ138" s="20">
        <v>10.0</v>
      </c>
      <c r="BR138" s="20">
        <v>14.0</v>
      </c>
      <c r="BS138" s="20">
        <v>12.0</v>
      </c>
      <c r="BT138" s="20">
        <v>4.0</v>
      </c>
      <c r="BU138" s="20">
        <v>1.0</v>
      </c>
      <c r="BV138" s="20">
        <v>65.0</v>
      </c>
      <c r="BW138" s="23"/>
      <c r="BX138" s="23"/>
      <c r="BY138" s="23"/>
      <c r="BZ138" s="23"/>
      <c r="CA138" s="23"/>
      <c r="CB138" s="23"/>
      <c r="CC138" s="23"/>
      <c r="CD138" s="23"/>
      <c r="CE138" s="23"/>
      <c r="CF138" s="23"/>
      <c r="CG138" s="23"/>
      <c r="CH138" s="23"/>
    </row>
    <row r="139">
      <c r="A139" s="20">
        <v>41790.0</v>
      </c>
      <c r="B139" s="21">
        <v>1.0</v>
      </c>
      <c r="C139" s="21"/>
      <c r="D139" s="21">
        <v>1963.0</v>
      </c>
      <c r="E139" s="22">
        <v>45959.87993055556</v>
      </c>
      <c r="F139" s="21" t="s">
        <v>104</v>
      </c>
      <c r="G139" s="20">
        <v>0.0</v>
      </c>
      <c r="H139" s="20">
        <v>1.0</v>
      </c>
      <c r="I139" s="20">
        <v>4.0</v>
      </c>
      <c r="J139" s="20">
        <v>1.0</v>
      </c>
      <c r="K139" s="20">
        <v>4.0</v>
      </c>
      <c r="L139" s="20">
        <v>1.0</v>
      </c>
      <c r="M139" s="20">
        <v>4.0</v>
      </c>
      <c r="N139" s="20">
        <v>1.0</v>
      </c>
      <c r="O139" s="20">
        <v>0.0</v>
      </c>
      <c r="P139" s="20">
        <v>4.0</v>
      </c>
      <c r="Q139" s="20">
        <v>1.0</v>
      </c>
      <c r="R139" s="20">
        <v>1.0</v>
      </c>
      <c r="S139" s="20">
        <v>0.0</v>
      </c>
      <c r="T139" s="20"/>
      <c r="U139" s="20">
        <v>0.0</v>
      </c>
      <c r="V139" s="20">
        <v>1.0</v>
      </c>
      <c r="W139" s="20">
        <v>0.0</v>
      </c>
      <c r="X139" s="20">
        <v>4.0</v>
      </c>
      <c r="Y139" s="20">
        <v>4.0</v>
      </c>
      <c r="Z139" s="20">
        <v>0.0</v>
      </c>
      <c r="AA139" s="20">
        <v>0.0</v>
      </c>
      <c r="AB139" s="20">
        <v>1.0</v>
      </c>
      <c r="AC139" s="20">
        <v>0.0</v>
      </c>
      <c r="AD139" s="20">
        <v>4.0</v>
      </c>
      <c r="AE139" s="20">
        <v>10.0</v>
      </c>
      <c r="AF139" s="20">
        <v>11.0</v>
      </c>
      <c r="AG139" s="20">
        <v>10.0</v>
      </c>
      <c r="AH139" s="20">
        <v>7.0</v>
      </c>
      <c r="AI139" s="20">
        <v>9.0</v>
      </c>
      <c r="AJ139" s="20">
        <v>10.0</v>
      </c>
      <c r="AK139" s="20"/>
      <c r="AL139" s="20">
        <v>14.0</v>
      </c>
      <c r="AM139" s="20">
        <v>6.0</v>
      </c>
      <c r="AN139" s="20"/>
      <c r="AO139" s="20">
        <v>7.0</v>
      </c>
      <c r="AP139" s="20">
        <v>10.0</v>
      </c>
      <c r="AQ139" s="20"/>
      <c r="AR139" s="20">
        <v>5.0</v>
      </c>
      <c r="AS139" s="20">
        <v>34.0</v>
      </c>
      <c r="AT139" s="20">
        <v>16.0</v>
      </c>
      <c r="AU139" s="20">
        <v>7.0</v>
      </c>
      <c r="AV139" s="20">
        <v>5.0</v>
      </c>
      <c r="AW139" s="20">
        <v>14.0</v>
      </c>
      <c r="AX139" s="20">
        <v>11.0</v>
      </c>
      <c r="AY139" s="20">
        <v>9.0</v>
      </c>
      <c r="AZ139" s="20">
        <v>22.0</v>
      </c>
      <c r="BA139" s="20">
        <v>10.0</v>
      </c>
      <c r="BB139" s="20">
        <v>8.0</v>
      </c>
      <c r="BC139" s="20">
        <v>14.0</v>
      </c>
      <c r="BD139" s="20">
        <v>17.0</v>
      </c>
      <c r="BE139" s="20">
        <v>10.0</v>
      </c>
      <c r="BF139" s="20">
        <v>13.0</v>
      </c>
      <c r="BG139" s="20">
        <v>9.0</v>
      </c>
      <c r="BH139" s="20">
        <v>11.0</v>
      </c>
      <c r="BI139" s="20">
        <v>19.0</v>
      </c>
      <c r="BJ139" s="20">
        <v>7.0</v>
      </c>
      <c r="BK139" s="20">
        <v>16.0</v>
      </c>
      <c r="BL139" s="20">
        <v>18.0</v>
      </c>
      <c r="BM139" s="20">
        <v>20.0</v>
      </c>
      <c r="BN139" s="20">
        <v>5.0</v>
      </c>
      <c r="BO139" s="20">
        <v>12.0</v>
      </c>
      <c r="BP139" s="20">
        <v>15.0</v>
      </c>
      <c r="BQ139" s="20">
        <v>1.0</v>
      </c>
      <c r="BR139" s="20">
        <v>2.0</v>
      </c>
      <c r="BS139" s="20">
        <v>6.0</v>
      </c>
      <c r="BT139" s="20">
        <v>4.0</v>
      </c>
      <c r="BU139" s="20">
        <v>3.0</v>
      </c>
      <c r="BV139" s="20">
        <v>23.0</v>
      </c>
      <c r="BW139" s="23"/>
      <c r="BX139" s="23"/>
      <c r="BY139" s="23"/>
      <c r="BZ139" s="23"/>
      <c r="CA139" s="23"/>
      <c r="CB139" s="23"/>
      <c r="CC139" s="23"/>
      <c r="CD139" s="23"/>
      <c r="CE139" s="23"/>
      <c r="CF139" s="23"/>
      <c r="CG139" s="23"/>
      <c r="CH139" s="23"/>
    </row>
    <row r="140">
      <c r="A140" s="15">
        <v>42046.0</v>
      </c>
      <c r="B140" s="16">
        <v>0.0</v>
      </c>
      <c r="C140" s="16"/>
      <c r="D140" s="16">
        <v>1999.0</v>
      </c>
      <c r="E140" s="17">
        <v>45959.90011574074</v>
      </c>
      <c r="F140" s="18"/>
      <c r="G140" s="15">
        <v>3.0</v>
      </c>
      <c r="H140" s="15">
        <v>0.0</v>
      </c>
      <c r="I140" s="15">
        <v>4.0</v>
      </c>
      <c r="J140" s="15">
        <v>2.0</v>
      </c>
      <c r="K140" s="15">
        <v>3.0</v>
      </c>
      <c r="L140" s="15">
        <v>2.0</v>
      </c>
      <c r="M140" s="15">
        <v>3.0</v>
      </c>
      <c r="N140" s="15">
        <v>2.0</v>
      </c>
      <c r="O140" s="15">
        <v>2.0</v>
      </c>
      <c r="P140" s="15">
        <v>4.0</v>
      </c>
      <c r="Q140" s="15">
        <v>1.0</v>
      </c>
      <c r="R140" s="15">
        <v>2.0</v>
      </c>
      <c r="S140" s="15">
        <v>4.0</v>
      </c>
      <c r="T140" s="15"/>
      <c r="U140" s="15">
        <v>4.0</v>
      </c>
      <c r="V140" s="15">
        <v>4.0</v>
      </c>
      <c r="W140" s="15">
        <v>4.0</v>
      </c>
      <c r="X140" s="15">
        <v>3.0</v>
      </c>
      <c r="Y140" s="15">
        <v>3.0</v>
      </c>
      <c r="Z140" s="15">
        <v>4.0</v>
      </c>
      <c r="AA140" s="15">
        <v>4.0</v>
      </c>
      <c r="AB140" s="15">
        <v>4.0</v>
      </c>
      <c r="AC140" s="15">
        <v>0.0</v>
      </c>
      <c r="AD140" s="15">
        <v>4.0</v>
      </c>
      <c r="AE140" s="15">
        <v>3.0</v>
      </c>
      <c r="AF140" s="15">
        <v>8.0</v>
      </c>
      <c r="AG140" s="15">
        <v>3.0</v>
      </c>
      <c r="AH140" s="15">
        <v>8.0</v>
      </c>
      <c r="AI140" s="15">
        <v>5.0</v>
      </c>
      <c r="AJ140" s="15">
        <v>10.0</v>
      </c>
      <c r="AK140" s="15"/>
      <c r="AL140" s="15">
        <v>7.0</v>
      </c>
      <c r="AM140" s="15">
        <v>2.0</v>
      </c>
      <c r="AN140" s="15"/>
      <c r="AO140" s="15">
        <v>6.0</v>
      </c>
      <c r="AP140" s="15">
        <v>6.0</v>
      </c>
      <c r="AQ140" s="15"/>
      <c r="AR140" s="15">
        <v>5.0</v>
      </c>
      <c r="AS140" s="15">
        <v>6.0</v>
      </c>
      <c r="AT140" s="15">
        <v>3.0</v>
      </c>
      <c r="AU140" s="15">
        <v>8.0</v>
      </c>
      <c r="AV140" s="15">
        <v>3.0</v>
      </c>
      <c r="AW140" s="15">
        <v>6.0</v>
      </c>
      <c r="AX140" s="15">
        <v>6.0</v>
      </c>
      <c r="AY140" s="15">
        <v>3.0</v>
      </c>
      <c r="AZ140" s="15">
        <v>4.0</v>
      </c>
      <c r="BA140" s="15">
        <v>2.0</v>
      </c>
      <c r="BB140" s="15">
        <v>18.0</v>
      </c>
      <c r="BC140" s="15">
        <v>17.0</v>
      </c>
      <c r="BD140" s="15">
        <v>7.0</v>
      </c>
      <c r="BE140" s="15">
        <v>16.0</v>
      </c>
      <c r="BF140" s="15">
        <v>8.0</v>
      </c>
      <c r="BG140" s="15">
        <v>20.0</v>
      </c>
      <c r="BH140" s="15">
        <v>4.0</v>
      </c>
      <c r="BI140" s="15">
        <v>15.0</v>
      </c>
      <c r="BJ140" s="15">
        <v>5.0</v>
      </c>
      <c r="BK140" s="15">
        <v>11.0</v>
      </c>
      <c r="BL140" s="15">
        <v>19.0</v>
      </c>
      <c r="BM140" s="15">
        <v>13.0</v>
      </c>
      <c r="BN140" s="15">
        <v>6.0</v>
      </c>
      <c r="BO140" s="15">
        <v>1.0</v>
      </c>
      <c r="BP140" s="15">
        <v>10.0</v>
      </c>
      <c r="BQ140" s="15">
        <v>2.0</v>
      </c>
      <c r="BR140" s="15">
        <v>14.0</v>
      </c>
      <c r="BS140" s="15">
        <v>3.0</v>
      </c>
      <c r="BT140" s="15">
        <v>9.0</v>
      </c>
      <c r="BU140" s="15">
        <v>12.0</v>
      </c>
      <c r="BV140" s="15">
        <v>30.0</v>
      </c>
      <c r="BW140" s="19"/>
      <c r="BX140" s="19"/>
      <c r="BY140" s="19"/>
      <c r="BZ140" s="19"/>
      <c r="CA140" s="19"/>
      <c r="CB140" s="19"/>
      <c r="CC140" s="19"/>
      <c r="CD140" s="19"/>
      <c r="CE140" s="19"/>
      <c r="CF140" s="19"/>
      <c r="CG140" s="19"/>
      <c r="CH140" s="19"/>
    </row>
    <row r="141">
      <c r="A141" s="11">
        <v>42049.0</v>
      </c>
      <c r="B141" s="12">
        <v>1.0</v>
      </c>
      <c r="C141" s="12"/>
      <c r="D141" s="12">
        <v>2003.0</v>
      </c>
      <c r="E141" s="13">
        <v>45959.90224537037</v>
      </c>
      <c r="F141" s="12" t="s">
        <v>109</v>
      </c>
      <c r="G141" s="11">
        <v>4.0</v>
      </c>
      <c r="H141" s="11">
        <v>0.0</v>
      </c>
      <c r="I141" s="11">
        <v>3.0</v>
      </c>
      <c r="J141" s="11">
        <v>4.0</v>
      </c>
      <c r="K141" s="11">
        <v>1.0</v>
      </c>
      <c r="L141" s="11">
        <v>4.0</v>
      </c>
      <c r="M141" s="11">
        <v>2.0</v>
      </c>
      <c r="N141" s="11">
        <v>3.0</v>
      </c>
      <c r="O141" s="11">
        <v>3.0</v>
      </c>
      <c r="P141" s="11">
        <v>3.0</v>
      </c>
      <c r="Q141" s="11">
        <v>2.0</v>
      </c>
      <c r="R141" s="11">
        <v>2.0</v>
      </c>
      <c r="S141" s="11">
        <v>0.0</v>
      </c>
      <c r="T141" s="11"/>
      <c r="U141" s="11">
        <v>2.0</v>
      </c>
      <c r="V141" s="11">
        <v>3.0</v>
      </c>
      <c r="W141" s="11">
        <v>2.0</v>
      </c>
      <c r="X141" s="11">
        <v>4.0</v>
      </c>
      <c r="Y141" s="11">
        <v>0.0</v>
      </c>
      <c r="Z141" s="11">
        <v>2.0</v>
      </c>
      <c r="AA141" s="11">
        <v>3.0</v>
      </c>
      <c r="AB141" s="11">
        <v>2.0</v>
      </c>
      <c r="AC141" s="11">
        <v>0.0</v>
      </c>
      <c r="AD141" s="11">
        <v>2.0</v>
      </c>
      <c r="AE141" s="11">
        <v>3.0</v>
      </c>
      <c r="AF141" s="11">
        <v>8.0</v>
      </c>
      <c r="AG141" s="11">
        <v>4.0</v>
      </c>
      <c r="AH141" s="11">
        <v>3.0</v>
      </c>
      <c r="AI141" s="11">
        <v>7.0</v>
      </c>
      <c r="AJ141" s="11">
        <v>6.0</v>
      </c>
      <c r="AK141" s="11"/>
      <c r="AL141" s="11">
        <v>4.0</v>
      </c>
      <c r="AM141" s="11">
        <v>7.0</v>
      </c>
      <c r="AN141" s="11"/>
      <c r="AO141" s="11">
        <v>7.0</v>
      </c>
      <c r="AP141" s="11">
        <v>8.0</v>
      </c>
      <c r="AQ141" s="11"/>
      <c r="AR141" s="11">
        <v>5.0</v>
      </c>
      <c r="AS141" s="11">
        <v>14.0</v>
      </c>
      <c r="AT141" s="11">
        <v>3.0</v>
      </c>
      <c r="AU141" s="11">
        <v>7.0</v>
      </c>
      <c r="AV141" s="11">
        <v>3.0</v>
      </c>
      <c r="AW141" s="11">
        <v>7.0</v>
      </c>
      <c r="AX141" s="11">
        <v>6.0</v>
      </c>
      <c r="AY141" s="11">
        <v>5.0</v>
      </c>
      <c r="AZ141" s="11">
        <v>5.0</v>
      </c>
      <c r="BA141" s="11">
        <v>6.0</v>
      </c>
      <c r="BB141" s="11">
        <v>7.0</v>
      </c>
      <c r="BC141" s="11">
        <v>6.0</v>
      </c>
      <c r="BD141" s="11">
        <v>4.0</v>
      </c>
      <c r="BE141" s="11">
        <v>5.0</v>
      </c>
      <c r="BF141" s="11">
        <v>10.0</v>
      </c>
      <c r="BG141" s="11">
        <v>9.0</v>
      </c>
      <c r="BH141" s="11">
        <v>13.0</v>
      </c>
      <c r="BI141" s="11">
        <v>2.0</v>
      </c>
      <c r="BJ141" s="11">
        <v>8.0</v>
      </c>
      <c r="BK141" s="11">
        <v>3.0</v>
      </c>
      <c r="BL141" s="11">
        <v>18.0</v>
      </c>
      <c r="BM141" s="11">
        <v>16.0</v>
      </c>
      <c r="BN141" s="11">
        <v>15.0</v>
      </c>
      <c r="BO141" s="11">
        <v>1.0</v>
      </c>
      <c r="BP141" s="11">
        <v>14.0</v>
      </c>
      <c r="BQ141" s="11">
        <v>20.0</v>
      </c>
      <c r="BR141" s="11">
        <v>17.0</v>
      </c>
      <c r="BS141" s="11">
        <v>11.0</v>
      </c>
      <c r="BT141" s="11">
        <v>19.0</v>
      </c>
      <c r="BU141" s="11">
        <v>12.0</v>
      </c>
      <c r="BV141" s="11">
        <v>61.0</v>
      </c>
      <c r="BW141" s="14"/>
      <c r="BX141" s="14"/>
      <c r="BY141" s="14"/>
      <c r="BZ141" s="14"/>
      <c r="CA141" s="14"/>
      <c r="CB141" s="14"/>
      <c r="CC141" s="14"/>
      <c r="CD141" s="14"/>
      <c r="CE141" s="14"/>
      <c r="CF141" s="14"/>
      <c r="CG141" s="14"/>
      <c r="CH141" s="14"/>
    </row>
    <row r="142">
      <c r="A142" s="1">
        <v>42072.0</v>
      </c>
      <c r="B142" s="5">
        <v>0.0</v>
      </c>
      <c r="C142" s="5"/>
      <c r="D142" s="5">
        <v>2003.0</v>
      </c>
      <c r="E142" s="3">
        <v>45959.90660879629</v>
      </c>
      <c r="F142" s="5" t="s">
        <v>104</v>
      </c>
      <c r="G142" s="1">
        <v>4.0</v>
      </c>
      <c r="H142" s="1">
        <v>3.0</v>
      </c>
      <c r="I142" s="1">
        <v>2.0</v>
      </c>
      <c r="J142" s="1">
        <v>1.0</v>
      </c>
      <c r="K142" s="1">
        <v>4.0</v>
      </c>
      <c r="L142" s="1">
        <v>2.0</v>
      </c>
      <c r="M142" s="1">
        <v>3.0</v>
      </c>
      <c r="N142" s="1">
        <v>2.0</v>
      </c>
      <c r="O142" s="1">
        <v>2.0</v>
      </c>
      <c r="P142" s="1">
        <v>3.0</v>
      </c>
      <c r="Q142" s="1">
        <v>2.0</v>
      </c>
      <c r="R142" s="1">
        <v>1.0</v>
      </c>
      <c r="S142" s="1">
        <v>3.0</v>
      </c>
      <c r="T142" s="1"/>
      <c r="U142" s="1">
        <v>0.0</v>
      </c>
      <c r="V142" s="1">
        <v>1.0</v>
      </c>
      <c r="W142" s="1">
        <v>3.0</v>
      </c>
      <c r="X142" s="1">
        <v>4.0</v>
      </c>
      <c r="Y142" s="1">
        <v>3.0</v>
      </c>
      <c r="Z142" s="1">
        <v>3.0</v>
      </c>
      <c r="AA142" s="1">
        <v>3.0</v>
      </c>
      <c r="AB142" s="1">
        <v>2.0</v>
      </c>
      <c r="AC142" s="1">
        <v>2.0</v>
      </c>
      <c r="AD142" s="1">
        <v>3.0</v>
      </c>
      <c r="AE142" s="1">
        <v>3.0</v>
      </c>
      <c r="AF142" s="1">
        <v>14.0</v>
      </c>
      <c r="AG142" s="1">
        <v>4.0</v>
      </c>
      <c r="AH142" s="1">
        <v>3.0</v>
      </c>
      <c r="AI142" s="1">
        <v>5.0</v>
      </c>
      <c r="AJ142" s="1">
        <v>9.0</v>
      </c>
      <c r="AK142" s="1"/>
      <c r="AL142" s="1">
        <v>6.0</v>
      </c>
      <c r="AM142" s="1">
        <v>2.0</v>
      </c>
      <c r="AN142" s="1"/>
      <c r="AO142" s="1">
        <v>5.0</v>
      </c>
      <c r="AP142" s="1">
        <v>5.0</v>
      </c>
      <c r="AQ142" s="1"/>
      <c r="AR142" s="1">
        <v>7.0</v>
      </c>
      <c r="AS142" s="1">
        <v>16.0</v>
      </c>
      <c r="AT142" s="1">
        <v>4.0</v>
      </c>
      <c r="AU142" s="1">
        <v>4.0</v>
      </c>
      <c r="AV142" s="1">
        <v>4.0</v>
      </c>
      <c r="AW142" s="1">
        <v>6.0</v>
      </c>
      <c r="AX142" s="1">
        <v>9.0</v>
      </c>
      <c r="AY142" s="1">
        <v>3.0</v>
      </c>
      <c r="AZ142" s="1">
        <v>7.0</v>
      </c>
      <c r="BA142" s="1">
        <v>11.0</v>
      </c>
      <c r="BB142" s="1">
        <v>14.0</v>
      </c>
      <c r="BC142" s="1">
        <v>1.0</v>
      </c>
      <c r="BD142" s="1">
        <v>8.0</v>
      </c>
      <c r="BE142" s="1">
        <v>20.0</v>
      </c>
      <c r="BF142" s="1">
        <v>7.0</v>
      </c>
      <c r="BG142" s="1">
        <v>3.0</v>
      </c>
      <c r="BH142" s="1">
        <v>5.0</v>
      </c>
      <c r="BI142" s="1">
        <v>11.0</v>
      </c>
      <c r="BJ142" s="1">
        <v>2.0</v>
      </c>
      <c r="BK142" s="1">
        <v>17.0</v>
      </c>
      <c r="BL142" s="1">
        <v>13.0</v>
      </c>
      <c r="BM142" s="1">
        <v>19.0</v>
      </c>
      <c r="BN142" s="1">
        <v>15.0</v>
      </c>
      <c r="BO142" s="1">
        <v>18.0</v>
      </c>
      <c r="BP142" s="1">
        <v>16.0</v>
      </c>
      <c r="BQ142" s="1">
        <v>10.0</v>
      </c>
      <c r="BR142" s="1">
        <v>6.0</v>
      </c>
      <c r="BS142" s="1">
        <v>12.0</v>
      </c>
      <c r="BT142" s="1">
        <v>4.0</v>
      </c>
      <c r="BU142" s="1">
        <v>9.0</v>
      </c>
      <c r="BV142" s="1">
        <v>50.0</v>
      </c>
    </row>
    <row r="143">
      <c r="A143" s="29">
        <v>42082.0</v>
      </c>
      <c r="B143" s="30">
        <v>1.0</v>
      </c>
      <c r="C143" s="30"/>
      <c r="D143" s="30">
        <v>2002.0</v>
      </c>
      <c r="E143" s="31">
        <v>45959.91541666666</v>
      </c>
      <c r="F143" s="30" t="s">
        <v>127</v>
      </c>
      <c r="G143" s="29">
        <v>3.0</v>
      </c>
      <c r="H143" s="29">
        <v>1.0</v>
      </c>
      <c r="I143" s="29">
        <v>2.0</v>
      </c>
      <c r="J143" s="29">
        <v>1.0</v>
      </c>
      <c r="K143" s="29">
        <v>4.0</v>
      </c>
      <c r="L143" s="29">
        <v>3.0</v>
      </c>
      <c r="M143" s="29">
        <v>3.0</v>
      </c>
      <c r="N143" s="29">
        <v>2.0</v>
      </c>
      <c r="O143" s="29">
        <v>3.0</v>
      </c>
      <c r="P143" s="29">
        <v>2.0</v>
      </c>
      <c r="Q143" s="29">
        <v>3.0</v>
      </c>
      <c r="R143" s="29">
        <v>1.0</v>
      </c>
      <c r="S143" s="29">
        <v>3.0</v>
      </c>
      <c r="T143" s="29"/>
      <c r="U143" s="29">
        <v>3.0</v>
      </c>
      <c r="V143" s="29">
        <v>1.0</v>
      </c>
      <c r="W143" s="29">
        <v>3.0</v>
      </c>
      <c r="X143" s="29">
        <v>3.0</v>
      </c>
      <c r="Y143" s="29">
        <v>3.0</v>
      </c>
      <c r="Z143" s="29">
        <v>3.0</v>
      </c>
      <c r="AA143" s="29">
        <v>3.0</v>
      </c>
      <c r="AB143" s="29">
        <v>2.0</v>
      </c>
      <c r="AC143" s="29">
        <v>1.0</v>
      </c>
      <c r="AD143" s="29">
        <v>1.0</v>
      </c>
      <c r="AE143" s="29">
        <v>14.0</v>
      </c>
      <c r="AF143" s="29">
        <v>15.0</v>
      </c>
      <c r="AG143" s="29">
        <v>5.0</v>
      </c>
      <c r="AH143" s="29">
        <v>3.0</v>
      </c>
      <c r="AI143" s="29">
        <v>9.0</v>
      </c>
      <c r="AJ143" s="29">
        <v>10.0</v>
      </c>
      <c r="AK143" s="29"/>
      <c r="AL143" s="29">
        <v>2.0</v>
      </c>
      <c r="AM143" s="29">
        <v>3.0</v>
      </c>
      <c r="AN143" s="29"/>
      <c r="AO143" s="29">
        <v>6.0</v>
      </c>
      <c r="AP143" s="29">
        <v>10.0</v>
      </c>
      <c r="AQ143" s="29"/>
      <c r="AR143" s="29">
        <v>6.0</v>
      </c>
      <c r="AS143" s="29">
        <v>16.0</v>
      </c>
      <c r="AT143" s="29">
        <v>8.0</v>
      </c>
      <c r="AU143" s="29">
        <v>8.0</v>
      </c>
      <c r="AV143" s="29">
        <v>4.0</v>
      </c>
      <c r="AW143" s="29">
        <v>10.0</v>
      </c>
      <c r="AX143" s="29">
        <v>13.0</v>
      </c>
      <c r="AY143" s="29">
        <v>6.0</v>
      </c>
      <c r="AZ143" s="29">
        <v>7.0</v>
      </c>
      <c r="BA143" s="29">
        <v>8.0</v>
      </c>
      <c r="BB143" s="29">
        <v>5.0</v>
      </c>
      <c r="BC143" s="29">
        <v>12.0</v>
      </c>
      <c r="BD143" s="29">
        <v>18.0</v>
      </c>
      <c r="BE143" s="29">
        <v>11.0</v>
      </c>
      <c r="BF143" s="29">
        <v>1.0</v>
      </c>
      <c r="BG143" s="29">
        <v>20.0</v>
      </c>
      <c r="BH143" s="29">
        <v>9.0</v>
      </c>
      <c r="BI143" s="29">
        <v>2.0</v>
      </c>
      <c r="BJ143" s="29">
        <v>13.0</v>
      </c>
      <c r="BK143" s="29">
        <v>4.0</v>
      </c>
      <c r="BL143" s="29">
        <v>16.0</v>
      </c>
      <c r="BM143" s="29">
        <v>3.0</v>
      </c>
      <c r="BN143" s="29">
        <v>7.0</v>
      </c>
      <c r="BO143" s="29">
        <v>6.0</v>
      </c>
      <c r="BP143" s="29">
        <v>10.0</v>
      </c>
      <c r="BQ143" s="29">
        <v>15.0</v>
      </c>
      <c r="BR143" s="29">
        <v>14.0</v>
      </c>
      <c r="BS143" s="29">
        <v>19.0</v>
      </c>
      <c r="BT143" s="29">
        <v>17.0</v>
      </c>
      <c r="BU143" s="29">
        <v>8.0</v>
      </c>
      <c r="BV143" s="29">
        <v>55.0</v>
      </c>
      <c r="BW143" s="32"/>
      <c r="BX143" s="32"/>
      <c r="BY143" s="32"/>
      <c r="BZ143" s="32"/>
      <c r="CA143" s="32"/>
      <c r="CB143" s="32"/>
      <c r="CC143" s="32"/>
      <c r="CD143" s="32"/>
      <c r="CE143" s="32"/>
      <c r="CF143" s="32"/>
      <c r="CG143" s="32"/>
      <c r="CH143" s="32"/>
    </row>
    <row r="144">
      <c r="A144" s="1">
        <v>42105.0</v>
      </c>
      <c r="B144" s="5">
        <v>0.0</v>
      </c>
      <c r="C144" s="5"/>
      <c r="D144" s="5">
        <v>2002.0</v>
      </c>
      <c r="E144" s="3">
        <v>45959.93645833333</v>
      </c>
      <c r="F144" s="5" t="s">
        <v>104</v>
      </c>
      <c r="G144" s="1">
        <v>2.0</v>
      </c>
      <c r="H144" s="1">
        <v>1.0</v>
      </c>
      <c r="I144" s="1">
        <v>2.0</v>
      </c>
      <c r="J144" s="1">
        <v>3.0</v>
      </c>
      <c r="K144" s="1">
        <v>2.0</v>
      </c>
      <c r="L144" s="1">
        <v>1.0</v>
      </c>
      <c r="M144" s="1">
        <v>2.0</v>
      </c>
      <c r="N144" s="1">
        <v>3.0</v>
      </c>
      <c r="O144" s="1">
        <v>3.0</v>
      </c>
      <c r="P144" s="1">
        <v>3.0</v>
      </c>
      <c r="Q144" s="1">
        <v>2.0</v>
      </c>
      <c r="R144" s="1">
        <v>3.0</v>
      </c>
      <c r="S144" s="1">
        <v>2.0</v>
      </c>
      <c r="T144" s="1"/>
      <c r="U144" s="1">
        <v>2.0</v>
      </c>
      <c r="V144" s="1">
        <v>2.0</v>
      </c>
      <c r="W144" s="1">
        <v>2.0</v>
      </c>
      <c r="X144" s="1">
        <v>3.0</v>
      </c>
      <c r="Y144" s="1">
        <v>3.0</v>
      </c>
      <c r="Z144" s="1">
        <v>2.0</v>
      </c>
      <c r="AA144" s="1">
        <v>0.0</v>
      </c>
      <c r="AB144" s="1">
        <v>2.0</v>
      </c>
      <c r="AC144" s="1">
        <v>2.0</v>
      </c>
      <c r="AD144" s="1">
        <v>3.0</v>
      </c>
      <c r="AE144" s="1">
        <v>4.0</v>
      </c>
      <c r="AF144" s="1">
        <v>21.0</v>
      </c>
      <c r="AG144" s="1">
        <v>3.0</v>
      </c>
      <c r="AH144" s="1">
        <v>3.0</v>
      </c>
      <c r="AI144" s="1">
        <v>7.0</v>
      </c>
      <c r="AJ144" s="1">
        <v>10.0</v>
      </c>
      <c r="AK144" s="1"/>
      <c r="AL144" s="1">
        <v>3.0</v>
      </c>
      <c r="AM144" s="1">
        <v>2.0</v>
      </c>
      <c r="AN144" s="1"/>
      <c r="AO144" s="1">
        <v>17.0</v>
      </c>
      <c r="AP144" s="1">
        <v>13.0</v>
      </c>
      <c r="AQ144" s="1"/>
      <c r="AR144" s="1">
        <v>8.0</v>
      </c>
      <c r="AS144" s="1">
        <v>11.0</v>
      </c>
      <c r="AT144" s="1">
        <v>8.0</v>
      </c>
      <c r="AU144" s="1">
        <v>16.0</v>
      </c>
      <c r="AV144" s="1">
        <v>2.0</v>
      </c>
      <c r="AW144" s="1">
        <v>14.0</v>
      </c>
      <c r="AX144" s="1">
        <v>14.0</v>
      </c>
      <c r="AY144" s="1">
        <v>4.0</v>
      </c>
      <c r="AZ144" s="1">
        <v>5.0</v>
      </c>
      <c r="BA144" s="1">
        <v>5.0</v>
      </c>
      <c r="BB144" s="1">
        <v>11.0</v>
      </c>
      <c r="BC144" s="1">
        <v>5.0</v>
      </c>
      <c r="BD144" s="1">
        <v>19.0</v>
      </c>
      <c r="BE144" s="1">
        <v>20.0</v>
      </c>
      <c r="BF144" s="1">
        <v>4.0</v>
      </c>
      <c r="BG144" s="1">
        <v>9.0</v>
      </c>
      <c r="BH144" s="1">
        <v>12.0</v>
      </c>
      <c r="BI144" s="1">
        <v>14.0</v>
      </c>
      <c r="BJ144" s="1">
        <v>8.0</v>
      </c>
      <c r="BK144" s="1">
        <v>7.0</v>
      </c>
      <c r="BL144" s="1">
        <v>3.0</v>
      </c>
      <c r="BM144" s="1">
        <v>13.0</v>
      </c>
      <c r="BN144" s="1">
        <v>6.0</v>
      </c>
      <c r="BO144" s="1">
        <v>1.0</v>
      </c>
      <c r="BP144" s="1">
        <v>18.0</v>
      </c>
      <c r="BQ144" s="1">
        <v>2.0</v>
      </c>
      <c r="BR144" s="1">
        <v>16.0</v>
      </c>
      <c r="BS144" s="1">
        <v>17.0</v>
      </c>
      <c r="BT144" s="1">
        <v>10.0</v>
      </c>
      <c r="BU144" s="1">
        <v>15.0</v>
      </c>
      <c r="BV144" s="1">
        <v>51.0</v>
      </c>
    </row>
    <row r="145">
      <c r="A145" s="1">
        <v>42123.0</v>
      </c>
      <c r="B145" s="5">
        <v>1.0</v>
      </c>
      <c r="C145" s="5"/>
      <c r="D145" s="5">
        <v>1999.0</v>
      </c>
      <c r="E145" s="3">
        <v>45959.93744212963</v>
      </c>
      <c r="F145" s="5" t="s">
        <v>110</v>
      </c>
      <c r="G145" s="1">
        <v>3.0</v>
      </c>
      <c r="H145" s="1">
        <v>1.0</v>
      </c>
      <c r="I145" s="1">
        <v>4.0</v>
      </c>
      <c r="J145" s="1">
        <v>3.0</v>
      </c>
      <c r="K145" s="1">
        <v>2.0</v>
      </c>
      <c r="L145" s="1">
        <v>3.0</v>
      </c>
      <c r="M145" s="1">
        <v>2.0</v>
      </c>
      <c r="N145" s="1">
        <v>3.0</v>
      </c>
      <c r="O145" s="1">
        <v>3.0</v>
      </c>
      <c r="P145" s="1">
        <v>3.0</v>
      </c>
      <c r="Q145" s="1">
        <v>2.0</v>
      </c>
      <c r="R145" s="1">
        <v>3.0</v>
      </c>
      <c r="S145" s="1">
        <v>3.0</v>
      </c>
      <c r="T145" s="1"/>
      <c r="U145" s="1">
        <v>2.0</v>
      </c>
      <c r="V145" s="1">
        <v>1.0</v>
      </c>
      <c r="W145" s="1">
        <v>2.0</v>
      </c>
      <c r="X145" s="1">
        <v>2.0</v>
      </c>
      <c r="Y145" s="1">
        <v>3.0</v>
      </c>
      <c r="Z145" s="1">
        <v>2.0</v>
      </c>
      <c r="AA145" s="1">
        <v>2.0</v>
      </c>
      <c r="AB145" s="1">
        <v>3.0</v>
      </c>
      <c r="AC145" s="1">
        <v>2.0</v>
      </c>
      <c r="AD145" s="1">
        <v>3.0</v>
      </c>
      <c r="AE145" s="1">
        <v>3.0</v>
      </c>
      <c r="AF145" s="1">
        <v>7.0</v>
      </c>
      <c r="AG145" s="1">
        <v>1.0</v>
      </c>
      <c r="AH145" s="1">
        <v>4.0</v>
      </c>
      <c r="AI145" s="1">
        <v>24.0</v>
      </c>
      <c r="AJ145" s="1">
        <v>10.0</v>
      </c>
      <c r="AK145" s="1"/>
      <c r="AL145" s="1">
        <v>7.0</v>
      </c>
      <c r="AM145" s="1">
        <v>2.0</v>
      </c>
      <c r="AN145" s="1"/>
      <c r="AO145" s="1">
        <v>3.0</v>
      </c>
      <c r="AP145" s="1">
        <v>7.0</v>
      </c>
      <c r="AQ145" s="1"/>
      <c r="AR145" s="1">
        <v>24.0</v>
      </c>
      <c r="AS145" s="1">
        <v>9.0</v>
      </c>
      <c r="AT145" s="1">
        <v>4.0</v>
      </c>
      <c r="AU145" s="1">
        <v>7.0</v>
      </c>
      <c r="AV145" s="1">
        <v>2.0</v>
      </c>
      <c r="AW145" s="1">
        <v>4.0</v>
      </c>
      <c r="AX145" s="1">
        <v>5.0</v>
      </c>
      <c r="AY145" s="1">
        <v>4.0</v>
      </c>
      <c r="AZ145" s="1">
        <v>5.0</v>
      </c>
      <c r="BA145" s="1">
        <v>5.0</v>
      </c>
      <c r="BB145" s="1">
        <v>11.0</v>
      </c>
      <c r="BC145" s="1">
        <v>14.0</v>
      </c>
      <c r="BD145" s="1">
        <v>12.0</v>
      </c>
      <c r="BE145" s="1">
        <v>1.0</v>
      </c>
      <c r="BF145" s="1">
        <v>6.0</v>
      </c>
      <c r="BG145" s="1">
        <v>16.0</v>
      </c>
      <c r="BH145" s="1">
        <v>2.0</v>
      </c>
      <c r="BI145" s="1">
        <v>13.0</v>
      </c>
      <c r="BJ145" s="1">
        <v>15.0</v>
      </c>
      <c r="BK145" s="1">
        <v>7.0</v>
      </c>
      <c r="BL145" s="1">
        <v>19.0</v>
      </c>
      <c r="BM145" s="1">
        <v>4.0</v>
      </c>
      <c r="BN145" s="1">
        <v>10.0</v>
      </c>
      <c r="BO145" s="1">
        <v>17.0</v>
      </c>
      <c r="BP145" s="1">
        <v>8.0</v>
      </c>
      <c r="BQ145" s="1">
        <v>9.0</v>
      </c>
      <c r="BR145" s="1">
        <v>5.0</v>
      </c>
      <c r="BS145" s="1">
        <v>20.0</v>
      </c>
      <c r="BT145" s="1">
        <v>18.0</v>
      </c>
      <c r="BU145" s="1">
        <v>3.0</v>
      </c>
      <c r="BV145" s="1">
        <v>55.0</v>
      </c>
    </row>
    <row r="146">
      <c r="A146" s="1">
        <v>42110.0</v>
      </c>
      <c r="B146" s="5">
        <v>0.0</v>
      </c>
      <c r="C146" s="5"/>
      <c r="D146" s="5">
        <v>1972.0</v>
      </c>
      <c r="E146" s="3">
        <v>45959.949953703705</v>
      </c>
      <c r="F146" s="5" t="s">
        <v>118</v>
      </c>
      <c r="G146" s="1">
        <v>3.0</v>
      </c>
      <c r="H146" s="1">
        <v>1.0</v>
      </c>
      <c r="I146" s="1">
        <v>2.0</v>
      </c>
      <c r="J146" s="1">
        <v>1.0</v>
      </c>
      <c r="K146" s="1">
        <v>4.0</v>
      </c>
      <c r="L146" s="1">
        <v>1.0</v>
      </c>
      <c r="M146" s="1">
        <v>3.0</v>
      </c>
      <c r="N146" s="1">
        <v>2.0</v>
      </c>
      <c r="O146" s="1">
        <v>1.0</v>
      </c>
      <c r="P146" s="1">
        <v>3.0</v>
      </c>
      <c r="Q146" s="1">
        <v>2.0</v>
      </c>
      <c r="R146" s="1">
        <v>1.0</v>
      </c>
      <c r="S146" s="1">
        <v>4.0</v>
      </c>
      <c r="T146" s="1"/>
      <c r="U146" s="1">
        <v>2.0</v>
      </c>
      <c r="V146" s="1">
        <v>2.0</v>
      </c>
      <c r="W146" s="1">
        <v>1.0</v>
      </c>
      <c r="X146" s="1">
        <v>4.0</v>
      </c>
      <c r="Y146" s="1">
        <v>1.0</v>
      </c>
      <c r="Z146" s="1">
        <v>2.0</v>
      </c>
      <c r="AA146" s="1">
        <v>3.0</v>
      </c>
      <c r="AB146" s="1">
        <v>3.0</v>
      </c>
      <c r="AC146" s="1">
        <v>2.0</v>
      </c>
      <c r="AD146" s="1">
        <v>2.0</v>
      </c>
      <c r="AE146" s="1">
        <v>5.0</v>
      </c>
      <c r="AF146" s="1">
        <v>20.0</v>
      </c>
      <c r="AG146" s="1">
        <v>6.0</v>
      </c>
      <c r="AH146" s="1">
        <v>5.0</v>
      </c>
      <c r="AI146" s="1">
        <v>13.0</v>
      </c>
      <c r="AJ146" s="1">
        <v>7.0</v>
      </c>
      <c r="AK146" s="1"/>
      <c r="AL146" s="1">
        <v>4.0</v>
      </c>
      <c r="AM146" s="1">
        <v>6.0</v>
      </c>
      <c r="AN146" s="1"/>
      <c r="AO146" s="1">
        <v>5.0</v>
      </c>
      <c r="AP146" s="1">
        <v>12.0</v>
      </c>
      <c r="AQ146" s="1"/>
      <c r="AR146" s="1">
        <v>13.0</v>
      </c>
      <c r="AS146" s="1">
        <v>34.0</v>
      </c>
      <c r="AT146" s="1">
        <v>10.0</v>
      </c>
      <c r="AU146" s="1">
        <v>3.0</v>
      </c>
      <c r="AV146" s="1">
        <v>4.0</v>
      </c>
      <c r="AW146" s="1">
        <v>9.0</v>
      </c>
      <c r="AX146" s="1">
        <v>18.0</v>
      </c>
      <c r="AY146" s="1">
        <v>7.0</v>
      </c>
      <c r="AZ146" s="1">
        <v>7.0</v>
      </c>
      <c r="BA146" s="1">
        <v>7.0</v>
      </c>
      <c r="BB146" s="1">
        <v>15.0</v>
      </c>
      <c r="BC146" s="1">
        <v>12.0</v>
      </c>
      <c r="BD146" s="1">
        <v>16.0</v>
      </c>
      <c r="BE146" s="1">
        <v>6.0</v>
      </c>
      <c r="BF146" s="1">
        <v>3.0</v>
      </c>
      <c r="BG146" s="1">
        <v>10.0</v>
      </c>
      <c r="BH146" s="1">
        <v>19.0</v>
      </c>
      <c r="BI146" s="1">
        <v>1.0</v>
      </c>
      <c r="BJ146" s="1">
        <v>5.0</v>
      </c>
      <c r="BK146" s="1">
        <v>14.0</v>
      </c>
      <c r="BL146" s="1">
        <v>7.0</v>
      </c>
      <c r="BM146" s="1">
        <v>20.0</v>
      </c>
      <c r="BN146" s="1">
        <v>13.0</v>
      </c>
      <c r="BO146" s="1">
        <v>9.0</v>
      </c>
      <c r="BP146" s="1">
        <v>8.0</v>
      </c>
      <c r="BQ146" s="1">
        <v>18.0</v>
      </c>
      <c r="BR146" s="1">
        <v>4.0</v>
      </c>
      <c r="BS146" s="1">
        <v>17.0</v>
      </c>
      <c r="BT146" s="1">
        <v>11.0</v>
      </c>
      <c r="BU146" s="1">
        <v>2.0</v>
      </c>
      <c r="BV146" s="1">
        <v>60.0</v>
      </c>
    </row>
    <row r="147">
      <c r="A147" s="20">
        <v>42135.0</v>
      </c>
      <c r="B147" s="21">
        <v>1.0</v>
      </c>
      <c r="C147" s="21"/>
      <c r="D147" s="21">
        <v>1990.0</v>
      </c>
      <c r="E147" s="22">
        <v>45959.96108796296</v>
      </c>
      <c r="F147" s="21" t="s">
        <v>104</v>
      </c>
      <c r="G147" s="20">
        <v>2.0</v>
      </c>
      <c r="H147" s="20">
        <v>1.0</v>
      </c>
      <c r="I147" s="20">
        <v>2.0</v>
      </c>
      <c r="J147" s="20">
        <v>3.0</v>
      </c>
      <c r="K147" s="20">
        <v>2.0</v>
      </c>
      <c r="L147" s="20">
        <v>2.0</v>
      </c>
      <c r="M147" s="20">
        <v>0.0</v>
      </c>
      <c r="N147" s="20">
        <v>0.0</v>
      </c>
      <c r="O147" s="20">
        <v>0.0</v>
      </c>
      <c r="P147" s="20">
        <v>3.0</v>
      </c>
      <c r="Q147" s="20">
        <v>2.0</v>
      </c>
      <c r="R147" s="20">
        <v>2.0</v>
      </c>
      <c r="S147" s="20">
        <v>0.0</v>
      </c>
      <c r="T147" s="20"/>
      <c r="U147" s="20">
        <v>2.0</v>
      </c>
      <c r="V147" s="20">
        <v>2.0</v>
      </c>
      <c r="W147" s="20">
        <v>0.0</v>
      </c>
      <c r="X147" s="20">
        <v>2.0</v>
      </c>
      <c r="Y147" s="20">
        <v>3.0</v>
      </c>
      <c r="Z147" s="20">
        <v>0.0</v>
      </c>
      <c r="AA147" s="20">
        <v>3.0</v>
      </c>
      <c r="AB147" s="20">
        <v>3.0</v>
      </c>
      <c r="AC147" s="20">
        <v>2.0</v>
      </c>
      <c r="AD147" s="20">
        <v>2.0</v>
      </c>
      <c r="AE147" s="20">
        <v>6.0</v>
      </c>
      <c r="AF147" s="20">
        <v>9.0</v>
      </c>
      <c r="AG147" s="20">
        <v>5.0</v>
      </c>
      <c r="AH147" s="20">
        <v>4.0</v>
      </c>
      <c r="AI147" s="20">
        <v>8.0</v>
      </c>
      <c r="AJ147" s="20">
        <v>8.0</v>
      </c>
      <c r="AK147" s="20"/>
      <c r="AL147" s="20">
        <v>4.0</v>
      </c>
      <c r="AM147" s="20">
        <v>3.0</v>
      </c>
      <c r="AN147" s="20"/>
      <c r="AO147" s="20">
        <v>6.0</v>
      </c>
      <c r="AP147" s="20">
        <v>12.0</v>
      </c>
      <c r="AQ147" s="20"/>
      <c r="AR147" s="20">
        <v>10.0</v>
      </c>
      <c r="AS147" s="20">
        <v>11.0</v>
      </c>
      <c r="AT147" s="20">
        <v>5.0</v>
      </c>
      <c r="AU147" s="20">
        <v>9.0</v>
      </c>
      <c r="AV147" s="20">
        <v>4.0</v>
      </c>
      <c r="AW147" s="20">
        <v>13.0</v>
      </c>
      <c r="AX147" s="20">
        <v>13.0</v>
      </c>
      <c r="AY147" s="20">
        <v>11.0</v>
      </c>
      <c r="AZ147" s="20">
        <v>13.0</v>
      </c>
      <c r="BA147" s="20">
        <v>8.0</v>
      </c>
      <c r="BB147" s="20">
        <v>20.0</v>
      </c>
      <c r="BC147" s="20">
        <v>1.0</v>
      </c>
      <c r="BD147" s="20">
        <v>2.0</v>
      </c>
      <c r="BE147" s="20">
        <v>9.0</v>
      </c>
      <c r="BF147" s="20">
        <v>19.0</v>
      </c>
      <c r="BG147" s="20">
        <v>13.0</v>
      </c>
      <c r="BH147" s="20">
        <v>4.0</v>
      </c>
      <c r="BI147" s="20">
        <v>12.0</v>
      </c>
      <c r="BJ147" s="20">
        <v>3.0</v>
      </c>
      <c r="BK147" s="20">
        <v>7.0</v>
      </c>
      <c r="BL147" s="20">
        <v>8.0</v>
      </c>
      <c r="BM147" s="20">
        <v>18.0</v>
      </c>
      <c r="BN147" s="20">
        <v>16.0</v>
      </c>
      <c r="BO147" s="20">
        <v>10.0</v>
      </c>
      <c r="BP147" s="20">
        <v>14.0</v>
      </c>
      <c r="BQ147" s="20">
        <v>5.0</v>
      </c>
      <c r="BR147" s="20">
        <v>11.0</v>
      </c>
      <c r="BS147" s="20">
        <v>15.0</v>
      </c>
      <c r="BT147" s="20">
        <v>6.0</v>
      </c>
      <c r="BU147" s="20">
        <v>17.0</v>
      </c>
      <c r="BV147" s="20">
        <v>21.0</v>
      </c>
      <c r="BW147" s="23"/>
      <c r="BX147" s="23"/>
      <c r="BY147" s="23"/>
      <c r="BZ147" s="23"/>
      <c r="CA147" s="23"/>
      <c r="CB147" s="23"/>
      <c r="CC147" s="23"/>
      <c r="CD147" s="23"/>
      <c r="CE147" s="23"/>
      <c r="CF147" s="23"/>
      <c r="CG147" s="23"/>
      <c r="CH147" s="23"/>
    </row>
    <row r="148">
      <c r="A148" s="1">
        <v>42146.0</v>
      </c>
      <c r="B148" s="5">
        <v>0.0</v>
      </c>
      <c r="C148" s="5"/>
      <c r="D148" s="5">
        <v>2003.0</v>
      </c>
      <c r="E148" s="3">
        <v>45959.963125</v>
      </c>
      <c r="F148" s="5" t="s">
        <v>104</v>
      </c>
      <c r="G148" s="1">
        <v>3.0</v>
      </c>
      <c r="H148" s="1">
        <v>1.0</v>
      </c>
      <c r="I148" s="1">
        <v>4.0</v>
      </c>
      <c r="J148" s="1">
        <v>2.0</v>
      </c>
      <c r="K148" s="1">
        <v>3.0</v>
      </c>
      <c r="L148" s="1">
        <v>1.0</v>
      </c>
      <c r="M148" s="1">
        <v>3.0</v>
      </c>
      <c r="N148" s="1">
        <v>2.0</v>
      </c>
      <c r="O148" s="1">
        <v>2.0</v>
      </c>
      <c r="P148" s="1">
        <v>3.0</v>
      </c>
      <c r="Q148" s="1">
        <v>2.0</v>
      </c>
      <c r="R148" s="1">
        <v>1.0</v>
      </c>
      <c r="S148" s="1">
        <v>4.0</v>
      </c>
      <c r="T148" s="1"/>
      <c r="U148" s="1">
        <v>0.0</v>
      </c>
      <c r="V148" s="1">
        <v>2.0</v>
      </c>
      <c r="W148" s="1">
        <v>0.0</v>
      </c>
      <c r="X148" s="1">
        <v>4.0</v>
      </c>
      <c r="Y148" s="1">
        <v>2.0</v>
      </c>
      <c r="Z148" s="1">
        <v>4.0</v>
      </c>
      <c r="AA148" s="1">
        <v>4.0</v>
      </c>
      <c r="AB148" s="1">
        <v>2.0</v>
      </c>
      <c r="AC148" s="1">
        <v>3.0</v>
      </c>
      <c r="AD148" s="1">
        <v>0.0</v>
      </c>
      <c r="AE148" s="1">
        <v>9.0</v>
      </c>
      <c r="AF148" s="1">
        <v>12.0</v>
      </c>
      <c r="AG148" s="1">
        <v>3.0</v>
      </c>
      <c r="AH148" s="1">
        <v>7.0</v>
      </c>
      <c r="AI148" s="1">
        <v>6.0</v>
      </c>
      <c r="AJ148" s="1">
        <v>8.0</v>
      </c>
      <c r="AK148" s="1"/>
      <c r="AL148" s="1">
        <v>5.0</v>
      </c>
      <c r="AM148" s="1">
        <v>4.0</v>
      </c>
      <c r="AN148" s="1"/>
      <c r="AO148" s="1">
        <v>4.0</v>
      </c>
      <c r="AP148" s="1">
        <v>21.0</v>
      </c>
      <c r="AQ148" s="1"/>
      <c r="AR148" s="1">
        <v>25.0</v>
      </c>
      <c r="AS148" s="1">
        <v>30.0</v>
      </c>
      <c r="AT148" s="1">
        <v>15.0</v>
      </c>
      <c r="AU148" s="1">
        <v>48.0</v>
      </c>
      <c r="AV148" s="1">
        <v>25.0</v>
      </c>
      <c r="AW148" s="1">
        <v>5.0</v>
      </c>
      <c r="AX148" s="1">
        <v>20.0</v>
      </c>
      <c r="AY148" s="1">
        <v>6.0</v>
      </c>
      <c r="AZ148" s="1">
        <v>11.0</v>
      </c>
      <c r="BA148" s="1">
        <v>9.0</v>
      </c>
      <c r="BB148" s="1">
        <v>16.0</v>
      </c>
      <c r="BC148" s="1">
        <v>5.0</v>
      </c>
      <c r="BD148" s="1">
        <v>3.0</v>
      </c>
      <c r="BE148" s="1">
        <v>7.0</v>
      </c>
      <c r="BF148" s="1">
        <v>4.0</v>
      </c>
      <c r="BG148" s="1">
        <v>2.0</v>
      </c>
      <c r="BH148" s="1">
        <v>17.0</v>
      </c>
      <c r="BI148" s="1">
        <v>10.0</v>
      </c>
      <c r="BJ148" s="1">
        <v>18.0</v>
      </c>
      <c r="BK148" s="1">
        <v>1.0</v>
      </c>
      <c r="BL148" s="1">
        <v>6.0</v>
      </c>
      <c r="BM148" s="1">
        <v>15.0</v>
      </c>
      <c r="BN148" s="1">
        <v>14.0</v>
      </c>
      <c r="BO148" s="1">
        <v>11.0</v>
      </c>
      <c r="BP148" s="1">
        <v>8.0</v>
      </c>
      <c r="BQ148" s="1">
        <v>12.0</v>
      </c>
      <c r="BR148" s="1">
        <v>19.0</v>
      </c>
      <c r="BS148" s="1">
        <v>13.0</v>
      </c>
      <c r="BT148" s="1">
        <v>20.0</v>
      </c>
      <c r="BU148" s="1">
        <v>9.0</v>
      </c>
      <c r="BV148" s="1">
        <v>61.0</v>
      </c>
    </row>
    <row r="149">
      <c r="A149" s="20">
        <v>42157.0</v>
      </c>
      <c r="B149" s="21">
        <v>0.0</v>
      </c>
      <c r="C149" s="21"/>
      <c r="D149" s="21">
        <v>1995.0</v>
      </c>
      <c r="E149" s="22">
        <v>45959.97574074074</v>
      </c>
      <c r="F149" s="21" t="s">
        <v>104</v>
      </c>
      <c r="G149" s="20">
        <v>3.0</v>
      </c>
      <c r="H149" s="20">
        <v>0.0</v>
      </c>
      <c r="I149" s="20">
        <v>3.0</v>
      </c>
      <c r="J149" s="20">
        <v>1.0</v>
      </c>
      <c r="K149" s="20">
        <v>4.0</v>
      </c>
      <c r="L149" s="20">
        <v>0.0</v>
      </c>
      <c r="M149" s="20">
        <v>3.0</v>
      </c>
      <c r="N149" s="20">
        <v>2.0</v>
      </c>
      <c r="O149" s="20">
        <v>3.0</v>
      </c>
      <c r="P149" s="20">
        <v>3.0</v>
      </c>
      <c r="Q149" s="20">
        <v>2.0</v>
      </c>
      <c r="R149" s="20">
        <v>1.0</v>
      </c>
      <c r="S149" s="20">
        <v>2.0</v>
      </c>
      <c r="T149" s="20"/>
      <c r="U149" s="20">
        <v>3.0</v>
      </c>
      <c r="V149" s="20">
        <v>1.0</v>
      </c>
      <c r="W149" s="20">
        <v>2.0</v>
      </c>
      <c r="X149" s="20">
        <v>3.0</v>
      </c>
      <c r="Y149" s="20">
        <v>2.0</v>
      </c>
      <c r="Z149" s="20">
        <v>0.0</v>
      </c>
      <c r="AA149" s="20">
        <v>0.0</v>
      </c>
      <c r="AB149" s="20">
        <v>3.0</v>
      </c>
      <c r="AC149" s="20">
        <v>0.0</v>
      </c>
      <c r="AD149" s="20">
        <v>2.0</v>
      </c>
      <c r="AE149" s="20">
        <v>4.0</v>
      </c>
      <c r="AF149" s="20">
        <v>8.0</v>
      </c>
      <c r="AG149" s="20">
        <v>7.0</v>
      </c>
      <c r="AH149" s="20">
        <v>3.0</v>
      </c>
      <c r="AI149" s="20">
        <v>6.0</v>
      </c>
      <c r="AJ149" s="20">
        <v>6.0</v>
      </c>
      <c r="AK149" s="20"/>
      <c r="AL149" s="20">
        <v>6.0</v>
      </c>
      <c r="AM149" s="20">
        <v>2.0</v>
      </c>
      <c r="AN149" s="20"/>
      <c r="AO149" s="20">
        <v>7.0</v>
      </c>
      <c r="AP149" s="20">
        <v>17.0</v>
      </c>
      <c r="AQ149" s="20"/>
      <c r="AR149" s="20">
        <v>4.0</v>
      </c>
      <c r="AS149" s="20">
        <v>11.0</v>
      </c>
      <c r="AT149" s="20">
        <v>11.0</v>
      </c>
      <c r="AU149" s="20">
        <v>4.0</v>
      </c>
      <c r="AV149" s="20">
        <v>3.0</v>
      </c>
      <c r="AW149" s="20">
        <v>3.0</v>
      </c>
      <c r="AX149" s="20">
        <v>9.0</v>
      </c>
      <c r="AY149" s="20">
        <v>5.0</v>
      </c>
      <c r="AZ149" s="20">
        <v>6.0</v>
      </c>
      <c r="BA149" s="20">
        <v>5.0</v>
      </c>
      <c r="BB149" s="20">
        <v>16.0</v>
      </c>
      <c r="BC149" s="20">
        <v>11.0</v>
      </c>
      <c r="BD149" s="20">
        <v>1.0</v>
      </c>
      <c r="BE149" s="20">
        <v>2.0</v>
      </c>
      <c r="BF149" s="20">
        <v>4.0</v>
      </c>
      <c r="BG149" s="20">
        <v>14.0</v>
      </c>
      <c r="BH149" s="20">
        <v>9.0</v>
      </c>
      <c r="BI149" s="20">
        <v>3.0</v>
      </c>
      <c r="BJ149" s="20">
        <v>12.0</v>
      </c>
      <c r="BK149" s="20">
        <v>19.0</v>
      </c>
      <c r="BL149" s="20">
        <v>18.0</v>
      </c>
      <c r="BM149" s="20">
        <v>7.0</v>
      </c>
      <c r="BN149" s="20">
        <v>6.0</v>
      </c>
      <c r="BO149" s="20">
        <v>13.0</v>
      </c>
      <c r="BP149" s="20">
        <v>8.0</v>
      </c>
      <c r="BQ149" s="20">
        <v>10.0</v>
      </c>
      <c r="BR149" s="20">
        <v>20.0</v>
      </c>
      <c r="BS149" s="20">
        <v>5.0</v>
      </c>
      <c r="BT149" s="20">
        <v>17.0</v>
      </c>
      <c r="BU149" s="20">
        <v>15.0</v>
      </c>
      <c r="BV149" s="20">
        <v>36.0</v>
      </c>
      <c r="BW149" s="23"/>
      <c r="BX149" s="23"/>
      <c r="BY149" s="23"/>
      <c r="BZ149" s="23"/>
      <c r="CA149" s="23"/>
      <c r="CB149" s="23"/>
      <c r="CC149" s="23"/>
      <c r="CD149" s="23"/>
      <c r="CE149" s="23"/>
      <c r="CF149" s="23"/>
      <c r="CG149" s="23"/>
      <c r="CH149" s="23"/>
    </row>
    <row r="150">
      <c r="A150" s="15">
        <v>42156.0</v>
      </c>
      <c r="B150" s="16">
        <v>1.0</v>
      </c>
      <c r="C150" s="16"/>
      <c r="D150" s="16">
        <v>1999.0</v>
      </c>
      <c r="E150" s="17">
        <v>45959.97938657407</v>
      </c>
      <c r="F150" s="18"/>
      <c r="G150" s="15">
        <v>3.0</v>
      </c>
      <c r="H150" s="15">
        <v>0.0</v>
      </c>
      <c r="I150" s="15">
        <v>2.0</v>
      </c>
      <c r="J150" s="15">
        <v>2.0</v>
      </c>
      <c r="K150" s="15">
        <v>3.0</v>
      </c>
      <c r="L150" s="15">
        <v>2.0</v>
      </c>
      <c r="M150" s="15">
        <v>3.0</v>
      </c>
      <c r="N150" s="15">
        <v>2.0</v>
      </c>
      <c r="O150" s="15">
        <v>3.0</v>
      </c>
      <c r="P150" s="15">
        <v>3.0</v>
      </c>
      <c r="Q150" s="15">
        <v>2.0</v>
      </c>
      <c r="R150" s="15">
        <v>2.0</v>
      </c>
      <c r="S150" s="15">
        <v>3.0</v>
      </c>
      <c r="T150" s="15"/>
      <c r="U150" s="15">
        <v>1.0</v>
      </c>
      <c r="V150" s="15">
        <v>1.0</v>
      </c>
      <c r="W150" s="15">
        <v>4.0</v>
      </c>
      <c r="X150" s="15">
        <v>3.0</v>
      </c>
      <c r="Y150" s="15">
        <v>3.0</v>
      </c>
      <c r="Z150" s="15">
        <v>1.0</v>
      </c>
      <c r="AA150" s="15">
        <v>3.0</v>
      </c>
      <c r="AB150" s="15">
        <v>1.0</v>
      </c>
      <c r="AC150" s="15">
        <v>0.0</v>
      </c>
      <c r="AD150" s="15">
        <v>4.0</v>
      </c>
      <c r="AE150" s="15">
        <v>4.0</v>
      </c>
      <c r="AF150" s="15">
        <v>11.0</v>
      </c>
      <c r="AG150" s="15">
        <v>5.0</v>
      </c>
      <c r="AH150" s="15">
        <v>4.0</v>
      </c>
      <c r="AI150" s="15">
        <v>5.0</v>
      </c>
      <c r="AJ150" s="15">
        <v>7.0</v>
      </c>
      <c r="AK150" s="15"/>
      <c r="AL150" s="15">
        <v>5.0</v>
      </c>
      <c r="AM150" s="15">
        <v>2.0</v>
      </c>
      <c r="AN150" s="15"/>
      <c r="AO150" s="15">
        <v>8.0</v>
      </c>
      <c r="AP150" s="15">
        <v>11.0</v>
      </c>
      <c r="AQ150" s="15"/>
      <c r="AR150" s="15">
        <v>8.0</v>
      </c>
      <c r="AS150" s="15">
        <v>9.0</v>
      </c>
      <c r="AT150" s="15">
        <v>3.0</v>
      </c>
      <c r="AU150" s="15">
        <v>6.0</v>
      </c>
      <c r="AV150" s="15">
        <v>3.0</v>
      </c>
      <c r="AW150" s="15">
        <v>7.0</v>
      </c>
      <c r="AX150" s="15">
        <v>6.0</v>
      </c>
      <c r="AY150" s="15">
        <v>3.0</v>
      </c>
      <c r="AZ150" s="15">
        <v>7.0</v>
      </c>
      <c r="BA150" s="15">
        <v>4.0</v>
      </c>
      <c r="BB150" s="15">
        <v>19.0</v>
      </c>
      <c r="BC150" s="15">
        <v>17.0</v>
      </c>
      <c r="BD150" s="15">
        <v>3.0</v>
      </c>
      <c r="BE150" s="15">
        <v>8.0</v>
      </c>
      <c r="BF150" s="15">
        <v>12.0</v>
      </c>
      <c r="BG150" s="15">
        <v>5.0</v>
      </c>
      <c r="BH150" s="15">
        <v>10.0</v>
      </c>
      <c r="BI150" s="15">
        <v>13.0</v>
      </c>
      <c r="BJ150" s="15">
        <v>6.0</v>
      </c>
      <c r="BK150" s="15">
        <v>15.0</v>
      </c>
      <c r="BL150" s="15">
        <v>1.0</v>
      </c>
      <c r="BM150" s="15">
        <v>16.0</v>
      </c>
      <c r="BN150" s="15">
        <v>2.0</v>
      </c>
      <c r="BO150" s="15">
        <v>11.0</v>
      </c>
      <c r="BP150" s="15">
        <v>18.0</v>
      </c>
      <c r="BQ150" s="15">
        <v>14.0</v>
      </c>
      <c r="BR150" s="15">
        <v>7.0</v>
      </c>
      <c r="BS150" s="15">
        <v>20.0</v>
      </c>
      <c r="BT150" s="15">
        <v>4.0</v>
      </c>
      <c r="BU150" s="15">
        <v>9.0</v>
      </c>
      <c r="BV150" s="15">
        <v>63.0</v>
      </c>
      <c r="BW150" s="19"/>
      <c r="BX150" s="19"/>
      <c r="BY150" s="19"/>
      <c r="BZ150" s="19"/>
      <c r="CA150" s="19"/>
      <c r="CB150" s="19"/>
      <c r="CC150" s="19"/>
      <c r="CD150" s="19"/>
      <c r="CE150" s="19"/>
      <c r="CF150" s="19"/>
      <c r="CG150" s="19"/>
      <c r="CH150" s="19"/>
    </row>
    <row r="151">
      <c r="A151" s="1">
        <v>42168.0</v>
      </c>
      <c r="B151" s="5">
        <v>0.0</v>
      </c>
      <c r="C151" s="5"/>
      <c r="D151" s="5">
        <v>1990.0</v>
      </c>
      <c r="E151" s="3">
        <v>45959.997199074074</v>
      </c>
      <c r="F151" s="5" t="s">
        <v>110</v>
      </c>
      <c r="G151" s="1">
        <v>4.0</v>
      </c>
      <c r="H151" s="1">
        <v>2.0</v>
      </c>
      <c r="I151" s="1">
        <v>3.0</v>
      </c>
      <c r="J151" s="1">
        <v>1.0</v>
      </c>
      <c r="K151" s="1">
        <v>4.0</v>
      </c>
      <c r="L151" s="1">
        <v>1.0</v>
      </c>
      <c r="M151" s="1">
        <v>3.0</v>
      </c>
      <c r="N151" s="1">
        <v>2.0</v>
      </c>
      <c r="O151" s="1">
        <v>1.0</v>
      </c>
      <c r="P151" s="1">
        <v>3.0</v>
      </c>
      <c r="Q151" s="1">
        <v>2.0</v>
      </c>
      <c r="R151" s="1">
        <v>1.0</v>
      </c>
      <c r="S151" s="1">
        <v>4.0</v>
      </c>
      <c r="T151" s="1"/>
      <c r="U151" s="1">
        <v>3.0</v>
      </c>
      <c r="V151" s="1">
        <v>1.0</v>
      </c>
      <c r="W151" s="1">
        <v>2.0</v>
      </c>
      <c r="X151" s="1">
        <v>2.0</v>
      </c>
      <c r="Y151" s="1">
        <v>2.0</v>
      </c>
      <c r="Z151" s="1">
        <v>3.0</v>
      </c>
      <c r="AA151" s="1">
        <v>4.0</v>
      </c>
      <c r="AB151" s="1">
        <v>3.0</v>
      </c>
      <c r="AC151" s="1">
        <v>1.0</v>
      </c>
      <c r="AD151" s="1">
        <v>2.0</v>
      </c>
      <c r="AE151" s="1">
        <v>6.0</v>
      </c>
      <c r="AF151" s="1">
        <v>39.0</v>
      </c>
      <c r="AG151" s="1">
        <v>12.0</v>
      </c>
      <c r="AH151" s="1">
        <v>12.0</v>
      </c>
      <c r="AI151" s="1">
        <v>11.0</v>
      </c>
      <c r="AJ151" s="1">
        <v>9.0</v>
      </c>
      <c r="AK151" s="1"/>
      <c r="AL151" s="1">
        <v>6.0</v>
      </c>
      <c r="AM151" s="1">
        <v>4.0</v>
      </c>
      <c r="AN151" s="1"/>
      <c r="AO151" s="1">
        <v>6.0</v>
      </c>
      <c r="AP151" s="1">
        <v>36.0</v>
      </c>
      <c r="AQ151" s="1"/>
      <c r="AR151" s="1">
        <v>17.0</v>
      </c>
      <c r="AS151" s="1">
        <v>30.0</v>
      </c>
      <c r="AT151" s="1">
        <v>61.0</v>
      </c>
      <c r="AU151" s="1">
        <v>20.0</v>
      </c>
      <c r="AV151" s="1">
        <v>4.0</v>
      </c>
      <c r="AW151" s="1">
        <v>10.0</v>
      </c>
      <c r="AX151" s="1">
        <v>7.0</v>
      </c>
      <c r="AY151" s="1">
        <v>5.0</v>
      </c>
      <c r="AZ151" s="1">
        <v>11.0</v>
      </c>
      <c r="BA151" s="1">
        <v>18.0</v>
      </c>
      <c r="BB151" s="1">
        <v>2.0</v>
      </c>
      <c r="BC151" s="1">
        <v>11.0</v>
      </c>
      <c r="BD151" s="1">
        <v>20.0</v>
      </c>
      <c r="BE151" s="1">
        <v>14.0</v>
      </c>
      <c r="BF151" s="1">
        <v>13.0</v>
      </c>
      <c r="BG151" s="1">
        <v>7.0</v>
      </c>
      <c r="BH151" s="1">
        <v>9.0</v>
      </c>
      <c r="BI151" s="1">
        <v>19.0</v>
      </c>
      <c r="BJ151" s="1">
        <v>16.0</v>
      </c>
      <c r="BK151" s="1">
        <v>1.0</v>
      </c>
      <c r="BL151" s="1">
        <v>5.0</v>
      </c>
      <c r="BM151" s="1">
        <v>12.0</v>
      </c>
      <c r="BN151" s="1">
        <v>15.0</v>
      </c>
      <c r="BO151" s="1">
        <v>10.0</v>
      </c>
      <c r="BP151" s="1">
        <v>18.0</v>
      </c>
      <c r="BQ151" s="1">
        <v>6.0</v>
      </c>
      <c r="BR151" s="1">
        <v>3.0</v>
      </c>
      <c r="BS151" s="1">
        <v>17.0</v>
      </c>
      <c r="BT151" s="1">
        <v>8.0</v>
      </c>
      <c r="BU151" s="1">
        <v>4.0</v>
      </c>
      <c r="BV151" s="1">
        <v>59.0</v>
      </c>
    </row>
    <row r="152">
      <c r="A152" s="1">
        <v>42162.0</v>
      </c>
      <c r="B152" s="5">
        <v>0.0</v>
      </c>
      <c r="C152" s="5"/>
      <c r="D152" s="5">
        <v>1999.0</v>
      </c>
      <c r="E152" s="3">
        <v>45959.997777777775</v>
      </c>
      <c r="F152" s="5" t="s">
        <v>110</v>
      </c>
      <c r="G152" s="1">
        <v>3.0</v>
      </c>
      <c r="H152" s="1">
        <v>0.0</v>
      </c>
      <c r="I152" s="1">
        <v>2.0</v>
      </c>
      <c r="J152" s="1">
        <v>2.0</v>
      </c>
      <c r="K152" s="1">
        <v>3.0</v>
      </c>
      <c r="L152" s="1">
        <v>0.0</v>
      </c>
      <c r="M152" s="1">
        <v>3.0</v>
      </c>
      <c r="N152" s="1">
        <v>2.0</v>
      </c>
      <c r="O152" s="1">
        <v>2.0</v>
      </c>
      <c r="P152" s="1">
        <v>3.0</v>
      </c>
      <c r="Q152" s="1">
        <v>2.0</v>
      </c>
      <c r="R152" s="1">
        <v>3.0</v>
      </c>
      <c r="S152" s="1">
        <v>2.0</v>
      </c>
      <c r="T152" s="1"/>
      <c r="U152" s="1">
        <v>2.0</v>
      </c>
      <c r="V152" s="1">
        <v>1.0</v>
      </c>
      <c r="W152" s="1">
        <v>2.0</v>
      </c>
      <c r="X152" s="1">
        <v>4.0</v>
      </c>
      <c r="Y152" s="1">
        <v>2.0</v>
      </c>
      <c r="Z152" s="1">
        <v>3.0</v>
      </c>
      <c r="AA152" s="1">
        <v>2.0</v>
      </c>
      <c r="AB152" s="1">
        <v>2.0</v>
      </c>
      <c r="AC152" s="1">
        <v>2.0</v>
      </c>
      <c r="AD152" s="1">
        <v>2.0</v>
      </c>
      <c r="AE152" s="1">
        <v>5.0</v>
      </c>
      <c r="AF152" s="1">
        <v>17.0</v>
      </c>
      <c r="AG152" s="1">
        <v>3.0</v>
      </c>
      <c r="AH152" s="1">
        <v>5.0</v>
      </c>
      <c r="AI152" s="1">
        <v>6.0</v>
      </c>
      <c r="AJ152" s="1">
        <v>6.0</v>
      </c>
      <c r="AK152" s="1"/>
      <c r="AL152" s="1">
        <v>8.0</v>
      </c>
      <c r="AM152" s="1">
        <v>2.0</v>
      </c>
      <c r="AN152" s="1"/>
      <c r="AO152" s="1">
        <v>12.0</v>
      </c>
      <c r="AP152" s="1">
        <v>12.0</v>
      </c>
      <c r="AQ152" s="1"/>
      <c r="AR152" s="1">
        <v>8.0</v>
      </c>
      <c r="AS152" s="1">
        <v>15.0</v>
      </c>
      <c r="AT152" s="1">
        <v>13.0</v>
      </c>
      <c r="AU152" s="1">
        <v>4.0</v>
      </c>
      <c r="AV152" s="1">
        <v>2.0</v>
      </c>
      <c r="AW152" s="1">
        <v>3.0</v>
      </c>
      <c r="AX152" s="1">
        <v>7.0</v>
      </c>
      <c r="AY152" s="1">
        <v>6.0</v>
      </c>
      <c r="AZ152" s="1">
        <v>6.0</v>
      </c>
      <c r="BA152" s="1">
        <v>4.0</v>
      </c>
      <c r="BB152" s="1">
        <v>11.0</v>
      </c>
      <c r="BC152" s="1">
        <v>7.0</v>
      </c>
      <c r="BD152" s="1">
        <v>10.0</v>
      </c>
      <c r="BE152" s="1">
        <v>17.0</v>
      </c>
      <c r="BF152" s="1">
        <v>19.0</v>
      </c>
      <c r="BG152" s="1">
        <v>6.0</v>
      </c>
      <c r="BH152" s="1">
        <v>1.0</v>
      </c>
      <c r="BI152" s="1">
        <v>9.0</v>
      </c>
      <c r="BJ152" s="1">
        <v>8.0</v>
      </c>
      <c r="BK152" s="1">
        <v>18.0</v>
      </c>
      <c r="BL152" s="1">
        <v>4.0</v>
      </c>
      <c r="BM152" s="1">
        <v>16.0</v>
      </c>
      <c r="BN152" s="1">
        <v>2.0</v>
      </c>
      <c r="BO152" s="1">
        <v>12.0</v>
      </c>
      <c r="BP152" s="1">
        <v>14.0</v>
      </c>
      <c r="BQ152" s="1">
        <v>3.0</v>
      </c>
      <c r="BR152" s="1">
        <v>20.0</v>
      </c>
      <c r="BS152" s="1">
        <v>13.0</v>
      </c>
      <c r="BT152" s="1">
        <v>15.0</v>
      </c>
      <c r="BU152" s="1">
        <v>5.0</v>
      </c>
      <c r="BV152" s="1">
        <v>46.0</v>
      </c>
    </row>
    <row r="153">
      <c r="A153" s="11">
        <v>42176.0</v>
      </c>
      <c r="B153" s="12">
        <v>1.0</v>
      </c>
      <c r="C153" s="12"/>
      <c r="D153" s="12">
        <v>2000.0</v>
      </c>
      <c r="E153" s="13">
        <v>45960.02434027778</v>
      </c>
      <c r="F153" s="12" t="s">
        <v>109</v>
      </c>
      <c r="G153" s="11">
        <v>0.0</v>
      </c>
      <c r="H153" s="11">
        <v>3.0</v>
      </c>
      <c r="I153" s="11">
        <v>0.0</v>
      </c>
      <c r="J153" s="11">
        <v>2.0</v>
      </c>
      <c r="K153" s="11">
        <v>3.0</v>
      </c>
      <c r="L153" s="11">
        <v>1.0</v>
      </c>
      <c r="M153" s="11">
        <v>0.0</v>
      </c>
      <c r="N153" s="11">
        <v>0.0</v>
      </c>
      <c r="O153" s="11">
        <v>2.0</v>
      </c>
      <c r="P153" s="11">
        <v>3.0</v>
      </c>
      <c r="Q153" s="11">
        <v>2.0</v>
      </c>
      <c r="R153" s="11">
        <v>2.0</v>
      </c>
      <c r="S153" s="11">
        <v>1.0</v>
      </c>
      <c r="T153" s="11"/>
      <c r="U153" s="11">
        <v>3.0</v>
      </c>
      <c r="V153" s="11">
        <v>2.0</v>
      </c>
      <c r="W153" s="11">
        <v>2.0</v>
      </c>
      <c r="X153" s="11">
        <v>4.0</v>
      </c>
      <c r="Y153" s="11">
        <v>2.0</v>
      </c>
      <c r="Z153" s="11">
        <v>2.0</v>
      </c>
      <c r="AA153" s="11">
        <v>0.0</v>
      </c>
      <c r="AB153" s="11">
        <v>3.0</v>
      </c>
      <c r="AC153" s="11">
        <v>2.0</v>
      </c>
      <c r="AD153" s="11">
        <v>1.0</v>
      </c>
      <c r="AE153" s="11">
        <v>7.0</v>
      </c>
      <c r="AF153" s="11">
        <v>8.0</v>
      </c>
      <c r="AG153" s="11">
        <v>4.0</v>
      </c>
      <c r="AH153" s="11">
        <v>9.0</v>
      </c>
      <c r="AI153" s="11">
        <v>6.0</v>
      </c>
      <c r="AJ153" s="11">
        <v>11.0</v>
      </c>
      <c r="AK153" s="11"/>
      <c r="AL153" s="11">
        <v>5.0</v>
      </c>
      <c r="AM153" s="11">
        <v>4.0</v>
      </c>
      <c r="AN153" s="11"/>
      <c r="AO153" s="11">
        <v>4.0</v>
      </c>
      <c r="AP153" s="11">
        <v>10.0</v>
      </c>
      <c r="AQ153" s="11"/>
      <c r="AR153" s="11">
        <v>7.0</v>
      </c>
      <c r="AS153" s="11">
        <v>13.0</v>
      </c>
      <c r="AT153" s="11">
        <v>17.0</v>
      </c>
      <c r="AU153" s="11">
        <v>10.0</v>
      </c>
      <c r="AV153" s="11">
        <v>3.0</v>
      </c>
      <c r="AW153" s="11">
        <v>8.0</v>
      </c>
      <c r="AX153" s="11">
        <v>23.0</v>
      </c>
      <c r="AY153" s="11">
        <v>3.0</v>
      </c>
      <c r="AZ153" s="11">
        <v>6.0</v>
      </c>
      <c r="BA153" s="11">
        <v>7.0</v>
      </c>
      <c r="BB153" s="11">
        <v>13.0</v>
      </c>
      <c r="BC153" s="11">
        <v>15.0</v>
      </c>
      <c r="BD153" s="11">
        <v>14.0</v>
      </c>
      <c r="BE153" s="11">
        <v>1.0</v>
      </c>
      <c r="BF153" s="11">
        <v>8.0</v>
      </c>
      <c r="BG153" s="11">
        <v>9.0</v>
      </c>
      <c r="BH153" s="11">
        <v>5.0</v>
      </c>
      <c r="BI153" s="11">
        <v>17.0</v>
      </c>
      <c r="BJ153" s="11">
        <v>4.0</v>
      </c>
      <c r="BK153" s="11">
        <v>11.0</v>
      </c>
      <c r="BL153" s="11">
        <v>3.0</v>
      </c>
      <c r="BM153" s="11">
        <v>18.0</v>
      </c>
      <c r="BN153" s="11">
        <v>19.0</v>
      </c>
      <c r="BO153" s="11">
        <v>2.0</v>
      </c>
      <c r="BP153" s="11">
        <v>12.0</v>
      </c>
      <c r="BQ153" s="11">
        <v>10.0</v>
      </c>
      <c r="BR153" s="11">
        <v>16.0</v>
      </c>
      <c r="BS153" s="11">
        <v>6.0</v>
      </c>
      <c r="BT153" s="11">
        <v>20.0</v>
      </c>
      <c r="BU153" s="11">
        <v>7.0</v>
      </c>
      <c r="BV153" s="11">
        <v>33.0</v>
      </c>
      <c r="BW153" s="14"/>
      <c r="BX153" s="14"/>
      <c r="BY153" s="14"/>
      <c r="BZ153" s="14"/>
      <c r="CA153" s="14"/>
      <c r="CB153" s="14"/>
      <c r="CC153" s="14"/>
      <c r="CD153" s="14"/>
      <c r="CE153" s="14"/>
      <c r="CF153" s="14"/>
      <c r="CG153" s="14"/>
      <c r="CH153" s="14"/>
    </row>
    <row r="154">
      <c r="A154" s="20">
        <v>42178.0</v>
      </c>
      <c r="B154" s="21">
        <v>0.0</v>
      </c>
      <c r="C154" s="21"/>
      <c r="D154" s="21">
        <v>1999.0</v>
      </c>
      <c r="E154" s="22">
        <v>45960.02445601852</v>
      </c>
      <c r="F154" s="21" t="s">
        <v>110</v>
      </c>
      <c r="G154" s="20">
        <v>3.0</v>
      </c>
      <c r="H154" s="20">
        <v>0.0</v>
      </c>
      <c r="I154" s="20">
        <v>2.0</v>
      </c>
      <c r="J154" s="20">
        <v>3.0</v>
      </c>
      <c r="K154" s="20">
        <v>2.0</v>
      </c>
      <c r="L154" s="20">
        <v>3.0</v>
      </c>
      <c r="M154" s="20">
        <v>3.0</v>
      </c>
      <c r="N154" s="20">
        <v>2.0</v>
      </c>
      <c r="O154" s="20">
        <v>3.0</v>
      </c>
      <c r="P154" s="20">
        <v>2.0</v>
      </c>
      <c r="Q154" s="20">
        <v>3.0</v>
      </c>
      <c r="R154" s="20">
        <v>3.0</v>
      </c>
      <c r="S154" s="20">
        <v>0.0</v>
      </c>
      <c r="T154" s="20"/>
      <c r="U154" s="20">
        <v>0.0</v>
      </c>
      <c r="V154" s="20">
        <v>2.0</v>
      </c>
      <c r="W154" s="20">
        <v>0.0</v>
      </c>
      <c r="X154" s="20">
        <v>3.0</v>
      </c>
      <c r="Y154" s="20">
        <v>2.0</v>
      </c>
      <c r="Z154" s="20">
        <v>3.0</v>
      </c>
      <c r="AA154" s="20">
        <v>3.0</v>
      </c>
      <c r="AB154" s="20">
        <v>3.0</v>
      </c>
      <c r="AC154" s="20">
        <v>0.0</v>
      </c>
      <c r="AD154" s="20">
        <v>2.0</v>
      </c>
      <c r="AE154" s="20">
        <v>7.0</v>
      </c>
      <c r="AF154" s="20">
        <v>7.0</v>
      </c>
      <c r="AG154" s="20">
        <v>3.0</v>
      </c>
      <c r="AH154" s="20">
        <v>2.0</v>
      </c>
      <c r="AI154" s="20">
        <v>6.0</v>
      </c>
      <c r="AJ154" s="20">
        <v>10.0</v>
      </c>
      <c r="AK154" s="20"/>
      <c r="AL154" s="20">
        <v>2.0</v>
      </c>
      <c r="AM154" s="20">
        <v>3.0</v>
      </c>
      <c r="AN154" s="20"/>
      <c r="AO154" s="20">
        <v>6.0</v>
      </c>
      <c r="AP154" s="20">
        <v>16.0</v>
      </c>
      <c r="AQ154" s="20"/>
      <c r="AR154" s="20">
        <v>5.0</v>
      </c>
      <c r="AS154" s="20">
        <v>15.0</v>
      </c>
      <c r="AT154" s="20">
        <v>4.0</v>
      </c>
      <c r="AU154" s="20">
        <v>4.0</v>
      </c>
      <c r="AV154" s="20">
        <v>5.0</v>
      </c>
      <c r="AW154" s="20">
        <v>6.0</v>
      </c>
      <c r="AX154" s="20">
        <v>13.0</v>
      </c>
      <c r="AY154" s="20">
        <v>3.0</v>
      </c>
      <c r="AZ154" s="20">
        <v>6.0</v>
      </c>
      <c r="BA154" s="20">
        <v>6.0</v>
      </c>
      <c r="BB154" s="20">
        <v>11.0</v>
      </c>
      <c r="BC154" s="20">
        <v>15.0</v>
      </c>
      <c r="BD154" s="20">
        <v>12.0</v>
      </c>
      <c r="BE154" s="20">
        <v>16.0</v>
      </c>
      <c r="BF154" s="20">
        <v>8.0</v>
      </c>
      <c r="BG154" s="20">
        <v>2.0</v>
      </c>
      <c r="BH154" s="20">
        <v>9.0</v>
      </c>
      <c r="BI154" s="20">
        <v>13.0</v>
      </c>
      <c r="BJ154" s="20">
        <v>7.0</v>
      </c>
      <c r="BK154" s="20">
        <v>3.0</v>
      </c>
      <c r="BL154" s="20">
        <v>18.0</v>
      </c>
      <c r="BM154" s="20">
        <v>19.0</v>
      </c>
      <c r="BN154" s="20">
        <v>14.0</v>
      </c>
      <c r="BO154" s="20">
        <v>17.0</v>
      </c>
      <c r="BP154" s="20">
        <v>4.0</v>
      </c>
      <c r="BQ154" s="20">
        <v>1.0</v>
      </c>
      <c r="BR154" s="20">
        <v>20.0</v>
      </c>
      <c r="BS154" s="20">
        <v>5.0</v>
      </c>
      <c r="BT154" s="20">
        <v>10.0</v>
      </c>
      <c r="BU154" s="20">
        <v>6.0</v>
      </c>
      <c r="BV154" s="20">
        <v>52.0</v>
      </c>
      <c r="BW154" s="23"/>
      <c r="BX154" s="23"/>
      <c r="BY154" s="23"/>
      <c r="BZ154" s="23"/>
      <c r="CA154" s="23"/>
      <c r="CB154" s="23"/>
      <c r="CC154" s="23"/>
      <c r="CD154" s="23"/>
      <c r="CE154" s="23"/>
      <c r="CF154" s="23"/>
      <c r="CG154" s="23"/>
      <c r="CH154" s="23"/>
    </row>
    <row r="155">
      <c r="A155" s="20">
        <v>42179.0</v>
      </c>
      <c r="B155" s="21">
        <v>0.0</v>
      </c>
      <c r="C155" s="21"/>
      <c r="D155" s="21">
        <v>1988.0</v>
      </c>
      <c r="E155" s="22">
        <v>45960.029502314814</v>
      </c>
      <c r="F155" s="21" t="s">
        <v>104</v>
      </c>
      <c r="G155" s="20">
        <v>4.0</v>
      </c>
      <c r="H155" s="20">
        <v>0.0</v>
      </c>
      <c r="I155" s="20">
        <v>3.0</v>
      </c>
      <c r="J155" s="20">
        <v>3.0</v>
      </c>
      <c r="K155" s="20">
        <v>2.0</v>
      </c>
      <c r="L155" s="20">
        <v>0.0</v>
      </c>
      <c r="M155" s="20">
        <v>4.0</v>
      </c>
      <c r="N155" s="20">
        <v>1.0</v>
      </c>
      <c r="O155" s="20">
        <v>0.0</v>
      </c>
      <c r="P155" s="20">
        <v>3.0</v>
      </c>
      <c r="Q155" s="20">
        <v>2.0</v>
      </c>
      <c r="R155" s="20">
        <v>1.0</v>
      </c>
      <c r="S155" s="20">
        <v>2.0</v>
      </c>
      <c r="T155" s="20"/>
      <c r="U155" s="20">
        <v>0.0</v>
      </c>
      <c r="V155" s="20">
        <v>2.0</v>
      </c>
      <c r="W155" s="20">
        <v>2.0</v>
      </c>
      <c r="X155" s="20">
        <v>4.0</v>
      </c>
      <c r="Y155" s="20">
        <v>3.0</v>
      </c>
      <c r="Z155" s="20">
        <v>3.0</v>
      </c>
      <c r="AA155" s="20">
        <v>4.0</v>
      </c>
      <c r="AB155" s="20">
        <v>2.0</v>
      </c>
      <c r="AC155" s="20">
        <v>2.0</v>
      </c>
      <c r="AD155" s="20">
        <v>0.0</v>
      </c>
      <c r="AE155" s="20">
        <v>6.0</v>
      </c>
      <c r="AF155" s="20">
        <v>7.0</v>
      </c>
      <c r="AG155" s="20">
        <v>8.0</v>
      </c>
      <c r="AH155" s="20">
        <v>10.0</v>
      </c>
      <c r="AI155" s="20">
        <v>7.0</v>
      </c>
      <c r="AJ155" s="20">
        <v>8.0</v>
      </c>
      <c r="AK155" s="20"/>
      <c r="AL155" s="20">
        <v>4.0</v>
      </c>
      <c r="AM155" s="20">
        <v>3.0</v>
      </c>
      <c r="AN155" s="20"/>
      <c r="AO155" s="20">
        <v>4.0</v>
      </c>
      <c r="AP155" s="20">
        <v>20.0</v>
      </c>
      <c r="AQ155" s="20"/>
      <c r="AR155" s="20">
        <v>10.0</v>
      </c>
      <c r="AS155" s="20">
        <v>13.0</v>
      </c>
      <c r="AT155" s="20">
        <v>7.0</v>
      </c>
      <c r="AU155" s="20">
        <v>4.0</v>
      </c>
      <c r="AV155" s="20">
        <v>2.0</v>
      </c>
      <c r="AW155" s="20">
        <v>6.0</v>
      </c>
      <c r="AX155" s="20">
        <v>7.0</v>
      </c>
      <c r="AY155" s="20">
        <v>8.0</v>
      </c>
      <c r="AZ155" s="20">
        <v>13.0</v>
      </c>
      <c r="BA155" s="20">
        <v>5.0</v>
      </c>
      <c r="BB155" s="20">
        <v>4.0</v>
      </c>
      <c r="BC155" s="20">
        <v>9.0</v>
      </c>
      <c r="BD155" s="20">
        <v>8.0</v>
      </c>
      <c r="BE155" s="20">
        <v>1.0</v>
      </c>
      <c r="BF155" s="20">
        <v>10.0</v>
      </c>
      <c r="BG155" s="20">
        <v>12.0</v>
      </c>
      <c r="BH155" s="20">
        <v>6.0</v>
      </c>
      <c r="BI155" s="20">
        <v>15.0</v>
      </c>
      <c r="BJ155" s="20">
        <v>20.0</v>
      </c>
      <c r="BK155" s="20">
        <v>14.0</v>
      </c>
      <c r="BL155" s="20">
        <v>11.0</v>
      </c>
      <c r="BM155" s="20">
        <v>13.0</v>
      </c>
      <c r="BN155" s="20">
        <v>17.0</v>
      </c>
      <c r="BO155" s="20">
        <v>16.0</v>
      </c>
      <c r="BP155" s="20">
        <v>5.0</v>
      </c>
      <c r="BQ155" s="20">
        <v>2.0</v>
      </c>
      <c r="BR155" s="20">
        <v>18.0</v>
      </c>
      <c r="BS155" s="20">
        <v>19.0</v>
      </c>
      <c r="BT155" s="20">
        <v>3.0</v>
      </c>
      <c r="BU155" s="20">
        <v>7.0</v>
      </c>
      <c r="BV155" s="20">
        <v>56.0</v>
      </c>
      <c r="BW155" s="23"/>
      <c r="BX155" s="23"/>
      <c r="BY155" s="23"/>
      <c r="BZ155" s="23"/>
      <c r="CA155" s="23"/>
      <c r="CB155" s="23"/>
      <c r="CC155" s="23"/>
      <c r="CD155" s="23"/>
      <c r="CE155" s="23"/>
      <c r="CF155" s="23"/>
      <c r="CG155" s="23"/>
      <c r="CH155" s="23"/>
    </row>
    <row r="156">
      <c r="A156" s="1">
        <v>42185.0</v>
      </c>
      <c r="B156" s="5">
        <v>0.0</v>
      </c>
      <c r="C156" s="5"/>
      <c r="D156" s="5">
        <v>2005.0</v>
      </c>
      <c r="E156" s="3">
        <v>45960.044074074074</v>
      </c>
      <c r="F156" s="5" t="s">
        <v>104</v>
      </c>
      <c r="G156" s="1">
        <v>4.0</v>
      </c>
      <c r="H156" s="1">
        <v>4.0</v>
      </c>
      <c r="I156" s="1">
        <v>0.0</v>
      </c>
      <c r="J156" s="1">
        <v>4.0</v>
      </c>
      <c r="K156" s="1">
        <v>1.0</v>
      </c>
      <c r="L156" s="1">
        <v>0.0</v>
      </c>
      <c r="M156" s="1">
        <v>2.0</v>
      </c>
      <c r="N156" s="1">
        <v>3.0</v>
      </c>
      <c r="O156" s="1">
        <v>2.0</v>
      </c>
      <c r="P156" s="1">
        <v>3.0</v>
      </c>
      <c r="Q156" s="1">
        <v>2.0</v>
      </c>
      <c r="R156" s="1">
        <v>3.0</v>
      </c>
      <c r="S156" s="1">
        <v>0.0</v>
      </c>
      <c r="T156" s="1"/>
      <c r="U156" s="1">
        <v>4.0</v>
      </c>
      <c r="V156" s="1">
        <v>2.0</v>
      </c>
      <c r="W156" s="1">
        <v>1.0</v>
      </c>
      <c r="X156" s="1">
        <v>3.0</v>
      </c>
      <c r="Y156" s="1">
        <v>2.0</v>
      </c>
      <c r="Z156" s="1">
        <v>3.0</v>
      </c>
      <c r="AA156" s="1">
        <v>4.0</v>
      </c>
      <c r="AB156" s="1">
        <v>4.0</v>
      </c>
      <c r="AC156" s="1">
        <v>3.0</v>
      </c>
      <c r="AD156" s="1">
        <v>0.0</v>
      </c>
      <c r="AE156" s="1">
        <v>2.0</v>
      </c>
      <c r="AF156" s="1">
        <v>12.0</v>
      </c>
      <c r="AG156" s="1">
        <v>14.0</v>
      </c>
      <c r="AH156" s="1">
        <v>4.0</v>
      </c>
      <c r="AI156" s="1">
        <v>6.0</v>
      </c>
      <c r="AJ156" s="1">
        <v>8.0</v>
      </c>
      <c r="AK156" s="1"/>
      <c r="AL156" s="1">
        <v>2.0</v>
      </c>
      <c r="AM156" s="1">
        <v>4.0</v>
      </c>
      <c r="AN156" s="1"/>
      <c r="AO156" s="1">
        <v>6.0</v>
      </c>
      <c r="AP156" s="1">
        <v>10.0</v>
      </c>
      <c r="AQ156" s="1"/>
      <c r="AR156" s="1">
        <v>6.0</v>
      </c>
      <c r="AS156" s="1">
        <v>15.0</v>
      </c>
      <c r="AT156" s="1">
        <v>3.0</v>
      </c>
      <c r="AU156" s="1">
        <v>4.0</v>
      </c>
      <c r="AV156" s="1">
        <v>18.0</v>
      </c>
      <c r="AW156" s="1">
        <v>4.0</v>
      </c>
      <c r="AX156" s="1">
        <v>6.0</v>
      </c>
      <c r="AY156" s="1">
        <v>8.0</v>
      </c>
      <c r="AZ156" s="1">
        <v>6.0</v>
      </c>
      <c r="BA156" s="1">
        <v>4.0</v>
      </c>
      <c r="BB156" s="1">
        <v>12.0</v>
      </c>
      <c r="BC156" s="1">
        <v>3.0</v>
      </c>
      <c r="BD156" s="1">
        <v>1.0</v>
      </c>
      <c r="BE156" s="1">
        <v>11.0</v>
      </c>
      <c r="BF156" s="1">
        <v>18.0</v>
      </c>
      <c r="BG156" s="1">
        <v>9.0</v>
      </c>
      <c r="BH156" s="1">
        <v>20.0</v>
      </c>
      <c r="BI156" s="1">
        <v>6.0</v>
      </c>
      <c r="BJ156" s="1">
        <v>19.0</v>
      </c>
      <c r="BK156" s="1">
        <v>8.0</v>
      </c>
      <c r="BL156" s="1">
        <v>5.0</v>
      </c>
      <c r="BM156" s="1">
        <v>10.0</v>
      </c>
      <c r="BN156" s="1">
        <v>14.0</v>
      </c>
      <c r="BO156" s="1">
        <v>13.0</v>
      </c>
      <c r="BP156" s="1">
        <v>2.0</v>
      </c>
      <c r="BQ156" s="1">
        <v>17.0</v>
      </c>
      <c r="BR156" s="1">
        <v>15.0</v>
      </c>
      <c r="BS156" s="1">
        <v>4.0</v>
      </c>
      <c r="BT156" s="1">
        <v>16.0</v>
      </c>
      <c r="BU156" s="1">
        <v>7.0</v>
      </c>
      <c r="BV156" s="1">
        <v>49.0</v>
      </c>
    </row>
    <row r="157">
      <c r="A157" s="15">
        <v>42216.0</v>
      </c>
      <c r="B157" s="16">
        <v>0.0</v>
      </c>
      <c r="C157" s="16"/>
      <c r="D157" s="16">
        <v>1999.0</v>
      </c>
      <c r="E157" s="17">
        <v>45960.30112268519</v>
      </c>
      <c r="F157" s="18"/>
      <c r="G157" s="15">
        <v>0.0</v>
      </c>
      <c r="H157" s="15">
        <v>1.0</v>
      </c>
      <c r="I157" s="15">
        <v>1.0</v>
      </c>
      <c r="J157" s="15">
        <v>4.0</v>
      </c>
      <c r="K157" s="15">
        <v>1.0</v>
      </c>
      <c r="L157" s="15">
        <v>1.0</v>
      </c>
      <c r="M157" s="15">
        <v>1.0</v>
      </c>
      <c r="N157" s="15">
        <v>4.0</v>
      </c>
      <c r="O157" s="15">
        <v>1.0</v>
      </c>
      <c r="P157" s="15">
        <v>2.0</v>
      </c>
      <c r="Q157" s="15">
        <v>3.0</v>
      </c>
      <c r="R157" s="15">
        <v>3.0</v>
      </c>
      <c r="S157" s="15">
        <v>3.0</v>
      </c>
      <c r="T157" s="15"/>
      <c r="U157" s="15">
        <v>4.0</v>
      </c>
      <c r="V157" s="15">
        <v>1.0</v>
      </c>
      <c r="W157" s="15">
        <v>1.0</v>
      </c>
      <c r="X157" s="15">
        <v>0.0</v>
      </c>
      <c r="Y157" s="15">
        <v>1.0</v>
      </c>
      <c r="Z157" s="15">
        <v>1.0</v>
      </c>
      <c r="AA157" s="15">
        <v>3.0</v>
      </c>
      <c r="AB157" s="15">
        <v>4.0</v>
      </c>
      <c r="AC157" s="15">
        <v>3.0</v>
      </c>
      <c r="AD157" s="15">
        <v>0.0</v>
      </c>
      <c r="AE157" s="15">
        <v>3.0</v>
      </c>
      <c r="AF157" s="15">
        <v>8.0</v>
      </c>
      <c r="AG157" s="15">
        <v>2.0</v>
      </c>
      <c r="AH157" s="15">
        <v>2.0</v>
      </c>
      <c r="AI157" s="15">
        <v>2.0</v>
      </c>
      <c r="AJ157" s="15">
        <v>4.0</v>
      </c>
      <c r="AK157" s="15"/>
      <c r="AL157" s="15">
        <v>2.0</v>
      </c>
      <c r="AM157" s="15">
        <v>2.0</v>
      </c>
      <c r="AN157" s="15"/>
      <c r="AO157" s="15">
        <v>3.0</v>
      </c>
      <c r="AP157" s="15">
        <v>3.0</v>
      </c>
      <c r="AQ157" s="15"/>
      <c r="AR157" s="15">
        <v>4.0</v>
      </c>
      <c r="AS157" s="15">
        <v>6.0</v>
      </c>
      <c r="AT157" s="15">
        <v>3.0</v>
      </c>
      <c r="AU157" s="15">
        <v>4.0</v>
      </c>
      <c r="AV157" s="15">
        <v>1.0</v>
      </c>
      <c r="AW157" s="15">
        <v>3.0</v>
      </c>
      <c r="AX157" s="15">
        <v>6.0</v>
      </c>
      <c r="AY157" s="15">
        <v>2.0</v>
      </c>
      <c r="AZ157" s="15">
        <v>3.0</v>
      </c>
      <c r="BA157" s="15">
        <v>4.0</v>
      </c>
      <c r="BB157" s="15">
        <v>20.0</v>
      </c>
      <c r="BC157" s="15">
        <v>16.0</v>
      </c>
      <c r="BD157" s="15">
        <v>7.0</v>
      </c>
      <c r="BE157" s="15">
        <v>14.0</v>
      </c>
      <c r="BF157" s="15">
        <v>17.0</v>
      </c>
      <c r="BG157" s="15">
        <v>2.0</v>
      </c>
      <c r="BH157" s="15">
        <v>4.0</v>
      </c>
      <c r="BI157" s="15">
        <v>10.0</v>
      </c>
      <c r="BJ157" s="15">
        <v>13.0</v>
      </c>
      <c r="BK157" s="15">
        <v>19.0</v>
      </c>
      <c r="BL157" s="15">
        <v>12.0</v>
      </c>
      <c r="BM157" s="15">
        <v>18.0</v>
      </c>
      <c r="BN157" s="15">
        <v>15.0</v>
      </c>
      <c r="BO157" s="15">
        <v>8.0</v>
      </c>
      <c r="BP157" s="15">
        <v>6.0</v>
      </c>
      <c r="BQ157" s="15">
        <v>3.0</v>
      </c>
      <c r="BR157" s="15">
        <v>5.0</v>
      </c>
      <c r="BS157" s="15">
        <v>9.0</v>
      </c>
      <c r="BT157" s="15">
        <v>11.0</v>
      </c>
      <c r="BU157" s="15">
        <v>1.0</v>
      </c>
      <c r="BV157" s="15">
        <v>5.0</v>
      </c>
      <c r="BW157" s="19"/>
      <c r="BX157" s="19"/>
      <c r="BY157" s="19"/>
      <c r="BZ157" s="19"/>
      <c r="CA157" s="19"/>
      <c r="CB157" s="19"/>
      <c r="CC157" s="19"/>
      <c r="CD157" s="19"/>
      <c r="CE157" s="19"/>
      <c r="CF157" s="19"/>
      <c r="CG157" s="19"/>
      <c r="CH157" s="19"/>
    </row>
    <row r="158">
      <c r="A158" s="1">
        <v>42317.0</v>
      </c>
      <c r="B158" s="5">
        <v>0.0</v>
      </c>
      <c r="C158" s="5"/>
      <c r="D158" s="5">
        <v>2004.0</v>
      </c>
      <c r="E158" s="3">
        <v>45960.43016203704</v>
      </c>
      <c r="F158" s="5" t="s">
        <v>121</v>
      </c>
      <c r="G158" s="1">
        <v>4.0</v>
      </c>
      <c r="H158" s="1">
        <v>1.0</v>
      </c>
      <c r="I158" s="1">
        <v>4.0</v>
      </c>
      <c r="J158" s="1">
        <v>1.0</v>
      </c>
      <c r="K158" s="1">
        <v>4.0</v>
      </c>
      <c r="L158" s="1">
        <v>3.0</v>
      </c>
      <c r="M158" s="1">
        <v>4.0</v>
      </c>
      <c r="N158" s="1">
        <v>1.0</v>
      </c>
      <c r="O158" s="1">
        <v>4.0</v>
      </c>
      <c r="P158" s="1">
        <v>1.0</v>
      </c>
      <c r="Q158" s="1">
        <v>4.0</v>
      </c>
      <c r="R158" s="1">
        <v>4.0</v>
      </c>
      <c r="S158" s="1">
        <v>3.0</v>
      </c>
      <c r="T158" s="1"/>
      <c r="U158" s="1">
        <v>4.0</v>
      </c>
      <c r="V158" s="1">
        <v>3.0</v>
      </c>
      <c r="W158" s="1">
        <v>0.0</v>
      </c>
      <c r="X158" s="1">
        <v>3.0</v>
      </c>
      <c r="Y158" s="1">
        <v>0.0</v>
      </c>
      <c r="Z158" s="1">
        <v>4.0</v>
      </c>
      <c r="AA158" s="1">
        <v>2.0</v>
      </c>
      <c r="AB158" s="1">
        <v>4.0</v>
      </c>
      <c r="AC158" s="1">
        <v>2.0</v>
      </c>
      <c r="AD158" s="1">
        <v>4.0</v>
      </c>
      <c r="AE158" s="1">
        <v>1.0</v>
      </c>
      <c r="AF158" s="1">
        <v>3.0</v>
      </c>
      <c r="AG158" s="1">
        <v>1.0</v>
      </c>
      <c r="AH158" s="1">
        <v>3.0</v>
      </c>
      <c r="AI158" s="1">
        <v>4.0</v>
      </c>
      <c r="AJ158" s="1">
        <v>2.0</v>
      </c>
      <c r="AK158" s="1"/>
      <c r="AL158" s="1">
        <v>1.0</v>
      </c>
      <c r="AM158" s="1">
        <v>2.0</v>
      </c>
      <c r="AN158" s="1"/>
      <c r="AO158" s="1">
        <v>3.0</v>
      </c>
      <c r="AP158" s="1">
        <v>2.0</v>
      </c>
      <c r="AQ158" s="1"/>
      <c r="AR158" s="1">
        <v>1.0</v>
      </c>
      <c r="AS158" s="1">
        <v>4.0</v>
      </c>
      <c r="AT158" s="1">
        <v>3.0</v>
      </c>
      <c r="AU158" s="1">
        <v>1.0</v>
      </c>
      <c r="AV158" s="1">
        <v>2.0</v>
      </c>
      <c r="AW158" s="1">
        <v>2.0</v>
      </c>
      <c r="AX158" s="1">
        <v>5.0</v>
      </c>
      <c r="AY158" s="1">
        <v>2.0</v>
      </c>
      <c r="AZ158" s="1">
        <v>2.0</v>
      </c>
      <c r="BA158" s="1">
        <v>2.0</v>
      </c>
      <c r="BB158" s="1">
        <v>3.0</v>
      </c>
      <c r="BC158" s="1">
        <v>8.0</v>
      </c>
      <c r="BD158" s="1">
        <v>7.0</v>
      </c>
      <c r="BE158" s="1">
        <v>5.0</v>
      </c>
      <c r="BF158" s="1">
        <v>9.0</v>
      </c>
      <c r="BG158" s="1">
        <v>6.0</v>
      </c>
      <c r="BH158" s="1">
        <v>1.0</v>
      </c>
      <c r="BI158" s="1">
        <v>13.0</v>
      </c>
      <c r="BJ158" s="1">
        <v>20.0</v>
      </c>
      <c r="BK158" s="1">
        <v>19.0</v>
      </c>
      <c r="BL158" s="1">
        <v>17.0</v>
      </c>
      <c r="BM158" s="1">
        <v>2.0</v>
      </c>
      <c r="BN158" s="1">
        <v>4.0</v>
      </c>
      <c r="BO158" s="1">
        <v>15.0</v>
      </c>
      <c r="BP158" s="1">
        <v>16.0</v>
      </c>
      <c r="BQ158" s="1">
        <v>11.0</v>
      </c>
      <c r="BR158" s="1">
        <v>10.0</v>
      </c>
      <c r="BS158" s="1">
        <v>14.0</v>
      </c>
      <c r="BT158" s="1">
        <v>18.0</v>
      </c>
      <c r="BU158" s="1">
        <v>12.0</v>
      </c>
      <c r="BV158" s="1">
        <v>69.0</v>
      </c>
    </row>
    <row r="159">
      <c r="A159" s="1">
        <v>42368.0</v>
      </c>
      <c r="B159" s="5">
        <v>0.0</v>
      </c>
      <c r="C159" s="5"/>
      <c r="D159" s="5">
        <v>2003.0</v>
      </c>
      <c r="E159" s="3">
        <v>45960.467685185184</v>
      </c>
      <c r="F159" s="5" t="s">
        <v>104</v>
      </c>
      <c r="G159" s="1">
        <v>4.0</v>
      </c>
      <c r="H159" s="1">
        <v>0.0</v>
      </c>
      <c r="I159" s="1">
        <v>4.0</v>
      </c>
      <c r="J159" s="1">
        <v>1.0</v>
      </c>
      <c r="K159" s="1">
        <v>4.0</v>
      </c>
      <c r="L159" s="1">
        <v>1.0</v>
      </c>
      <c r="M159" s="1">
        <v>3.0</v>
      </c>
      <c r="N159" s="1">
        <v>2.0</v>
      </c>
      <c r="O159" s="1">
        <v>3.0</v>
      </c>
      <c r="P159" s="1">
        <v>3.0</v>
      </c>
      <c r="Q159" s="1">
        <v>2.0</v>
      </c>
      <c r="R159" s="1">
        <v>1.0</v>
      </c>
      <c r="S159" s="1">
        <v>2.0</v>
      </c>
      <c r="T159" s="1"/>
      <c r="U159" s="1">
        <v>2.0</v>
      </c>
      <c r="V159" s="1">
        <v>2.0</v>
      </c>
      <c r="W159" s="1">
        <v>4.0</v>
      </c>
      <c r="X159" s="1">
        <v>3.0</v>
      </c>
      <c r="Y159" s="1">
        <v>4.0</v>
      </c>
      <c r="Z159" s="1">
        <v>0.0</v>
      </c>
      <c r="AA159" s="1">
        <v>4.0</v>
      </c>
      <c r="AB159" s="1">
        <v>2.0</v>
      </c>
      <c r="AC159" s="1">
        <v>2.0</v>
      </c>
      <c r="AD159" s="1">
        <v>3.0</v>
      </c>
      <c r="AE159" s="1">
        <v>4.0</v>
      </c>
      <c r="AF159" s="1">
        <v>15.0</v>
      </c>
      <c r="AG159" s="1">
        <v>6.0</v>
      </c>
      <c r="AH159" s="1">
        <v>3.0</v>
      </c>
      <c r="AI159" s="1">
        <v>5.0</v>
      </c>
      <c r="AJ159" s="1">
        <v>8.0</v>
      </c>
      <c r="AK159" s="1"/>
      <c r="AL159" s="1">
        <v>9.0</v>
      </c>
      <c r="AM159" s="1">
        <v>12.0</v>
      </c>
      <c r="AN159" s="1"/>
      <c r="AO159" s="1">
        <v>9.0</v>
      </c>
      <c r="AP159" s="1">
        <v>23.0</v>
      </c>
      <c r="AQ159" s="1"/>
      <c r="AR159" s="1">
        <v>5.0</v>
      </c>
      <c r="AS159" s="1">
        <v>113.0</v>
      </c>
      <c r="AT159" s="1">
        <v>3.0</v>
      </c>
      <c r="AU159" s="1">
        <v>9.0</v>
      </c>
      <c r="AV159" s="1">
        <v>3.0</v>
      </c>
      <c r="AW159" s="1">
        <v>6.0</v>
      </c>
      <c r="AX159" s="1">
        <v>11.0</v>
      </c>
      <c r="AY159" s="1">
        <v>5.0</v>
      </c>
      <c r="AZ159" s="1">
        <v>10.0</v>
      </c>
      <c r="BA159" s="1">
        <v>26.0</v>
      </c>
      <c r="BB159" s="1">
        <v>18.0</v>
      </c>
      <c r="BC159" s="1">
        <v>15.0</v>
      </c>
      <c r="BD159" s="1">
        <v>11.0</v>
      </c>
      <c r="BE159" s="1">
        <v>13.0</v>
      </c>
      <c r="BF159" s="1">
        <v>5.0</v>
      </c>
      <c r="BG159" s="1">
        <v>7.0</v>
      </c>
      <c r="BH159" s="1">
        <v>1.0</v>
      </c>
      <c r="BI159" s="1">
        <v>6.0</v>
      </c>
      <c r="BJ159" s="1">
        <v>4.0</v>
      </c>
      <c r="BK159" s="1">
        <v>19.0</v>
      </c>
      <c r="BL159" s="1">
        <v>10.0</v>
      </c>
      <c r="BM159" s="1">
        <v>3.0</v>
      </c>
      <c r="BN159" s="1">
        <v>8.0</v>
      </c>
      <c r="BO159" s="1">
        <v>14.0</v>
      </c>
      <c r="BP159" s="1">
        <v>12.0</v>
      </c>
      <c r="BQ159" s="1">
        <v>17.0</v>
      </c>
      <c r="BR159" s="1">
        <v>9.0</v>
      </c>
      <c r="BS159" s="1">
        <v>16.0</v>
      </c>
      <c r="BT159" s="1">
        <v>20.0</v>
      </c>
      <c r="BU159" s="1">
        <v>2.0</v>
      </c>
      <c r="BV159" s="1">
        <v>49.0</v>
      </c>
    </row>
    <row r="160">
      <c r="A160" s="1">
        <v>42442.0</v>
      </c>
      <c r="B160" s="5">
        <v>0.0</v>
      </c>
      <c r="C160" s="5"/>
      <c r="D160" s="5">
        <v>1984.0</v>
      </c>
      <c r="E160" s="3">
        <v>45960.58357638889</v>
      </c>
      <c r="F160" s="5" t="s">
        <v>110</v>
      </c>
      <c r="G160" s="1">
        <v>4.0</v>
      </c>
      <c r="H160" s="1">
        <v>2.0</v>
      </c>
      <c r="I160" s="1">
        <v>4.0</v>
      </c>
      <c r="J160" s="1">
        <v>4.0</v>
      </c>
      <c r="K160" s="1">
        <v>1.0</v>
      </c>
      <c r="L160" s="1">
        <v>4.0</v>
      </c>
      <c r="M160" s="1">
        <v>4.0</v>
      </c>
      <c r="N160" s="1">
        <v>1.0</v>
      </c>
      <c r="O160" s="1">
        <v>3.0</v>
      </c>
      <c r="P160" s="1">
        <v>1.0</v>
      </c>
      <c r="Q160" s="1">
        <v>4.0</v>
      </c>
      <c r="R160" s="1">
        <v>2.0</v>
      </c>
      <c r="S160" s="1">
        <v>0.0</v>
      </c>
      <c r="T160" s="1"/>
      <c r="U160" s="1">
        <v>3.0</v>
      </c>
      <c r="V160" s="1">
        <v>4.0</v>
      </c>
      <c r="W160" s="1">
        <v>4.0</v>
      </c>
      <c r="X160" s="1">
        <v>2.0</v>
      </c>
      <c r="Y160" s="1">
        <v>4.0</v>
      </c>
      <c r="Z160" s="1">
        <v>1.0</v>
      </c>
      <c r="AA160" s="1">
        <v>4.0</v>
      </c>
      <c r="AB160" s="1">
        <v>2.0</v>
      </c>
      <c r="AC160" s="1">
        <v>2.0</v>
      </c>
      <c r="AD160" s="1">
        <v>4.0</v>
      </c>
      <c r="AE160" s="1">
        <v>2.0</v>
      </c>
      <c r="AF160" s="1">
        <v>10.0</v>
      </c>
      <c r="AG160" s="1">
        <v>3.0</v>
      </c>
      <c r="AH160" s="1">
        <v>3.0</v>
      </c>
      <c r="AI160" s="1">
        <v>6.0</v>
      </c>
      <c r="AJ160" s="1">
        <v>5.0</v>
      </c>
      <c r="AK160" s="1"/>
      <c r="AL160" s="1">
        <v>4.0</v>
      </c>
      <c r="AM160" s="1">
        <v>3.0</v>
      </c>
      <c r="AN160" s="1"/>
      <c r="AO160" s="1">
        <v>7.0</v>
      </c>
      <c r="AP160" s="1">
        <v>10.0</v>
      </c>
      <c r="AQ160" s="1"/>
      <c r="AR160" s="1">
        <v>6.0</v>
      </c>
      <c r="AS160" s="1">
        <v>15.0</v>
      </c>
      <c r="AT160" s="1">
        <v>5.0</v>
      </c>
      <c r="AU160" s="1">
        <v>5.0</v>
      </c>
      <c r="AV160" s="1">
        <v>3.0</v>
      </c>
      <c r="AW160" s="1">
        <v>7.0</v>
      </c>
      <c r="AX160" s="1">
        <v>21.0</v>
      </c>
      <c r="AY160" s="1">
        <v>5.0</v>
      </c>
      <c r="AZ160" s="1">
        <v>7.0</v>
      </c>
      <c r="BA160" s="1">
        <v>4.0</v>
      </c>
      <c r="BB160" s="1">
        <v>15.0</v>
      </c>
      <c r="BC160" s="1">
        <v>14.0</v>
      </c>
      <c r="BD160" s="1">
        <v>4.0</v>
      </c>
      <c r="BE160" s="1">
        <v>17.0</v>
      </c>
      <c r="BF160" s="1">
        <v>11.0</v>
      </c>
      <c r="BG160" s="1">
        <v>10.0</v>
      </c>
      <c r="BH160" s="1">
        <v>20.0</v>
      </c>
      <c r="BI160" s="1">
        <v>6.0</v>
      </c>
      <c r="BJ160" s="1">
        <v>1.0</v>
      </c>
      <c r="BK160" s="1">
        <v>19.0</v>
      </c>
      <c r="BL160" s="1">
        <v>7.0</v>
      </c>
      <c r="BM160" s="1">
        <v>12.0</v>
      </c>
      <c r="BN160" s="1">
        <v>8.0</v>
      </c>
      <c r="BO160" s="1">
        <v>16.0</v>
      </c>
      <c r="BP160" s="1">
        <v>2.0</v>
      </c>
      <c r="BQ160" s="1">
        <v>5.0</v>
      </c>
      <c r="BR160" s="1">
        <v>13.0</v>
      </c>
      <c r="BS160" s="1">
        <v>3.0</v>
      </c>
      <c r="BT160" s="1">
        <v>18.0</v>
      </c>
      <c r="BU160" s="1">
        <v>9.0</v>
      </c>
      <c r="BV160" s="1">
        <v>24.0</v>
      </c>
    </row>
    <row r="161">
      <c r="A161" s="15">
        <v>42467.0</v>
      </c>
      <c r="B161" s="16">
        <v>1.0</v>
      </c>
      <c r="C161" s="16"/>
      <c r="D161" s="16">
        <v>1968.0</v>
      </c>
      <c r="E161" s="17">
        <v>45960.60642361111</v>
      </c>
      <c r="F161" s="18"/>
      <c r="G161" s="15">
        <v>2.0</v>
      </c>
      <c r="H161" s="15">
        <v>2.0</v>
      </c>
      <c r="I161" s="15">
        <v>2.0</v>
      </c>
      <c r="J161" s="15">
        <v>2.0</v>
      </c>
      <c r="K161" s="15">
        <v>3.0</v>
      </c>
      <c r="L161" s="15">
        <v>2.0</v>
      </c>
      <c r="M161" s="15">
        <v>0.0</v>
      </c>
      <c r="N161" s="15">
        <v>0.0</v>
      </c>
      <c r="O161" s="15">
        <v>3.0</v>
      </c>
      <c r="P161" s="15">
        <v>3.0</v>
      </c>
      <c r="Q161" s="15">
        <v>2.0</v>
      </c>
      <c r="R161" s="15">
        <v>2.0</v>
      </c>
      <c r="S161" s="15">
        <v>0.0</v>
      </c>
      <c r="T161" s="15"/>
      <c r="U161" s="15">
        <v>2.0</v>
      </c>
      <c r="V161" s="15">
        <v>2.0</v>
      </c>
      <c r="W161" s="15">
        <v>2.0</v>
      </c>
      <c r="X161" s="15">
        <v>3.0</v>
      </c>
      <c r="Y161" s="15">
        <v>3.0</v>
      </c>
      <c r="Z161" s="15">
        <v>2.0</v>
      </c>
      <c r="AA161" s="15">
        <v>3.0</v>
      </c>
      <c r="AB161" s="15">
        <v>1.0</v>
      </c>
      <c r="AC161" s="15">
        <v>2.0</v>
      </c>
      <c r="AD161" s="15">
        <v>3.0</v>
      </c>
      <c r="AE161" s="15">
        <v>4.0</v>
      </c>
      <c r="AF161" s="15">
        <v>10.0</v>
      </c>
      <c r="AG161" s="15">
        <v>4.0</v>
      </c>
      <c r="AH161" s="15">
        <v>4.0</v>
      </c>
      <c r="AI161" s="15">
        <v>8.0</v>
      </c>
      <c r="AJ161" s="15">
        <v>7.0</v>
      </c>
      <c r="AK161" s="15"/>
      <c r="AL161" s="15">
        <v>4.0</v>
      </c>
      <c r="AM161" s="15">
        <v>2.0</v>
      </c>
      <c r="AN161" s="15"/>
      <c r="AO161" s="15">
        <v>5.0</v>
      </c>
      <c r="AP161" s="15">
        <v>4.0</v>
      </c>
      <c r="AQ161" s="15"/>
      <c r="AR161" s="15">
        <v>6.0</v>
      </c>
      <c r="AS161" s="15">
        <v>7.0</v>
      </c>
      <c r="AT161" s="15">
        <v>10.0</v>
      </c>
      <c r="AU161" s="15">
        <v>4.0</v>
      </c>
      <c r="AV161" s="15">
        <v>2.0</v>
      </c>
      <c r="AW161" s="15">
        <v>6.0</v>
      </c>
      <c r="AX161" s="15">
        <v>7.0</v>
      </c>
      <c r="AY161" s="15">
        <v>3.0</v>
      </c>
      <c r="AZ161" s="15">
        <v>5.0</v>
      </c>
      <c r="BA161" s="15">
        <v>6.0</v>
      </c>
      <c r="BB161" s="15">
        <v>19.0</v>
      </c>
      <c r="BC161" s="15">
        <v>11.0</v>
      </c>
      <c r="BD161" s="15">
        <v>4.0</v>
      </c>
      <c r="BE161" s="15">
        <v>2.0</v>
      </c>
      <c r="BF161" s="15">
        <v>1.0</v>
      </c>
      <c r="BG161" s="15">
        <v>3.0</v>
      </c>
      <c r="BH161" s="15">
        <v>7.0</v>
      </c>
      <c r="BI161" s="15">
        <v>5.0</v>
      </c>
      <c r="BJ161" s="15">
        <v>6.0</v>
      </c>
      <c r="BK161" s="15">
        <v>14.0</v>
      </c>
      <c r="BL161" s="15">
        <v>18.0</v>
      </c>
      <c r="BM161" s="15">
        <v>15.0</v>
      </c>
      <c r="BN161" s="15">
        <v>9.0</v>
      </c>
      <c r="BO161" s="15">
        <v>17.0</v>
      </c>
      <c r="BP161" s="15">
        <v>13.0</v>
      </c>
      <c r="BQ161" s="15">
        <v>20.0</v>
      </c>
      <c r="BR161" s="15">
        <v>10.0</v>
      </c>
      <c r="BS161" s="15">
        <v>16.0</v>
      </c>
      <c r="BT161" s="15">
        <v>8.0</v>
      </c>
      <c r="BU161" s="15">
        <v>12.0</v>
      </c>
      <c r="BV161" s="15">
        <v>57.0</v>
      </c>
      <c r="BW161" s="19"/>
      <c r="BX161" s="19"/>
      <c r="BY161" s="19"/>
      <c r="BZ161" s="19"/>
      <c r="CA161" s="19"/>
      <c r="CB161" s="19"/>
      <c r="CC161" s="19"/>
      <c r="CD161" s="19"/>
      <c r="CE161" s="19"/>
      <c r="CF161" s="19"/>
      <c r="CG161" s="19"/>
      <c r="CH161" s="19"/>
    </row>
    <row r="162">
      <c r="A162" s="11">
        <v>42593.0</v>
      </c>
      <c r="B162" s="12">
        <v>1.0</v>
      </c>
      <c r="C162" s="12"/>
      <c r="D162" s="12">
        <v>2000.0</v>
      </c>
      <c r="E162" s="13">
        <v>45960.71884259259</v>
      </c>
      <c r="F162" s="12" t="s">
        <v>129</v>
      </c>
      <c r="G162" s="11">
        <v>3.0</v>
      </c>
      <c r="H162" s="11">
        <v>1.0</v>
      </c>
      <c r="I162" s="11">
        <v>2.0</v>
      </c>
      <c r="J162" s="11">
        <v>2.0</v>
      </c>
      <c r="K162" s="11">
        <v>3.0</v>
      </c>
      <c r="L162" s="11">
        <v>0.0</v>
      </c>
      <c r="M162" s="11">
        <v>1.0</v>
      </c>
      <c r="N162" s="11">
        <v>4.0</v>
      </c>
      <c r="O162" s="11">
        <v>1.0</v>
      </c>
      <c r="P162" s="11">
        <v>0.0</v>
      </c>
      <c r="Q162" s="11">
        <v>0.0</v>
      </c>
      <c r="R162" s="11">
        <v>1.0</v>
      </c>
      <c r="S162" s="11">
        <v>3.0</v>
      </c>
      <c r="T162" s="11"/>
      <c r="U162" s="11">
        <v>2.0</v>
      </c>
      <c r="V162" s="11">
        <v>3.0</v>
      </c>
      <c r="W162" s="11">
        <v>2.0</v>
      </c>
      <c r="X162" s="11">
        <v>3.0</v>
      </c>
      <c r="Y162" s="11">
        <v>2.0</v>
      </c>
      <c r="Z162" s="11">
        <v>0.0</v>
      </c>
      <c r="AA162" s="11">
        <v>3.0</v>
      </c>
      <c r="AB162" s="11">
        <v>3.0</v>
      </c>
      <c r="AC162" s="11">
        <v>2.0</v>
      </c>
      <c r="AD162" s="11">
        <v>2.0</v>
      </c>
      <c r="AE162" s="11">
        <v>9.0</v>
      </c>
      <c r="AF162" s="11">
        <v>9.0</v>
      </c>
      <c r="AG162" s="11">
        <v>4.0</v>
      </c>
      <c r="AH162" s="11">
        <v>4.0</v>
      </c>
      <c r="AI162" s="11">
        <v>7.0</v>
      </c>
      <c r="AJ162" s="11">
        <v>7.0</v>
      </c>
      <c r="AK162" s="11"/>
      <c r="AL162" s="11">
        <v>4.0</v>
      </c>
      <c r="AM162" s="11">
        <v>4.0</v>
      </c>
      <c r="AN162" s="11"/>
      <c r="AO162" s="11">
        <v>6.0</v>
      </c>
      <c r="AP162" s="11">
        <v>12.0</v>
      </c>
      <c r="AQ162" s="11"/>
      <c r="AR162" s="11">
        <v>5.0</v>
      </c>
      <c r="AS162" s="11">
        <v>11.0</v>
      </c>
      <c r="AT162" s="11">
        <v>10.0</v>
      </c>
      <c r="AU162" s="11">
        <v>5.0</v>
      </c>
      <c r="AV162" s="11">
        <v>2.0</v>
      </c>
      <c r="AW162" s="11">
        <v>7.0</v>
      </c>
      <c r="AX162" s="11">
        <v>8.0</v>
      </c>
      <c r="AY162" s="11">
        <v>4.0</v>
      </c>
      <c r="AZ162" s="11">
        <v>8.0</v>
      </c>
      <c r="BA162" s="11">
        <v>5.0</v>
      </c>
      <c r="BB162" s="11">
        <v>1.0</v>
      </c>
      <c r="BC162" s="11">
        <v>20.0</v>
      </c>
      <c r="BD162" s="11">
        <v>18.0</v>
      </c>
      <c r="BE162" s="11">
        <v>14.0</v>
      </c>
      <c r="BF162" s="11">
        <v>11.0</v>
      </c>
      <c r="BG162" s="11">
        <v>9.0</v>
      </c>
      <c r="BH162" s="11">
        <v>6.0</v>
      </c>
      <c r="BI162" s="11">
        <v>7.0</v>
      </c>
      <c r="BJ162" s="11">
        <v>16.0</v>
      </c>
      <c r="BK162" s="11">
        <v>12.0</v>
      </c>
      <c r="BL162" s="11">
        <v>19.0</v>
      </c>
      <c r="BM162" s="11">
        <v>17.0</v>
      </c>
      <c r="BN162" s="11">
        <v>15.0</v>
      </c>
      <c r="BO162" s="11">
        <v>13.0</v>
      </c>
      <c r="BP162" s="11">
        <v>5.0</v>
      </c>
      <c r="BQ162" s="11">
        <v>4.0</v>
      </c>
      <c r="BR162" s="11">
        <v>3.0</v>
      </c>
      <c r="BS162" s="11">
        <v>8.0</v>
      </c>
      <c r="BT162" s="11">
        <v>2.0</v>
      </c>
      <c r="BU162" s="11">
        <v>10.0</v>
      </c>
      <c r="BV162" s="11">
        <v>46.0</v>
      </c>
      <c r="BW162" s="14"/>
      <c r="BX162" s="14"/>
      <c r="BY162" s="14"/>
      <c r="BZ162" s="14"/>
      <c r="CA162" s="14"/>
      <c r="CB162" s="14"/>
      <c r="CC162" s="14"/>
      <c r="CD162" s="14"/>
      <c r="CE162" s="14"/>
      <c r="CF162" s="14"/>
      <c r="CG162" s="14"/>
      <c r="CH162" s="14"/>
    </row>
    <row r="163">
      <c r="A163" s="1">
        <v>40683.0</v>
      </c>
      <c r="B163" s="5">
        <v>0.0</v>
      </c>
      <c r="C163" s="5"/>
      <c r="D163" s="5">
        <v>2003.0</v>
      </c>
      <c r="E163" s="3">
        <v>45960.72084490741</v>
      </c>
      <c r="F163" s="5" t="s">
        <v>104</v>
      </c>
      <c r="G163" s="1">
        <v>3.0</v>
      </c>
      <c r="H163" s="1">
        <v>2.0</v>
      </c>
      <c r="I163" s="1">
        <v>4.0</v>
      </c>
      <c r="J163" s="1">
        <v>1.0</v>
      </c>
      <c r="K163" s="1">
        <v>4.0</v>
      </c>
      <c r="L163" s="1">
        <v>1.0</v>
      </c>
      <c r="M163" s="1">
        <v>4.0</v>
      </c>
      <c r="N163" s="1">
        <v>1.0</v>
      </c>
      <c r="O163" s="1">
        <v>3.0</v>
      </c>
      <c r="P163" s="1">
        <v>4.0</v>
      </c>
      <c r="Q163" s="1">
        <v>1.0</v>
      </c>
      <c r="R163" s="1">
        <v>1.0</v>
      </c>
      <c r="S163" s="1">
        <v>0.0</v>
      </c>
      <c r="T163" s="1"/>
      <c r="U163" s="1">
        <v>3.0</v>
      </c>
      <c r="V163" s="1">
        <v>1.0</v>
      </c>
      <c r="W163" s="1">
        <v>0.0</v>
      </c>
      <c r="X163" s="1">
        <v>3.0</v>
      </c>
      <c r="Y163" s="1">
        <v>4.0</v>
      </c>
      <c r="Z163" s="1">
        <v>0.0</v>
      </c>
      <c r="AA163" s="1">
        <v>4.0</v>
      </c>
      <c r="AB163" s="1">
        <v>2.0</v>
      </c>
      <c r="AC163" s="1">
        <v>0.0</v>
      </c>
      <c r="AD163" s="1">
        <v>1.0</v>
      </c>
      <c r="AE163" s="1">
        <v>4.0</v>
      </c>
      <c r="AF163" s="1">
        <v>14.0</v>
      </c>
      <c r="AG163" s="1">
        <v>5.0</v>
      </c>
      <c r="AH163" s="1">
        <v>5.0</v>
      </c>
      <c r="AI163" s="1">
        <v>6.0</v>
      </c>
      <c r="AJ163" s="1">
        <v>7.0</v>
      </c>
      <c r="AK163" s="1"/>
      <c r="AL163" s="1">
        <v>2.0</v>
      </c>
      <c r="AM163" s="1">
        <v>4.0</v>
      </c>
      <c r="AN163" s="1"/>
      <c r="AO163" s="1">
        <v>6.0</v>
      </c>
      <c r="AP163" s="1">
        <v>13.0</v>
      </c>
      <c r="AQ163" s="1"/>
      <c r="AR163" s="1">
        <v>4.0</v>
      </c>
      <c r="AS163" s="1">
        <v>8.0</v>
      </c>
      <c r="AT163" s="1">
        <v>10.0</v>
      </c>
      <c r="AU163" s="1">
        <v>6.0</v>
      </c>
      <c r="AV163" s="1">
        <v>3.0</v>
      </c>
      <c r="AW163" s="1">
        <v>9.0</v>
      </c>
      <c r="AX163" s="1">
        <v>10.0</v>
      </c>
      <c r="AY163" s="1">
        <v>6.0</v>
      </c>
      <c r="AZ163" s="1">
        <v>7.0</v>
      </c>
      <c r="BA163" s="1">
        <v>4.0</v>
      </c>
      <c r="BB163" s="1">
        <v>15.0</v>
      </c>
      <c r="BC163" s="1">
        <v>11.0</v>
      </c>
      <c r="BD163" s="1">
        <v>19.0</v>
      </c>
      <c r="BE163" s="1">
        <v>4.0</v>
      </c>
      <c r="BF163" s="1">
        <v>13.0</v>
      </c>
      <c r="BG163" s="1">
        <v>12.0</v>
      </c>
      <c r="BH163" s="1">
        <v>3.0</v>
      </c>
      <c r="BI163" s="1">
        <v>6.0</v>
      </c>
      <c r="BJ163" s="1">
        <v>1.0</v>
      </c>
      <c r="BK163" s="1">
        <v>9.0</v>
      </c>
      <c r="BL163" s="1">
        <v>16.0</v>
      </c>
      <c r="BM163" s="1">
        <v>14.0</v>
      </c>
      <c r="BN163" s="1">
        <v>10.0</v>
      </c>
      <c r="BO163" s="1">
        <v>18.0</v>
      </c>
      <c r="BP163" s="1">
        <v>2.0</v>
      </c>
      <c r="BQ163" s="1">
        <v>8.0</v>
      </c>
      <c r="BR163" s="1">
        <v>7.0</v>
      </c>
      <c r="BS163" s="1">
        <v>17.0</v>
      </c>
      <c r="BT163" s="1">
        <v>20.0</v>
      </c>
      <c r="BU163" s="1">
        <v>5.0</v>
      </c>
      <c r="BV163" s="1">
        <v>50.0</v>
      </c>
    </row>
    <row r="164">
      <c r="A164" s="1">
        <v>42549.0</v>
      </c>
      <c r="B164" s="5">
        <v>0.0</v>
      </c>
      <c r="C164" s="5"/>
      <c r="D164" s="5">
        <v>2004.0</v>
      </c>
      <c r="E164" s="3">
        <v>45960.78892361111</v>
      </c>
      <c r="F164" s="5" t="s">
        <v>104</v>
      </c>
      <c r="G164" s="1">
        <v>1.0</v>
      </c>
      <c r="H164" s="1">
        <v>1.0</v>
      </c>
      <c r="I164" s="1">
        <v>3.0</v>
      </c>
      <c r="J164" s="1">
        <v>2.0</v>
      </c>
      <c r="K164" s="1">
        <v>3.0</v>
      </c>
      <c r="L164" s="1">
        <v>1.0</v>
      </c>
      <c r="M164" s="1">
        <v>4.0</v>
      </c>
      <c r="N164" s="1">
        <v>1.0</v>
      </c>
      <c r="O164" s="1">
        <v>1.0</v>
      </c>
      <c r="P164" s="1">
        <v>4.0</v>
      </c>
      <c r="Q164" s="1">
        <v>1.0</v>
      </c>
      <c r="R164" s="1">
        <v>1.0</v>
      </c>
      <c r="S164" s="1">
        <v>2.0</v>
      </c>
      <c r="T164" s="1"/>
      <c r="U164" s="1">
        <v>3.0</v>
      </c>
      <c r="V164" s="1">
        <v>1.0</v>
      </c>
      <c r="W164" s="1">
        <v>1.0</v>
      </c>
      <c r="X164" s="1">
        <v>4.0</v>
      </c>
      <c r="Y164" s="1">
        <v>1.0</v>
      </c>
      <c r="Z164" s="1">
        <v>4.0</v>
      </c>
      <c r="AA164" s="1">
        <v>2.0</v>
      </c>
      <c r="AB164" s="1">
        <v>2.0</v>
      </c>
      <c r="AC164" s="1">
        <v>2.0</v>
      </c>
      <c r="AD164" s="1">
        <v>4.0</v>
      </c>
      <c r="AE164" s="1">
        <v>2.0</v>
      </c>
      <c r="AF164" s="1">
        <v>5.0</v>
      </c>
      <c r="AG164" s="1">
        <v>4.0</v>
      </c>
      <c r="AH164" s="1">
        <v>2.0</v>
      </c>
      <c r="AI164" s="1">
        <v>3.0</v>
      </c>
      <c r="AJ164" s="1">
        <v>3.0</v>
      </c>
      <c r="AK164" s="1"/>
      <c r="AL164" s="1">
        <v>2.0</v>
      </c>
      <c r="AM164" s="1">
        <v>2.0</v>
      </c>
      <c r="AN164" s="1"/>
      <c r="AO164" s="1">
        <v>2.0</v>
      </c>
      <c r="AP164" s="1">
        <v>3.0</v>
      </c>
      <c r="AQ164" s="1"/>
      <c r="AR164" s="1">
        <v>16.0</v>
      </c>
      <c r="AS164" s="1">
        <v>6.0</v>
      </c>
      <c r="AT164" s="1">
        <v>3.0</v>
      </c>
      <c r="AU164" s="1">
        <v>2.0</v>
      </c>
      <c r="AV164" s="1">
        <v>2.0</v>
      </c>
      <c r="AW164" s="1">
        <v>2.0</v>
      </c>
      <c r="AX164" s="1">
        <v>5.0</v>
      </c>
      <c r="AY164" s="1">
        <v>2.0</v>
      </c>
      <c r="AZ164" s="1">
        <v>4.0</v>
      </c>
      <c r="BA164" s="1">
        <v>2.0</v>
      </c>
      <c r="BB164" s="1">
        <v>18.0</v>
      </c>
      <c r="BC164" s="1">
        <v>17.0</v>
      </c>
      <c r="BD164" s="1">
        <v>13.0</v>
      </c>
      <c r="BE164" s="1">
        <v>11.0</v>
      </c>
      <c r="BF164" s="1">
        <v>6.0</v>
      </c>
      <c r="BG164" s="1">
        <v>19.0</v>
      </c>
      <c r="BH164" s="1">
        <v>1.0</v>
      </c>
      <c r="BI164" s="1">
        <v>12.0</v>
      </c>
      <c r="BJ164" s="1">
        <v>10.0</v>
      </c>
      <c r="BK164" s="1">
        <v>4.0</v>
      </c>
      <c r="BL164" s="1">
        <v>20.0</v>
      </c>
      <c r="BM164" s="1">
        <v>5.0</v>
      </c>
      <c r="BN164" s="1">
        <v>7.0</v>
      </c>
      <c r="BO164" s="1">
        <v>14.0</v>
      </c>
      <c r="BP164" s="1">
        <v>9.0</v>
      </c>
      <c r="BQ164" s="1">
        <v>16.0</v>
      </c>
      <c r="BR164" s="1">
        <v>3.0</v>
      </c>
      <c r="BS164" s="1">
        <v>8.0</v>
      </c>
      <c r="BT164" s="1">
        <v>2.0</v>
      </c>
      <c r="BU164" s="1">
        <v>15.0</v>
      </c>
      <c r="BV164" s="1">
        <v>60.0</v>
      </c>
    </row>
    <row r="165">
      <c r="A165" s="11">
        <v>42658.0</v>
      </c>
      <c r="B165" s="12">
        <v>1.0</v>
      </c>
      <c r="C165" s="12"/>
      <c r="D165" s="12">
        <v>2002.0</v>
      </c>
      <c r="E165" s="13">
        <v>45960.83137731482</v>
      </c>
      <c r="F165" s="12" t="s">
        <v>109</v>
      </c>
      <c r="G165" s="11">
        <v>4.0</v>
      </c>
      <c r="H165" s="11">
        <v>1.0</v>
      </c>
      <c r="I165" s="11">
        <v>3.0</v>
      </c>
      <c r="J165" s="11">
        <v>4.0</v>
      </c>
      <c r="K165" s="11">
        <v>1.0</v>
      </c>
      <c r="L165" s="11">
        <v>1.0</v>
      </c>
      <c r="M165" s="11">
        <v>1.0</v>
      </c>
      <c r="N165" s="11">
        <v>4.0</v>
      </c>
      <c r="O165" s="11">
        <v>0.0</v>
      </c>
      <c r="P165" s="11">
        <v>3.0</v>
      </c>
      <c r="Q165" s="11">
        <v>2.0</v>
      </c>
      <c r="R165" s="11">
        <v>1.0</v>
      </c>
      <c r="S165" s="11">
        <v>0.0</v>
      </c>
      <c r="T165" s="11"/>
      <c r="U165" s="11">
        <v>3.0</v>
      </c>
      <c r="V165" s="11">
        <v>1.0</v>
      </c>
      <c r="W165" s="11">
        <v>2.0</v>
      </c>
      <c r="X165" s="11">
        <v>2.0</v>
      </c>
      <c r="Y165" s="11">
        <v>3.0</v>
      </c>
      <c r="Z165" s="11">
        <v>4.0</v>
      </c>
      <c r="AA165" s="11">
        <v>3.0</v>
      </c>
      <c r="AB165" s="11">
        <v>3.0</v>
      </c>
      <c r="AC165" s="11">
        <v>1.0</v>
      </c>
      <c r="AD165" s="11">
        <v>2.0</v>
      </c>
      <c r="AE165" s="11">
        <v>4.0</v>
      </c>
      <c r="AF165" s="11">
        <v>9.0</v>
      </c>
      <c r="AG165" s="11">
        <v>6.0</v>
      </c>
      <c r="AH165" s="11">
        <v>3.0</v>
      </c>
      <c r="AI165" s="11">
        <v>4.0</v>
      </c>
      <c r="AJ165" s="11">
        <v>6.0</v>
      </c>
      <c r="AK165" s="11"/>
      <c r="AL165" s="11">
        <v>2.0</v>
      </c>
      <c r="AM165" s="11">
        <v>4.0</v>
      </c>
      <c r="AN165" s="11"/>
      <c r="AO165" s="11">
        <v>4.0</v>
      </c>
      <c r="AP165" s="11">
        <v>8.0</v>
      </c>
      <c r="AQ165" s="11"/>
      <c r="AR165" s="11">
        <v>11.0</v>
      </c>
      <c r="AS165" s="11">
        <v>57.0</v>
      </c>
      <c r="AT165" s="11">
        <v>6.0</v>
      </c>
      <c r="AU165" s="11">
        <v>5.0</v>
      </c>
      <c r="AV165" s="11">
        <v>4.0</v>
      </c>
      <c r="AW165" s="11">
        <v>6.0</v>
      </c>
      <c r="AX165" s="11">
        <v>27.0</v>
      </c>
      <c r="AY165" s="11">
        <v>6.0</v>
      </c>
      <c r="AZ165" s="11">
        <v>5.0</v>
      </c>
      <c r="BA165" s="11">
        <v>12.0</v>
      </c>
      <c r="BB165" s="11">
        <v>10.0</v>
      </c>
      <c r="BC165" s="11">
        <v>5.0</v>
      </c>
      <c r="BD165" s="11">
        <v>19.0</v>
      </c>
      <c r="BE165" s="11">
        <v>18.0</v>
      </c>
      <c r="BF165" s="11">
        <v>16.0</v>
      </c>
      <c r="BG165" s="11">
        <v>11.0</v>
      </c>
      <c r="BH165" s="11">
        <v>3.0</v>
      </c>
      <c r="BI165" s="11">
        <v>9.0</v>
      </c>
      <c r="BJ165" s="11">
        <v>8.0</v>
      </c>
      <c r="BK165" s="11">
        <v>15.0</v>
      </c>
      <c r="BL165" s="11">
        <v>20.0</v>
      </c>
      <c r="BM165" s="11">
        <v>2.0</v>
      </c>
      <c r="BN165" s="11">
        <v>13.0</v>
      </c>
      <c r="BO165" s="11">
        <v>6.0</v>
      </c>
      <c r="BP165" s="11">
        <v>14.0</v>
      </c>
      <c r="BQ165" s="11">
        <v>1.0</v>
      </c>
      <c r="BR165" s="11">
        <v>17.0</v>
      </c>
      <c r="BS165" s="11">
        <v>7.0</v>
      </c>
      <c r="BT165" s="11">
        <v>12.0</v>
      </c>
      <c r="BU165" s="11">
        <v>4.0</v>
      </c>
      <c r="BV165" s="11">
        <v>63.0</v>
      </c>
      <c r="BW165" s="14"/>
      <c r="BX165" s="14"/>
      <c r="BY165" s="14"/>
      <c r="BZ165" s="14"/>
      <c r="CA165" s="14"/>
      <c r="CB165" s="14"/>
      <c r="CC165" s="14"/>
      <c r="CD165" s="14"/>
      <c r="CE165" s="14"/>
      <c r="CF165" s="14"/>
      <c r="CG165" s="14"/>
      <c r="CH165" s="14"/>
    </row>
    <row r="166">
      <c r="A166" s="15">
        <v>42680.0</v>
      </c>
      <c r="B166" s="16">
        <v>0.0</v>
      </c>
      <c r="C166" s="16"/>
      <c r="D166" s="16">
        <v>1971.0</v>
      </c>
      <c r="E166" s="17">
        <v>45960.85633101852</v>
      </c>
      <c r="F166" s="16" t="s">
        <v>131</v>
      </c>
      <c r="G166" s="15">
        <v>3.0</v>
      </c>
      <c r="H166" s="15">
        <v>0.0</v>
      </c>
      <c r="I166" s="15">
        <v>2.0</v>
      </c>
      <c r="J166" s="15">
        <v>4.0</v>
      </c>
      <c r="K166" s="15">
        <v>1.0</v>
      </c>
      <c r="L166" s="15">
        <v>2.0</v>
      </c>
      <c r="M166" s="15">
        <v>3.0</v>
      </c>
      <c r="N166" s="15">
        <v>2.0</v>
      </c>
      <c r="O166" s="15">
        <v>4.0</v>
      </c>
      <c r="P166" s="15">
        <v>4.0</v>
      </c>
      <c r="Q166" s="15">
        <v>1.0</v>
      </c>
      <c r="R166" s="15">
        <v>0.0</v>
      </c>
      <c r="S166" s="15">
        <v>2.0</v>
      </c>
      <c r="T166" s="15"/>
      <c r="U166" s="15">
        <v>2.0</v>
      </c>
      <c r="V166" s="15">
        <v>1.0</v>
      </c>
      <c r="W166" s="15">
        <v>4.0</v>
      </c>
      <c r="X166" s="15">
        <v>1.0</v>
      </c>
      <c r="Y166" s="15">
        <v>0.0</v>
      </c>
      <c r="Z166" s="15">
        <v>3.0</v>
      </c>
      <c r="AA166" s="15">
        <v>4.0</v>
      </c>
      <c r="AB166" s="15">
        <v>2.0</v>
      </c>
      <c r="AC166" s="15">
        <v>0.0</v>
      </c>
      <c r="AD166" s="15">
        <v>3.0</v>
      </c>
      <c r="AE166" s="15">
        <v>9.0</v>
      </c>
      <c r="AF166" s="15">
        <v>6.0</v>
      </c>
      <c r="AG166" s="15">
        <v>5.0</v>
      </c>
      <c r="AH166" s="15">
        <v>4.0</v>
      </c>
      <c r="AI166" s="15">
        <v>7.0</v>
      </c>
      <c r="AJ166" s="15">
        <v>9.0</v>
      </c>
      <c r="AK166" s="15"/>
      <c r="AL166" s="15">
        <v>3.0</v>
      </c>
      <c r="AM166" s="15">
        <v>2.0</v>
      </c>
      <c r="AN166" s="15"/>
      <c r="AO166" s="15">
        <v>12.0</v>
      </c>
      <c r="AP166" s="15">
        <v>13.0</v>
      </c>
      <c r="AQ166" s="15"/>
      <c r="AR166" s="15">
        <v>6.0</v>
      </c>
      <c r="AS166" s="15">
        <v>14.0</v>
      </c>
      <c r="AT166" s="15">
        <v>6.0</v>
      </c>
      <c r="AU166" s="15">
        <v>6.0</v>
      </c>
      <c r="AV166" s="15">
        <v>3.0</v>
      </c>
      <c r="AW166" s="15">
        <v>16.0</v>
      </c>
      <c r="AX166" s="15">
        <v>8.0</v>
      </c>
      <c r="AY166" s="15">
        <v>5.0</v>
      </c>
      <c r="AZ166" s="15">
        <v>9.0</v>
      </c>
      <c r="BA166" s="15">
        <v>5.0</v>
      </c>
      <c r="BB166" s="15">
        <v>2.0</v>
      </c>
      <c r="BC166" s="15">
        <v>12.0</v>
      </c>
      <c r="BD166" s="15">
        <v>15.0</v>
      </c>
      <c r="BE166" s="15">
        <v>10.0</v>
      </c>
      <c r="BF166" s="15">
        <v>20.0</v>
      </c>
      <c r="BG166" s="15">
        <v>16.0</v>
      </c>
      <c r="BH166" s="15">
        <v>17.0</v>
      </c>
      <c r="BI166" s="15">
        <v>19.0</v>
      </c>
      <c r="BJ166" s="15">
        <v>4.0</v>
      </c>
      <c r="BK166" s="15">
        <v>5.0</v>
      </c>
      <c r="BL166" s="15">
        <v>13.0</v>
      </c>
      <c r="BM166" s="15">
        <v>3.0</v>
      </c>
      <c r="BN166" s="15">
        <v>18.0</v>
      </c>
      <c r="BO166" s="15">
        <v>6.0</v>
      </c>
      <c r="BP166" s="15">
        <v>14.0</v>
      </c>
      <c r="BQ166" s="15">
        <v>1.0</v>
      </c>
      <c r="BR166" s="15">
        <v>11.0</v>
      </c>
      <c r="BS166" s="15">
        <v>9.0</v>
      </c>
      <c r="BT166" s="15">
        <v>7.0</v>
      </c>
      <c r="BU166" s="15">
        <v>8.0</v>
      </c>
      <c r="BV166" s="15">
        <v>70.0</v>
      </c>
      <c r="BW166" s="19"/>
      <c r="BX166" s="19"/>
      <c r="BY166" s="19"/>
      <c r="BZ166" s="19"/>
      <c r="CA166" s="19"/>
      <c r="CB166" s="19"/>
      <c r="CC166" s="19"/>
      <c r="CD166" s="19"/>
      <c r="CE166" s="19"/>
      <c r="CF166" s="19"/>
      <c r="CG166" s="19"/>
      <c r="CH166" s="19"/>
    </row>
    <row r="167">
      <c r="A167" s="1">
        <v>42684.0</v>
      </c>
      <c r="B167" s="5">
        <v>0.0</v>
      </c>
      <c r="C167" s="5"/>
      <c r="D167" s="5">
        <v>2003.0</v>
      </c>
      <c r="E167" s="3">
        <v>45960.87111111111</v>
      </c>
      <c r="F167" s="5" t="s">
        <v>104</v>
      </c>
      <c r="G167" s="1">
        <v>3.0</v>
      </c>
      <c r="H167" s="1">
        <v>2.0</v>
      </c>
      <c r="I167" s="1">
        <v>2.0</v>
      </c>
      <c r="J167" s="1">
        <v>4.0</v>
      </c>
      <c r="K167" s="1">
        <v>1.0</v>
      </c>
      <c r="L167" s="1">
        <v>1.0</v>
      </c>
      <c r="M167" s="1">
        <v>0.0</v>
      </c>
      <c r="N167" s="1">
        <v>0.0</v>
      </c>
      <c r="O167" s="1">
        <v>2.0</v>
      </c>
      <c r="P167" s="1">
        <v>2.0</v>
      </c>
      <c r="Q167" s="1">
        <v>3.0</v>
      </c>
      <c r="R167" s="1">
        <v>3.0</v>
      </c>
      <c r="S167" s="1">
        <v>3.0</v>
      </c>
      <c r="T167" s="1"/>
      <c r="U167" s="1">
        <v>1.0</v>
      </c>
      <c r="V167" s="1">
        <v>1.0</v>
      </c>
      <c r="W167" s="1">
        <v>2.0</v>
      </c>
      <c r="X167" s="1">
        <v>3.0</v>
      </c>
      <c r="Y167" s="1">
        <v>2.0</v>
      </c>
      <c r="Z167" s="1">
        <v>2.0</v>
      </c>
      <c r="AA167" s="1">
        <v>3.0</v>
      </c>
      <c r="AB167" s="1">
        <v>1.0</v>
      </c>
      <c r="AC167" s="1">
        <v>2.0</v>
      </c>
      <c r="AD167" s="1">
        <v>1.0</v>
      </c>
      <c r="AE167" s="1">
        <v>6.0</v>
      </c>
      <c r="AF167" s="1">
        <v>8.0</v>
      </c>
      <c r="AG167" s="1">
        <v>2.0</v>
      </c>
      <c r="AH167" s="1">
        <v>3.0</v>
      </c>
      <c r="AI167" s="1">
        <v>4.0</v>
      </c>
      <c r="AJ167" s="1">
        <v>17.0</v>
      </c>
      <c r="AK167" s="1"/>
      <c r="AL167" s="1">
        <v>3.0</v>
      </c>
      <c r="AM167" s="1">
        <v>6.0</v>
      </c>
      <c r="AN167" s="1"/>
      <c r="AO167" s="1">
        <v>5.0</v>
      </c>
      <c r="AP167" s="1">
        <v>17.0</v>
      </c>
      <c r="AQ167" s="1"/>
      <c r="AR167" s="1">
        <v>2.0</v>
      </c>
      <c r="AS167" s="1">
        <v>13.0</v>
      </c>
      <c r="AT167" s="1">
        <v>3.0</v>
      </c>
      <c r="AU167" s="1">
        <v>4.0</v>
      </c>
      <c r="AV167" s="1">
        <v>2.0</v>
      </c>
      <c r="AW167" s="1">
        <v>4.0</v>
      </c>
      <c r="AX167" s="1">
        <v>4.0</v>
      </c>
      <c r="AY167" s="1">
        <v>2.0</v>
      </c>
      <c r="AZ167" s="1">
        <v>5.0</v>
      </c>
      <c r="BA167" s="1">
        <v>3.0</v>
      </c>
      <c r="BB167" s="1">
        <v>1.0</v>
      </c>
      <c r="BC167" s="1">
        <v>5.0</v>
      </c>
      <c r="BD167" s="1">
        <v>10.0</v>
      </c>
      <c r="BE167" s="1">
        <v>15.0</v>
      </c>
      <c r="BF167" s="1">
        <v>2.0</v>
      </c>
      <c r="BG167" s="1">
        <v>17.0</v>
      </c>
      <c r="BH167" s="1">
        <v>8.0</v>
      </c>
      <c r="BI167" s="1">
        <v>6.0</v>
      </c>
      <c r="BJ167" s="1">
        <v>9.0</v>
      </c>
      <c r="BK167" s="1">
        <v>3.0</v>
      </c>
      <c r="BL167" s="1">
        <v>16.0</v>
      </c>
      <c r="BM167" s="1">
        <v>4.0</v>
      </c>
      <c r="BN167" s="1">
        <v>14.0</v>
      </c>
      <c r="BO167" s="1">
        <v>19.0</v>
      </c>
      <c r="BP167" s="1">
        <v>13.0</v>
      </c>
      <c r="BQ167" s="1">
        <v>20.0</v>
      </c>
      <c r="BR167" s="1">
        <v>7.0</v>
      </c>
      <c r="BS167" s="1">
        <v>12.0</v>
      </c>
      <c r="BT167" s="1">
        <v>18.0</v>
      </c>
      <c r="BU167" s="1">
        <v>11.0</v>
      </c>
      <c r="BV167" s="1">
        <v>41.0</v>
      </c>
    </row>
    <row r="168">
      <c r="A168" s="1">
        <v>42739.0</v>
      </c>
      <c r="B168" s="5">
        <v>0.0</v>
      </c>
      <c r="C168" s="5"/>
      <c r="D168" s="5">
        <v>1963.0</v>
      </c>
      <c r="E168" s="3">
        <v>45961.32068287037</v>
      </c>
      <c r="F168" s="5" t="s">
        <v>104</v>
      </c>
      <c r="G168" s="1">
        <v>3.0</v>
      </c>
      <c r="H168" s="1">
        <v>2.0</v>
      </c>
      <c r="I168" s="1">
        <v>4.0</v>
      </c>
      <c r="J168" s="1">
        <v>4.0</v>
      </c>
      <c r="K168" s="1">
        <v>1.0</v>
      </c>
      <c r="L168" s="1">
        <v>2.0</v>
      </c>
      <c r="M168" s="1">
        <v>4.0</v>
      </c>
      <c r="N168" s="1">
        <v>1.0</v>
      </c>
      <c r="O168" s="1">
        <v>3.0</v>
      </c>
      <c r="P168" s="1">
        <v>4.0</v>
      </c>
      <c r="Q168" s="1">
        <v>1.0</v>
      </c>
      <c r="R168" s="1">
        <v>1.0</v>
      </c>
      <c r="S168" s="1">
        <v>2.0</v>
      </c>
      <c r="T168" s="1"/>
      <c r="U168" s="1">
        <v>2.0</v>
      </c>
      <c r="V168" s="1">
        <v>2.0</v>
      </c>
      <c r="W168" s="1">
        <v>3.0</v>
      </c>
      <c r="X168" s="1">
        <v>3.0</v>
      </c>
      <c r="Y168" s="1">
        <v>3.0</v>
      </c>
      <c r="Z168" s="1">
        <v>3.0</v>
      </c>
      <c r="AA168" s="1">
        <v>3.0</v>
      </c>
      <c r="AB168" s="1">
        <v>2.0</v>
      </c>
      <c r="AC168" s="1">
        <v>2.0</v>
      </c>
      <c r="AD168" s="1">
        <v>3.0</v>
      </c>
      <c r="AE168" s="1">
        <v>2.0</v>
      </c>
      <c r="AF168" s="1">
        <v>5.0</v>
      </c>
      <c r="AG168" s="1">
        <v>2.0</v>
      </c>
      <c r="AH168" s="1">
        <v>2.0</v>
      </c>
      <c r="AI168" s="1">
        <v>3.0</v>
      </c>
      <c r="AJ168" s="1">
        <v>5.0</v>
      </c>
      <c r="AK168" s="1"/>
      <c r="AL168" s="1">
        <v>3.0</v>
      </c>
      <c r="AM168" s="1">
        <v>5.0</v>
      </c>
      <c r="AN168" s="1"/>
      <c r="AO168" s="1">
        <v>6.0</v>
      </c>
      <c r="AP168" s="1">
        <v>10.0</v>
      </c>
      <c r="AQ168" s="1"/>
      <c r="AR168" s="1">
        <v>5.0</v>
      </c>
      <c r="AS168" s="1">
        <v>7.0</v>
      </c>
      <c r="AT168" s="1">
        <v>7.0</v>
      </c>
      <c r="AU168" s="1">
        <v>7.0</v>
      </c>
      <c r="AV168" s="1">
        <v>4.0</v>
      </c>
      <c r="AW168" s="1">
        <v>3.0</v>
      </c>
      <c r="AX168" s="1">
        <v>5.0</v>
      </c>
      <c r="AY168" s="1">
        <v>3.0</v>
      </c>
      <c r="AZ168" s="1">
        <v>6.0</v>
      </c>
      <c r="BA168" s="1">
        <v>3.0</v>
      </c>
      <c r="BB168" s="1">
        <v>19.0</v>
      </c>
      <c r="BC168" s="1">
        <v>20.0</v>
      </c>
      <c r="BD168" s="1">
        <v>6.0</v>
      </c>
      <c r="BE168" s="1">
        <v>3.0</v>
      </c>
      <c r="BF168" s="1">
        <v>13.0</v>
      </c>
      <c r="BG168" s="1">
        <v>4.0</v>
      </c>
      <c r="BH168" s="1">
        <v>10.0</v>
      </c>
      <c r="BI168" s="1">
        <v>1.0</v>
      </c>
      <c r="BJ168" s="1">
        <v>15.0</v>
      </c>
      <c r="BK168" s="1">
        <v>11.0</v>
      </c>
      <c r="BL168" s="1">
        <v>7.0</v>
      </c>
      <c r="BM168" s="1">
        <v>8.0</v>
      </c>
      <c r="BN168" s="1">
        <v>16.0</v>
      </c>
      <c r="BO168" s="1">
        <v>14.0</v>
      </c>
      <c r="BP168" s="1">
        <v>2.0</v>
      </c>
      <c r="BQ168" s="1">
        <v>5.0</v>
      </c>
      <c r="BR168" s="1">
        <v>9.0</v>
      </c>
      <c r="BS168" s="1">
        <v>18.0</v>
      </c>
      <c r="BT168" s="1">
        <v>17.0</v>
      </c>
      <c r="BU168" s="1">
        <v>12.0</v>
      </c>
      <c r="BV168" s="1">
        <v>38.0</v>
      </c>
    </row>
    <row r="169">
      <c r="A169" s="1">
        <v>42785.0</v>
      </c>
      <c r="B169" s="5">
        <v>1.0</v>
      </c>
      <c r="C169" s="5"/>
      <c r="D169" s="5">
        <v>1963.0</v>
      </c>
      <c r="E169" s="3">
        <v>45961.429074074076</v>
      </c>
      <c r="F169" s="5" t="s">
        <v>110</v>
      </c>
      <c r="G169" s="1">
        <v>2.0</v>
      </c>
      <c r="H169" s="1">
        <v>0.0</v>
      </c>
      <c r="I169" s="1">
        <v>2.0</v>
      </c>
      <c r="J169" s="1">
        <v>3.0</v>
      </c>
      <c r="K169" s="1">
        <v>2.0</v>
      </c>
      <c r="L169" s="1">
        <v>2.0</v>
      </c>
      <c r="M169" s="1">
        <v>2.0</v>
      </c>
      <c r="N169" s="1">
        <v>3.0</v>
      </c>
      <c r="O169" s="1">
        <v>3.0</v>
      </c>
      <c r="P169" s="1">
        <v>3.0</v>
      </c>
      <c r="Q169" s="1">
        <v>2.0</v>
      </c>
      <c r="R169" s="1">
        <v>2.0</v>
      </c>
      <c r="S169" s="1">
        <v>3.0</v>
      </c>
      <c r="T169" s="1"/>
      <c r="U169" s="1">
        <v>3.0</v>
      </c>
      <c r="V169" s="1">
        <v>3.0</v>
      </c>
      <c r="W169" s="1">
        <v>3.0</v>
      </c>
      <c r="X169" s="1">
        <v>3.0</v>
      </c>
      <c r="Y169" s="1">
        <v>2.0</v>
      </c>
      <c r="Z169" s="1">
        <v>3.0</v>
      </c>
      <c r="AA169" s="1">
        <v>3.0</v>
      </c>
      <c r="AB169" s="1">
        <v>2.0</v>
      </c>
      <c r="AC169" s="1">
        <v>3.0</v>
      </c>
      <c r="AD169" s="1">
        <v>3.0</v>
      </c>
      <c r="AE169" s="1">
        <v>3.0</v>
      </c>
      <c r="AF169" s="1">
        <v>13.0</v>
      </c>
      <c r="AG169" s="1">
        <v>9.0</v>
      </c>
      <c r="AH169" s="1">
        <v>9.0</v>
      </c>
      <c r="AI169" s="1">
        <v>6.0</v>
      </c>
      <c r="AJ169" s="1">
        <v>6.0</v>
      </c>
      <c r="AK169" s="1"/>
      <c r="AL169" s="1">
        <v>4.0</v>
      </c>
      <c r="AM169" s="1">
        <v>4.0</v>
      </c>
      <c r="AN169" s="1"/>
      <c r="AO169" s="1">
        <v>12.0</v>
      </c>
      <c r="AP169" s="1">
        <v>9.0</v>
      </c>
      <c r="AQ169" s="1"/>
      <c r="AR169" s="1">
        <v>10.0</v>
      </c>
      <c r="AS169" s="1">
        <v>43.0</v>
      </c>
      <c r="AT169" s="1">
        <v>6.0</v>
      </c>
      <c r="AU169" s="1">
        <v>8.0</v>
      </c>
      <c r="AV169" s="1">
        <v>3.0</v>
      </c>
      <c r="AW169" s="1">
        <v>5.0</v>
      </c>
      <c r="AX169" s="1">
        <v>5.0</v>
      </c>
      <c r="AY169" s="1">
        <v>11.0</v>
      </c>
      <c r="AZ169" s="1">
        <v>8.0</v>
      </c>
      <c r="BA169" s="1">
        <v>10.0</v>
      </c>
      <c r="BB169" s="1">
        <v>5.0</v>
      </c>
      <c r="BC169" s="1">
        <v>18.0</v>
      </c>
      <c r="BD169" s="1">
        <v>15.0</v>
      </c>
      <c r="BE169" s="1">
        <v>1.0</v>
      </c>
      <c r="BF169" s="1">
        <v>17.0</v>
      </c>
      <c r="BG169" s="1">
        <v>4.0</v>
      </c>
      <c r="BH169" s="1">
        <v>11.0</v>
      </c>
      <c r="BI169" s="1">
        <v>16.0</v>
      </c>
      <c r="BJ169" s="1">
        <v>6.0</v>
      </c>
      <c r="BK169" s="1">
        <v>3.0</v>
      </c>
      <c r="BL169" s="1">
        <v>19.0</v>
      </c>
      <c r="BM169" s="1">
        <v>2.0</v>
      </c>
      <c r="BN169" s="1">
        <v>9.0</v>
      </c>
      <c r="BO169" s="1">
        <v>20.0</v>
      </c>
      <c r="BP169" s="1">
        <v>14.0</v>
      </c>
      <c r="BQ169" s="1">
        <v>12.0</v>
      </c>
      <c r="BR169" s="1">
        <v>13.0</v>
      </c>
      <c r="BS169" s="1">
        <v>10.0</v>
      </c>
      <c r="BT169" s="1">
        <v>8.0</v>
      </c>
      <c r="BU169" s="1">
        <v>7.0</v>
      </c>
      <c r="BV169" s="1">
        <v>57.0</v>
      </c>
    </row>
    <row r="170">
      <c r="A170" s="1">
        <v>42784.0</v>
      </c>
      <c r="B170" s="5">
        <v>0.0</v>
      </c>
      <c r="C170" s="5"/>
      <c r="D170" s="5">
        <v>2001.0</v>
      </c>
      <c r="E170" s="3">
        <v>45961.44569444445</v>
      </c>
      <c r="F170" s="5" t="s">
        <v>104</v>
      </c>
      <c r="G170" s="1">
        <v>4.0</v>
      </c>
      <c r="H170" s="1">
        <v>3.0</v>
      </c>
      <c r="I170" s="1">
        <v>3.0</v>
      </c>
      <c r="J170" s="1">
        <v>3.0</v>
      </c>
      <c r="K170" s="1">
        <v>2.0</v>
      </c>
      <c r="L170" s="1">
        <v>2.0</v>
      </c>
      <c r="M170" s="1">
        <v>4.0</v>
      </c>
      <c r="N170" s="1">
        <v>1.0</v>
      </c>
      <c r="O170" s="1">
        <v>2.0</v>
      </c>
      <c r="P170" s="1">
        <v>2.0</v>
      </c>
      <c r="Q170" s="1">
        <v>3.0</v>
      </c>
      <c r="R170" s="1">
        <v>3.0</v>
      </c>
      <c r="S170" s="1">
        <v>3.0</v>
      </c>
      <c r="T170" s="1"/>
      <c r="U170" s="1">
        <v>3.0</v>
      </c>
      <c r="V170" s="1">
        <v>2.0</v>
      </c>
      <c r="W170" s="1">
        <v>4.0</v>
      </c>
      <c r="X170" s="1">
        <v>2.0</v>
      </c>
      <c r="Y170" s="1">
        <v>4.0</v>
      </c>
      <c r="Z170" s="1">
        <v>3.0</v>
      </c>
      <c r="AA170" s="1">
        <v>3.0</v>
      </c>
      <c r="AB170" s="1">
        <v>2.0</v>
      </c>
      <c r="AC170" s="1">
        <v>2.0</v>
      </c>
      <c r="AD170" s="1">
        <v>3.0</v>
      </c>
      <c r="AE170" s="1">
        <v>4.0</v>
      </c>
      <c r="AF170" s="1">
        <v>20.0</v>
      </c>
      <c r="AG170" s="1">
        <v>4.0</v>
      </c>
      <c r="AH170" s="1">
        <v>3.0</v>
      </c>
      <c r="AI170" s="1">
        <v>6.0</v>
      </c>
      <c r="AJ170" s="1">
        <v>9.0</v>
      </c>
      <c r="AK170" s="1"/>
      <c r="AL170" s="1">
        <v>3.0</v>
      </c>
      <c r="AM170" s="1">
        <v>2.0</v>
      </c>
      <c r="AN170" s="1"/>
      <c r="AO170" s="1">
        <v>8.0</v>
      </c>
      <c r="AP170" s="1">
        <v>36.0</v>
      </c>
      <c r="AQ170" s="1"/>
      <c r="AR170" s="1">
        <v>10.0</v>
      </c>
      <c r="AS170" s="1">
        <v>46.0</v>
      </c>
      <c r="AT170" s="1">
        <v>4.0</v>
      </c>
      <c r="AU170" s="1">
        <v>6.0</v>
      </c>
      <c r="AV170" s="1">
        <v>3.0</v>
      </c>
      <c r="AW170" s="1">
        <v>20.0</v>
      </c>
      <c r="AX170" s="1">
        <v>7.0</v>
      </c>
      <c r="AY170" s="1">
        <v>3.0</v>
      </c>
      <c r="AZ170" s="1">
        <v>18.0</v>
      </c>
      <c r="BA170" s="1">
        <v>5.0</v>
      </c>
      <c r="BB170" s="1">
        <v>2.0</v>
      </c>
      <c r="BC170" s="1">
        <v>10.0</v>
      </c>
      <c r="BD170" s="1">
        <v>18.0</v>
      </c>
      <c r="BE170" s="1">
        <v>20.0</v>
      </c>
      <c r="BF170" s="1">
        <v>6.0</v>
      </c>
      <c r="BG170" s="1">
        <v>11.0</v>
      </c>
      <c r="BH170" s="1">
        <v>7.0</v>
      </c>
      <c r="BI170" s="1">
        <v>15.0</v>
      </c>
      <c r="BJ170" s="1">
        <v>19.0</v>
      </c>
      <c r="BK170" s="1">
        <v>9.0</v>
      </c>
      <c r="BL170" s="1">
        <v>1.0</v>
      </c>
      <c r="BM170" s="1">
        <v>8.0</v>
      </c>
      <c r="BN170" s="1">
        <v>5.0</v>
      </c>
      <c r="BO170" s="1">
        <v>12.0</v>
      </c>
      <c r="BP170" s="1">
        <v>17.0</v>
      </c>
      <c r="BQ170" s="1">
        <v>16.0</v>
      </c>
      <c r="BR170" s="1">
        <v>4.0</v>
      </c>
      <c r="BS170" s="1">
        <v>13.0</v>
      </c>
      <c r="BT170" s="1">
        <v>3.0</v>
      </c>
      <c r="BU170" s="1">
        <v>14.0</v>
      </c>
      <c r="BV170" s="1">
        <v>23.0</v>
      </c>
    </row>
    <row r="171">
      <c r="A171" s="1">
        <v>42796.0</v>
      </c>
      <c r="B171" s="5">
        <v>1.0</v>
      </c>
      <c r="C171" s="5"/>
      <c r="D171" s="5">
        <v>2006.0</v>
      </c>
      <c r="E171" s="3">
        <v>45961.446863425925</v>
      </c>
      <c r="F171" s="5" t="s">
        <v>104</v>
      </c>
      <c r="G171" s="1">
        <v>3.0</v>
      </c>
      <c r="H171" s="1">
        <v>3.0</v>
      </c>
      <c r="I171" s="1">
        <v>3.0</v>
      </c>
      <c r="J171" s="1">
        <v>1.0</v>
      </c>
      <c r="K171" s="1">
        <v>4.0</v>
      </c>
      <c r="L171" s="1">
        <v>2.0</v>
      </c>
      <c r="M171" s="1">
        <v>3.0</v>
      </c>
      <c r="N171" s="1">
        <v>2.0</v>
      </c>
      <c r="O171" s="1">
        <v>1.0</v>
      </c>
      <c r="P171" s="1">
        <v>3.0</v>
      </c>
      <c r="Q171" s="1">
        <v>2.0</v>
      </c>
      <c r="R171" s="1">
        <v>2.0</v>
      </c>
      <c r="S171" s="1">
        <v>3.0</v>
      </c>
      <c r="T171" s="1"/>
      <c r="U171" s="1">
        <v>3.0</v>
      </c>
      <c r="V171" s="1">
        <v>3.0</v>
      </c>
      <c r="W171" s="1">
        <v>2.0</v>
      </c>
      <c r="X171" s="1">
        <v>2.0</v>
      </c>
      <c r="Y171" s="1">
        <v>3.0</v>
      </c>
      <c r="Z171" s="1">
        <v>3.0</v>
      </c>
      <c r="AA171" s="1">
        <v>3.0</v>
      </c>
      <c r="AB171" s="1">
        <v>4.0</v>
      </c>
      <c r="AC171" s="1">
        <v>2.0</v>
      </c>
      <c r="AD171" s="1">
        <v>3.0</v>
      </c>
      <c r="AE171" s="1">
        <v>3.0</v>
      </c>
      <c r="AF171" s="1">
        <v>8.0</v>
      </c>
      <c r="AG171" s="1">
        <v>4.0</v>
      </c>
      <c r="AH171" s="1">
        <v>5.0</v>
      </c>
      <c r="AI171" s="1">
        <v>3.0</v>
      </c>
      <c r="AJ171" s="1">
        <v>5.0</v>
      </c>
      <c r="AK171" s="1"/>
      <c r="AL171" s="1">
        <v>3.0</v>
      </c>
      <c r="AM171" s="1">
        <v>5.0</v>
      </c>
      <c r="AN171" s="1"/>
      <c r="AO171" s="1">
        <v>4.0</v>
      </c>
      <c r="AP171" s="1">
        <v>7.0</v>
      </c>
      <c r="AQ171" s="1"/>
      <c r="AR171" s="1">
        <v>11.0</v>
      </c>
      <c r="AS171" s="1">
        <v>4.0</v>
      </c>
      <c r="AT171" s="1">
        <v>3.0</v>
      </c>
      <c r="AU171" s="1">
        <v>5.0</v>
      </c>
      <c r="AV171" s="1">
        <v>4.0</v>
      </c>
      <c r="AW171" s="1">
        <v>5.0</v>
      </c>
      <c r="AX171" s="1">
        <v>7.0</v>
      </c>
      <c r="AY171" s="1">
        <v>3.0</v>
      </c>
      <c r="AZ171" s="1">
        <v>5.0</v>
      </c>
      <c r="BA171" s="1">
        <v>4.0</v>
      </c>
      <c r="BB171" s="1">
        <v>10.0</v>
      </c>
      <c r="BC171" s="1">
        <v>9.0</v>
      </c>
      <c r="BD171" s="1">
        <v>17.0</v>
      </c>
      <c r="BE171" s="1">
        <v>3.0</v>
      </c>
      <c r="BF171" s="1">
        <v>11.0</v>
      </c>
      <c r="BG171" s="1">
        <v>14.0</v>
      </c>
      <c r="BH171" s="1">
        <v>12.0</v>
      </c>
      <c r="BI171" s="1">
        <v>5.0</v>
      </c>
      <c r="BJ171" s="1">
        <v>13.0</v>
      </c>
      <c r="BK171" s="1">
        <v>20.0</v>
      </c>
      <c r="BL171" s="1">
        <v>1.0</v>
      </c>
      <c r="BM171" s="1">
        <v>2.0</v>
      </c>
      <c r="BN171" s="1">
        <v>7.0</v>
      </c>
      <c r="BO171" s="1">
        <v>15.0</v>
      </c>
      <c r="BP171" s="1">
        <v>19.0</v>
      </c>
      <c r="BQ171" s="1">
        <v>16.0</v>
      </c>
      <c r="BR171" s="1">
        <v>4.0</v>
      </c>
      <c r="BS171" s="1">
        <v>18.0</v>
      </c>
      <c r="BT171" s="1">
        <v>8.0</v>
      </c>
      <c r="BU171" s="1">
        <v>6.0</v>
      </c>
      <c r="BV171" s="1">
        <v>38.0</v>
      </c>
    </row>
    <row r="172">
      <c r="A172" s="15">
        <v>42807.0</v>
      </c>
      <c r="B172" s="16">
        <v>1.0</v>
      </c>
      <c r="C172" s="16"/>
      <c r="D172" s="16">
        <v>1999.0</v>
      </c>
      <c r="E172" s="17">
        <v>45961.48752314815</v>
      </c>
      <c r="F172" s="18"/>
      <c r="G172" s="15">
        <v>3.0</v>
      </c>
      <c r="H172" s="15">
        <v>2.0</v>
      </c>
      <c r="I172" s="15">
        <v>3.0</v>
      </c>
      <c r="J172" s="15">
        <v>3.0</v>
      </c>
      <c r="K172" s="15">
        <v>2.0</v>
      </c>
      <c r="L172" s="15">
        <v>1.0</v>
      </c>
      <c r="M172" s="15">
        <v>2.0</v>
      </c>
      <c r="N172" s="15">
        <v>3.0</v>
      </c>
      <c r="O172" s="15">
        <v>2.0</v>
      </c>
      <c r="P172" s="15">
        <v>0.0</v>
      </c>
      <c r="Q172" s="15">
        <v>0.0</v>
      </c>
      <c r="R172" s="15">
        <v>2.0</v>
      </c>
      <c r="S172" s="15">
        <v>2.0</v>
      </c>
      <c r="T172" s="15"/>
      <c r="U172" s="15">
        <v>3.0</v>
      </c>
      <c r="V172" s="15">
        <v>2.0</v>
      </c>
      <c r="W172" s="15">
        <v>2.0</v>
      </c>
      <c r="X172" s="15">
        <v>3.0</v>
      </c>
      <c r="Y172" s="15">
        <v>3.0</v>
      </c>
      <c r="Z172" s="15">
        <v>3.0</v>
      </c>
      <c r="AA172" s="15">
        <v>3.0</v>
      </c>
      <c r="AB172" s="15">
        <v>3.0</v>
      </c>
      <c r="AC172" s="15">
        <v>3.0</v>
      </c>
      <c r="AD172" s="15">
        <v>2.0</v>
      </c>
      <c r="AE172" s="15">
        <v>6.0</v>
      </c>
      <c r="AF172" s="15">
        <v>14.0</v>
      </c>
      <c r="AG172" s="15">
        <v>4.0</v>
      </c>
      <c r="AH172" s="15">
        <v>6.0</v>
      </c>
      <c r="AI172" s="15">
        <v>7.0</v>
      </c>
      <c r="AJ172" s="15">
        <v>6.0</v>
      </c>
      <c r="AK172" s="15"/>
      <c r="AL172" s="15">
        <v>5.0</v>
      </c>
      <c r="AM172" s="15">
        <v>3.0</v>
      </c>
      <c r="AN172" s="15"/>
      <c r="AO172" s="15">
        <v>5.0</v>
      </c>
      <c r="AP172" s="15">
        <v>8.0</v>
      </c>
      <c r="AQ172" s="15"/>
      <c r="AR172" s="15">
        <v>48.0</v>
      </c>
      <c r="AS172" s="15">
        <v>12.0</v>
      </c>
      <c r="AT172" s="15">
        <v>4.0</v>
      </c>
      <c r="AU172" s="15">
        <v>6.0</v>
      </c>
      <c r="AV172" s="15">
        <v>2.0</v>
      </c>
      <c r="AW172" s="15">
        <v>10.0</v>
      </c>
      <c r="AX172" s="15">
        <v>8.0</v>
      </c>
      <c r="AY172" s="15">
        <v>5.0</v>
      </c>
      <c r="AZ172" s="15">
        <v>8.0</v>
      </c>
      <c r="BA172" s="15">
        <v>5.0</v>
      </c>
      <c r="BB172" s="15">
        <v>16.0</v>
      </c>
      <c r="BC172" s="15">
        <v>3.0</v>
      </c>
      <c r="BD172" s="15">
        <v>10.0</v>
      </c>
      <c r="BE172" s="15">
        <v>4.0</v>
      </c>
      <c r="BF172" s="15">
        <v>20.0</v>
      </c>
      <c r="BG172" s="15">
        <v>6.0</v>
      </c>
      <c r="BH172" s="15">
        <v>11.0</v>
      </c>
      <c r="BI172" s="15">
        <v>8.0</v>
      </c>
      <c r="BJ172" s="15">
        <v>9.0</v>
      </c>
      <c r="BK172" s="15">
        <v>15.0</v>
      </c>
      <c r="BL172" s="15">
        <v>18.0</v>
      </c>
      <c r="BM172" s="15">
        <v>2.0</v>
      </c>
      <c r="BN172" s="15">
        <v>19.0</v>
      </c>
      <c r="BO172" s="15">
        <v>5.0</v>
      </c>
      <c r="BP172" s="15">
        <v>13.0</v>
      </c>
      <c r="BQ172" s="15">
        <v>1.0</v>
      </c>
      <c r="BR172" s="15">
        <v>14.0</v>
      </c>
      <c r="BS172" s="15">
        <v>12.0</v>
      </c>
      <c r="BT172" s="15">
        <v>7.0</v>
      </c>
      <c r="BU172" s="15">
        <v>17.0</v>
      </c>
      <c r="BV172" s="15">
        <v>38.0</v>
      </c>
      <c r="BW172" s="19"/>
      <c r="BX172" s="19"/>
      <c r="BY172" s="19"/>
      <c r="BZ172" s="19"/>
      <c r="CA172" s="19"/>
      <c r="CB172" s="19"/>
      <c r="CC172" s="19"/>
      <c r="CD172" s="19"/>
      <c r="CE172" s="19"/>
      <c r="CF172" s="19"/>
      <c r="CG172" s="19"/>
      <c r="CH172" s="19"/>
    </row>
    <row r="173">
      <c r="A173" s="1">
        <v>42926.0</v>
      </c>
      <c r="B173" s="5">
        <v>0.0</v>
      </c>
      <c r="C173" s="5"/>
      <c r="D173" s="5">
        <v>2000.0</v>
      </c>
      <c r="E173" s="3">
        <v>45961.61783564815</v>
      </c>
      <c r="F173" s="5" t="s">
        <v>109</v>
      </c>
      <c r="G173" s="1">
        <v>3.0</v>
      </c>
      <c r="H173" s="1">
        <v>2.0</v>
      </c>
      <c r="I173" s="1">
        <v>1.0</v>
      </c>
      <c r="J173" s="1">
        <v>3.0</v>
      </c>
      <c r="K173" s="1">
        <v>2.0</v>
      </c>
      <c r="L173" s="1">
        <v>0.0</v>
      </c>
      <c r="M173" s="1">
        <v>1.0</v>
      </c>
      <c r="N173" s="1">
        <v>4.0</v>
      </c>
      <c r="O173" s="1">
        <v>4.0</v>
      </c>
      <c r="P173" s="1">
        <v>1.0</v>
      </c>
      <c r="Q173" s="1">
        <v>4.0</v>
      </c>
      <c r="R173" s="1">
        <v>4.0</v>
      </c>
      <c r="S173" s="1">
        <v>0.0</v>
      </c>
      <c r="T173" s="1"/>
      <c r="U173" s="1">
        <v>1.0</v>
      </c>
      <c r="V173" s="1">
        <v>2.0</v>
      </c>
      <c r="W173" s="1">
        <v>1.0</v>
      </c>
      <c r="X173" s="1">
        <v>2.0</v>
      </c>
      <c r="Y173" s="1">
        <v>3.0</v>
      </c>
      <c r="Z173" s="1">
        <v>2.0</v>
      </c>
      <c r="AA173" s="1">
        <v>3.0</v>
      </c>
      <c r="AB173" s="1">
        <v>2.0</v>
      </c>
      <c r="AC173" s="1">
        <v>3.0</v>
      </c>
      <c r="AD173" s="1">
        <v>4.0</v>
      </c>
      <c r="AE173" s="1">
        <v>2.0</v>
      </c>
      <c r="AF173" s="1">
        <v>9.0</v>
      </c>
      <c r="AG173" s="1">
        <v>3.0</v>
      </c>
      <c r="AH173" s="1">
        <v>2.0</v>
      </c>
      <c r="AI173" s="1">
        <v>2.0</v>
      </c>
      <c r="AJ173" s="1">
        <v>2.0</v>
      </c>
      <c r="AK173" s="1"/>
      <c r="AL173" s="1">
        <v>2.0</v>
      </c>
      <c r="AM173" s="1">
        <v>2.0</v>
      </c>
      <c r="AN173" s="1"/>
      <c r="AO173" s="1">
        <v>3.0</v>
      </c>
      <c r="AP173" s="1">
        <v>9.0</v>
      </c>
      <c r="AQ173" s="1"/>
      <c r="AR173" s="1">
        <v>3.0</v>
      </c>
      <c r="AS173" s="1">
        <v>5.0</v>
      </c>
      <c r="AT173" s="1">
        <v>3.0</v>
      </c>
      <c r="AU173" s="1">
        <v>2.0</v>
      </c>
      <c r="AV173" s="1">
        <v>2.0</v>
      </c>
      <c r="AW173" s="1">
        <v>2.0</v>
      </c>
      <c r="AX173" s="1">
        <v>10.0</v>
      </c>
      <c r="AY173" s="1">
        <v>3.0</v>
      </c>
      <c r="AZ173" s="1">
        <v>3.0</v>
      </c>
      <c r="BA173" s="1">
        <v>3.0</v>
      </c>
      <c r="BB173" s="1">
        <v>8.0</v>
      </c>
      <c r="BC173" s="1">
        <v>2.0</v>
      </c>
      <c r="BD173" s="1">
        <v>7.0</v>
      </c>
      <c r="BE173" s="1">
        <v>10.0</v>
      </c>
      <c r="BF173" s="1">
        <v>13.0</v>
      </c>
      <c r="BG173" s="1">
        <v>16.0</v>
      </c>
      <c r="BH173" s="1">
        <v>1.0</v>
      </c>
      <c r="BI173" s="1">
        <v>11.0</v>
      </c>
      <c r="BJ173" s="1">
        <v>18.0</v>
      </c>
      <c r="BK173" s="1">
        <v>12.0</v>
      </c>
      <c r="BL173" s="1">
        <v>15.0</v>
      </c>
      <c r="BM173" s="1">
        <v>20.0</v>
      </c>
      <c r="BN173" s="1">
        <v>6.0</v>
      </c>
      <c r="BO173" s="1">
        <v>14.0</v>
      </c>
      <c r="BP173" s="1">
        <v>19.0</v>
      </c>
      <c r="BQ173" s="1">
        <v>4.0</v>
      </c>
      <c r="BR173" s="1">
        <v>3.0</v>
      </c>
      <c r="BS173" s="1">
        <v>5.0</v>
      </c>
      <c r="BT173" s="1">
        <v>17.0</v>
      </c>
      <c r="BU173" s="1">
        <v>9.0</v>
      </c>
      <c r="BV173" s="1">
        <v>70.0</v>
      </c>
    </row>
    <row r="174">
      <c r="A174" s="1">
        <v>42920.0</v>
      </c>
      <c r="B174" s="5">
        <v>0.0</v>
      </c>
      <c r="C174" s="5"/>
      <c r="D174" s="5">
        <v>2005.0</v>
      </c>
      <c r="E174" s="3">
        <v>45961.61835648148</v>
      </c>
      <c r="F174" s="5" t="s">
        <v>104</v>
      </c>
      <c r="G174" s="1">
        <v>4.0</v>
      </c>
      <c r="H174" s="1">
        <v>3.0</v>
      </c>
      <c r="I174" s="1">
        <v>4.0</v>
      </c>
      <c r="J174" s="1">
        <v>2.0</v>
      </c>
      <c r="K174" s="1">
        <v>3.0</v>
      </c>
      <c r="L174" s="1">
        <v>2.0</v>
      </c>
      <c r="M174" s="1">
        <v>3.0</v>
      </c>
      <c r="N174" s="1">
        <v>2.0</v>
      </c>
      <c r="O174" s="1">
        <v>2.0</v>
      </c>
      <c r="P174" s="1">
        <v>1.0</v>
      </c>
      <c r="Q174" s="1">
        <v>4.0</v>
      </c>
      <c r="R174" s="1">
        <v>1.0</v>
      </c>
      <c r="S174" s="1">
        <v>0.0</v>
      </c>
      <c r="T174" s="1"/>
      <c r="U174" s="1">
        <v>3.0</v>
      </c>
      <c r="V174" s="1">
        <v>3.0</v>
      </c>
      <c r="W174" s="1">
        <v>1.0</v>
      </c>
      <c r="X174" s="1">
        <v>3.0</v>
      </c>
      <c r="Y174" s="1">
        <v>4.0</v>
      </c>
      <c r="Z174" s="1">
        <v>4.0</v>
      </c>
      <c r="AA174" s="1">
        <v>3.0</v>
      </c>
      <c r="AB174" s="1">
        <v>2.0</v>
      </c>
      <c r="AC174" s="1">
        <v>2.0</v>
      </c>
      <c r="AD174" s="1">
        <v>4.0</v>
      </c>
      <c r="AE174" s="1">
        <v>2.0</v>
      </c>
      <c r="AF174" s="1">
        <v>7.0</v>
      </c>
      <c r="AG174" s="1">
        <v>2.0</v>
      </c>
      <c r="AH174" s="1">
        <v>3.0</v>
      </c>
      <c r="AI174" s="1">
        <v>9.0</v>
      </c>
      <c r="AJ174" s="1">
        <v>6.0</v>
      </c>
      <c r="AK174" s="1"/>
      <c r="AL174" s="1">
        <v>4.0</v>
      </c>
      <c r="AM174" s="1">
        <v>4.0</v>
      </c>
      <c r="AN174" s="1"/>
      <c r="AO174" s="1">
        <v>9.0</v>
      </c>
      <c r="AP174" s="1">
        <v>8.0</v>
      </c>
      <c r="AQ174" s="1"/>
      <c r="AR174" s="1">
        <v>4.0</v>
      </c>
      <c r="AS174" s="1">
        <v>10.0</v>
      </c>
      <c r="AT174" s="1">
        <v>5.0</v>
      </c>
      <c r="AU174" s="1">
        <v>5.0</v>
      </c>
      <c r="AV174" s="1">
        <v>7.0</v>
      </c>
      <c r="AW174" s="1">
        <v>3.0</v>
      </c>
      <c r="AX174" s="1">
        <v>8.0</v>
      </c>
      <c r="AY174" s="1">
        <v>4.0</v>
      </c>
      <c r="AZ174" s="1">
        <v>7.0</v>
      </c>
      <c r="BA174" s="1">
        <v>4.0</v>
      </c>
      <c r="BB174" s="1">
        <v>19.0</v>
      </c>
      <c r="BC174" s="1">
        <v>17.0</v>
      </c>
      <c r="BD174" s="1">
        <v>13.0</v>
      </c>
      <c r="BE174" s="1">
        <v>7.0</v>
      </c>
      <c r="BF174" s="1">
        <v>2.0</v>
      </c>
      <c r="BG174" s="1">
        <v>5.0</v>
      </c>
      <c r="BH174" s="1">
        <v>18.0</v>
      </c>
      <c r="BI174" s="1">
        <v>1.0</v>
      </c>
      <c r="BJ174" s="1">
        <v>6.0</v>
      </c>
      <c r="BK174" s="1">
        <v>3.0</v>
      </c>
      <c r="BL174" s="1">
        <v>20.0</v>
      </c>
      <c r="BM174" s="1">
        <v>11.0</v>
      </c>
      <c r="BN174" s="1">
        <v>14.0</v>
      </c>
      <c r="BO174" s="1">
        <v>15.0</v>
      </c>
      <c r="BP174" s="1">
        <v>12.0</v>
      </c>
      <c r="BQ174" s="1">
        <v>16.0</v>
      </c>
      <c r="BR174" s="1">
        <v>4.0</v>
      </c>
      <c r="BS174" s="1">
        <v>8.0</v>
      </c>
      <c r="BT174" s="1">
        <v>10.0</v>
      </c>
      <c r="BU174" s="1">
        <v>9.0</v>
      </c>
      <c r="BV174" s="1">
        <v>44.0</v>
      </c>
    </row>
    <row r="175">
      <c r="A175" s="1">
        <v>42900.0</v>
      </c>
      <c r="B175" s="5">
        <v>0.0</v>
      </c>
      <c r="C175" s="5"/>
      <c r="D175" s="5">
        <v>1985.0</v>
      </c>
      <c r="E175" s="3">
        <v>45961.618622685186</v>
      </c>
      <c r="F175" s="5" t="s">
        <v>104</v>
      </c>
      <c r="G175" s="1">
        <v>3.0</v>
      </c>
      <c r="H175" s="1">
        <v>1.0</v>
      </c>
      <c r="I175" s="1">
        <v>3.0</v>
      </c>
      <c r="J175" s="1">
        <v>4.0</v>
      </c>
      <c r="K175" s="1">
        <v>1.0</v>
      </c>
      <c r="L175" s="1">
        <v>1.0</v>
      </c>
      <c r="M175" s="1">
        <v>3.0</v>
      </c>
      <c r="N175" s="1">
        <v>2.0</v>
      </c>
      <c r="O175" s="1">
        <v>2.0</v>
      </c>
      <c r="P175" s="1">
        <v>3.0</v>
      </c>
      <c r="Q175" s="1">
        <v>2.0</v>
      </c>
      <c r="R175" s="1">
        <v>1.0</v>
      </c>
      <c r="S175" s="1">
        <v>2.0</v>
      </c>
      <c r="T175" s="1"/>
      <c r="U175" s="1">
        <v>3.0</v>
      </c>
      <c r="V175" s="1">
        <v>2.0</v>
      </c>
      <c r="W175" s="1">
        <v>2.0</v>
      </c>
      <c r="X175" s="1">
        <v>4.0</v>
      </c>
      <c r="Y175" s="1">
        <v>3.0</v>
      </c>
      <c r="Z175" s="1">
        <v>3.0</v>
      </c>
      <c r="AA175" s="1">
        <v>2.0</v>
      </c>
      <c r="AB175" s="1">
        <v>0.0</v>
      </c>
      <c r="AC175" s="1">
        <v>0.0</v>
      </c>
      <c r="AD175" s="1">
        <v>1.0</v>
      </c>
      <c r="AE175" s="1">
        <v>4.0</v>
      </c>
      <c r="AF175" s="1">
        <v>12.0</v>
      </c>
      <c r="AG175" s="1">
        <v>6.0</v>
      </c>
      <c r="AH175" s="1">
        <v>5.0</v>
      </c>
      <c r="AI175" s="1">
        <v>4.0</v>
      </c>
      <c r="AJ175" s="1">
        <v>7.0</v>
      </c>
      <c r="AK175" s="1"/>
      <c r="AL175" s="1">
        <v>13.0</v>
      </c>
      <c r="AM175" s="1">
        <v>3.0</v>
      </c>
      <c r="AN175" s="1"/>
      <c r="AO175" s="1">
        <v>8.0</v>
      </c>
      <c r="AP175" s="1">
        <v>12.0</v>
      </c>
      <c r="AQ175" s="1"/>
      <c r="AR175" s="1">
        <v>3.0</v>
      </c>
      <c r="AS175" s="1">
        <v>9.0</v>
      </c>
      <c r="AT175" s="1">
        <v>3.0</v>
      </c>
      <c r="AU175" s="1">
        <v>4.0</v>
      </c>
      <c r="AV175" s="1">
        <v>8.0</v>
      </c>
      <c r="AW175" s="1">
        <v>5.0</v>
      </c>
      <c r="AX175" s="1">
        <v>15.0</v>
      </c>
      <c r="AY175" s="1">
        <v>4.0</v>
      </c>
      <c r="AZ175" s="1">
        <v>12.0</v>
      </c>
      <c r="BA175" s="1">
        <v>3.0</v>
      </c>
      <c r="BB175" s="1">
        <v>20.0</v>
      </c>
      <c r="BC175" s="1">
        <v>4.0</v>
      </c>
      <c r="BD175" s="1">
        <v>13.0</v>
      </c>
      <c r="BE175" s="1">
        <v>6.0</v>
      </c>
      <c r="BF175" s="1">
        <v>16.0</v>
      </c>
      <c r="BG175" s="1">
        <v>5.0</v>
      </c>
      <c r="BH175" s="1">
        <v>18.0</v>
      </c>
      <c r="BI175" s="1">
        <v>12.0</v>
      </c>
      <c r="BJ175" s="1">
        <v>7.0</v>
      </c>
      <c r="BK175" s="1">
        <v>3.0</v>
      </c>
      <c r="BL175" s="1">
        <v>2.0</v>
      </c>
      <c r="BM175" s="1">
        <v>11.0</v>
      </c>
      <c r="BN175" s="1">
        <v>17.0</v>
      </c>
      <c r="BO175" s="1">
        <v>9.0</v>
      </c>
      <c r="BP175" s="1">
        <v>1.0</v>
      </c>
      <c r="BQ175" s="1">
        <v>15.0</v>
      </c>
      <c r="BR175" s="1">
        <v>10.0</v>
      </c>
      <c r="BS175" s="1">
        <v>14.0</v>
      </c>
      <c r="BT175" s="1">
        <v>19.0</v>
      </c>
      <c r="BU175" s="1">
        <v>8.0</v>
      </c>
      <c r="BV175" s="1">
        <v>46.0</v>
      </c>
    </row>
    <row r="176">
      <c r="A176" s="1">
        <v>40708.0</v>
      </c>
      <c r="B176" s="5">
        <v>0.0</v>
      </c>
      <c r="C176" s="5"/>
      <c r="D176" s="5">
        <v>2002.0</v>
      </c>
      <c r="E176" s="3">
        <v>45961.62283564815</v>
      </c>
      <c r="F176" s="5" t="s">
        <v>109</v>
      </c>
      <c r="G176" s="1">
        <v>0.0</v>
      </c>
      <c r="H176" s="1">
        <v>2.0</v>
      </c>
      <c r="I176" s="1">
        <v>2.0</v>
      </c>
      <c r="J176" s="1">
        <v>1.0</v>
      </c>
      <c r="K176" s="1">
        <v>4.0</v>
      </c>
      <c r="L176" s="1">
        <v>2.0</v>
      </c>
      <c r="M176" s="1">
        <v>3.0</v>
      </c>
      <c r="N176" s="1">
        <v>2.0</v>
      </c>
      <c r="O176" s="1">
        <v>3.0</v>
      </c>
      <c r="P176" s="1">
        <v>3.0</v>
      </c>
      <c r="Q176" s="1">
        <v>2.0</v>
      </c>
      <c r="R176" s="1">
        <v>1.0</v>
      </c>
      <c r="S176" s="1">
        <v>3.0</v>
      </c>
      <c r="T176" s="1"/>
      <c r="U176" s="1">
        <v>2.0</v>
      </c>
      <c r="V176" s="1">
        <v>1.0</v>
      </c>
      <c r="W176" s="1">
        <v>0.0</v>
      </c>
      <c r="X176" s="1">
        <v>2.0</v>
      </c>
      <c r="Y176" s="1">
        <v>2.0</v>
      </c>
      <c r="Z176" s="1">
        <v>2.0</v>
      </c>
      <c r="AA176" s="1">
        <v>3.0</v>
      </c>
      <c r="AB176" s="1">
        <v>2.0</v>
      </c>
      <c r="AC176" s="1">
        <v>3.0</v>
      </c>
      <c r="AD176" s="1">
        <v>3.0</v>
      </c>
      <c r="AE176" s="1">
        <v>6.0</v>
      </c>
      <c r="AF176" s="1">
        <v>9.0</v>
      </c>
      <c r="AG176" s="1">
        <v>36.0</v>
      </c>
      <c r="AH176" s="1">
        <v>3.0</v>
      </c>
      <c r="AI176" s="1">
        <v>3.0</v>
      </c>
      <c r="AJ176" s="1">
        <v>5.0</v>
      </c>
      <c r="AK176" s="1"/>
      <c r="AL176" s="1">
        <v>4.0</v>
      </c>
      <c r="AM176" s="1">
        <v>3.0</v>
      </c>
      <c r="AN176" s="1"/>
      <c r="AO176" s="1">
        <v>3.0</v>
      </c>
      <c r="AP176" s="1">
        <v>8.0</v>
      </c>
      <c r="AQ176" s="1"/>
      <c r="AR176" s="1">
        <v>8.0</v>
      </c>
      <c r="AS176" s="1">
        <v>8.0</v>
      </c>
      <c r="AT176" s="1">
        <v>7.0</v>
      </c>
      <c r="AU176" s="1">
        <v>13.0</v>
      </c>
      <c r="AV176" s="1">
        <v>2.0</v>
      </c>
      <c r="AW176" s="1">
        <v>24.0</v>
      </c>
      <c r="AX176" s="1">
        <v>7.0</v>
      </c>
      <c r="AY176" s="1">
        <v>2.0</v>
      </c>
      <c r="AZ176" s="1">
        <v>3.0</v>
      </c>
      <c r="BA176" s="1">
        <v>2.0</v>
      </c>
      <c r="BB176" s="1">
        <v>16.0</v>
      </c>
      <c r="BC176" s="1">
        <v>13.0</v>
      </c>
      <c r="BD176" s="1">
        <v>17.0</v>
      </c>
      <c r="BE176" s="1">
        <v>3.0</v>
      </c>
      <c r="BF176" s="1">
        <v>9.0</v>
      </c>
      <c r="BG176" s="1">
        <v>8.0</v>
      </c>
      <c r="BH176" s="1">
        <v>6.0</v>
      </c>
      <c r="BI176" s="1">
        <v>4.0</v>
      </c>
      <c r="BJ176" s="1">
        <v>5.0</v>
      </c>
      <c r="BK176" s="1">
        <v>10.0</v>
      </c>
      <c r="BL176" s="1">
        <v>2.0</v>
      </c>
      <c r="BM176" s="1">
        <v>11.0</v>
      </c>
      <c r="BN176" s="1">
        <v>1.0</v>
      </c>
      <c r="BO176" s="1">
        <v>18.0</v>
      </c>
      <c r="BP176" s="1">
        <v>15.0</v>
      </c>
      <c r="BQ176" s="1">
        <v>12.0</v>
      </c>
      <c r="BR176" s="1">
        <v>19.0</v>
      </c>
      <c r="BS176" s="1">
        <v>7.0</v>
      </c>
      <c r="BT176" s="1">
        <v>20.0</v>
      </c>
      <c r="BU176" s="1">
        <v>14.0</v>
      </c>
      <c r="BV176" s="1">
        <v>62.0</v>
      </c>
    </row>
    <row r="177">
      <c r="A177" s="1">
        <v>42928.0</v>
      </c>
      <c r="B177" s="5">
        <v>1.0</v>
      </c>
      <c r="C177" s="5"/>
      <c r="D177" s="5">
        <v>2005.0</v>
      </c>
      <c r="E177" s="3">
        <v>45961.62648148148</v>
      </c>
      <c r="F177" s="5" t="s">
        <v>109</v>
      </c>
      <c r="G177" s="1">
        <v>2.0</v>
      </c>
      <c r="H177" s="1">
        <v>0.0</v>
      </c>
      <c r="I177" s="1">
        <v>1.0</v>
      </c>
      <c r="J177" s="1">
        <v>4.0</v>
      </c>
      <c r="K177" s="1">
        <v>1.0</v>
      </c>
      <c r="L177" s="1">
        <v>3.0</v>
      </c>
      <c r="M177" s="1">
        <v>0.0</v>
      </c>
      <c r="N177" s="1">
        <v>0.0</v>
      </c>
      <c r="O177" s="1">
        <v>1.0</v>
      </c>
      <c r="P177" s="1">
        <v>4.0</v>
      </c>
      <c r="Q177" s="1">
        <v>1.0</v>
      </c>
      <c r="R177" s="1">
        <v>2.0</v>
      </c>
      <c r="S177" s="1">
        <v>4.0</v>
      </c>
      <c r="T177" s="1"/>
      <c r="U177" s="1">
        <v>3.0</v>
      </c>
      <c r="V177" s="1">
        <v>1.0</v>
      </c>
      <c r="W177" s="1">
        <v>1.0</v>
      </c>
      <c r="X177" s="1">
        <v>0.0</v>
      </c>
      <c r="Y177" s="1">
        <v>2.0</v>
      </c>
      <c r="Z177" s="1">
        <v>4.0</v>
      </c>
      <c r="AA177" s="1">
        <v>4.0</v>
      </c>
      <c r="AB177" s="1">
        <v>4.0</v>
      </c>
      <c r="AC177" s="1">
        <v>2.0</v>
      </c>
      <c r="AD177" s="1">
        <v>4.0</v>
      </c>
      <c r="AE177" s="1">
        <v>3.0</v>
      </c>
      <c r="AF177" s="1">
        <v>9.0</v>
      </c>
      <c r="AG177" s="1">
        <v>2.0</v>
      </c>
      <c r="AH177" s="1">
        <v>2.0</v>
      </c>
      <c r="AI177" s="1">
        <v>4.0</v>
      </c>
      <c r="AJ177" s="1">
        <v>6.0</v>
      </c>
      <c r="AK177" s="1"/>
      <c r="AL177" s="1">
        <v>36.0</v>
      </c>
      <c r="AM177" s="1">
        <v>12.0</v>
      </c>
      <c r="AN177" s="1"/>
      <c r="AO177" s="1">
        <v>4.0</v>
      </c>
      <c r="AP177" s="1">
        <v>8.0</v>
      </c>
      <c r="AQ177" s="1"/>
      <c r="AR177" s="1">
        <v>2.0</v>
      </c>
      <c r="AS177" s="1">
        <v>7.0</v>
      </c>
      <c r="AT177" s="1">
        <v>3.0</v>
      </c>
      <c r="AU177" s="1">
        <v>3.0</v>
      </c>
      <c r="AV177" s="1">
        <v>4.0</v>
      </c>
      <c r="AW177" s="1">
        <v>3.0</v>
      </c>
      <c r="AX177" s="1">
        <v>15.0</v>
      </c>
      <c r="AY177" s="1">
        <v>2.0</v>
      </c>
      <c r="AZ177" s="1">
        <v>5.0</v>
      </c>
      <c r="BA177" s="1">
        <v>3.0</v>
      </c>
      <c r="BB177" s="1">
        <v>14.0</v>
      </c>
      <c r="BC177" s="1">
        <v>18.0</v>
      </c>
      <c r="BD177" s="1">
        <v>9.0</v>
      </c>
      <c r="BE177" s="1">
        <v>11.0</v>
      </c>
      <c r="BF177" s="1">
        <v>5.0</v>
      </c>
      <c r="BG177" s="1">
        <v>15.0</v>
      </c>
      <c r="BH177" s="1">
        <v>1.0</v>
      </c>
      <c r="BI177" s="1">
        <v>17.0</v>
      </c>
      <c r="BJ177" s="1">
        <v>3.0</v>
      </c>
      <c r="BK177" s="1">
        <v>12.0</v>
      </c>
      <c r="BL177" s="1">
        <v>20.0</v>
      </c>
      <c r="BM177" s="1">
        <v>4.0</v>
      </c>
      <c r="BN177" s="1">
        <v>8.0</v>
      </c>
      <c r="BO177" s="1">
        <v>16.0</v>
      </c>
      <c r="BP177" s="1">
        <v>6.0</v>
      </c>
      <c r="BQ177" s="1">
        <v>19.0</v>
      </c>
      <c r="BR177" s="1">
        <v>13.0</v>
      </c>
      <c r="BS177" s="1">
        <v>10.0</v>
      </c>
      <c r="BT177" s="1">
        <v>7.0</v>
      </c>
      <c r="BU177" s="1">
        <v>2.0</v>
      </c>
      <c r="BV177" s="1">
        <v>50.0</v>
      </c>
    </row>
    <row r="178">
      <c r="A178" s="1">
        <v>42987.0</v>
      </c>
      <c r="B178" s="5">
        <v>0.0</v>
      </c>
      <c r="C178" s="5"/>
      <c r="D178" s="5">
        <v>2002.0</v>
      </c>
      <c r="E178" s="3">
        <v>45961.648148148146</v>
      </c>
      <c r="F178" s="5" t="s">
        <v>104</v>
      </c>
      <c r="G178" s="1">
        <v>3.0</v>
      </c>
      <c r="H178" s="1">
        <v>3.0</v>
      </c>
      <c r="I178" s="1">
        <v>3.0</v>
      </c>
      <c r="J178" s="1">
        <v>3.0</v>
      </c>
      <c r="K178" s="1">
        <v>2.0</v>
      </c>
      <c r="L178" s="1">
        <v>1.0</v>
      </c>
      <c r="M178" s="1">
        <v>3.0</v>
      </c>
      <c r="N178" s="1">
        <v>2.0</v>
      </c>
      <c r="O178" s="1">
        <v>4.0</v>
      </c>
      <c r="P178" s="1">
        <v>1.0</v>
      </c>
      <c r="Q178" s="1">
        <v>4.0</v>
      </c>
      <c r="R178" s="1">
        <v>1.0</v>
      </c>
      <c r="S178" s="1">
        <v>3.0</v>
      </c>
      <c r="T178" s="1"/>
      <c r="U178" s="1">
        <v>2.0</v>
      </c>
      <c r="V178" s="1">
        <v>2.0</v>
      </c>
      <c r="W178" s="1">
        <v>2.0</v>
      </c>
      <c r="X178" s="1">
        <v>3.0</v>
      </c>
      <c r="Y178" s="1">
        <v>3.0</v>
      </c>
      <c r="Z178" s="1">
        <v>2.0</v>
      </c>
      <c r="AA178" s="1">
        <v>3.0</v>
      </c>
      <c r="AB178" s="1">
        <v>3.0</v>
      </c>
      <c r="AC178" s="1">
        <v>2.0</v>
      </c>
      <c r="AD178" s="1">
        <v>0.0</v>
      </c>
      <c r="AE178" s="1">
        <v>4.0</v>
      </c>
      <c r="AF178" s="1">
        <v>12.0</v>
      </c>
      <c r="AG178" s="1">
        <v>8.0</v>
      </c>
      <c r="AH178" s="1">
        <v>4.0</v>
      </c>
      <c r="AI178" s="1">
        <v>9.0</v>
      </c>
      <c r="AJ178" s="1">
        <v>14.0</v>
      </c>
      <c r="AK178" s="1"/>
      <c r="AL178" s="1">
        <v>3.0</v>
      </c>
      <c r="AM178" s="1">
        <v>3.0</v>
      </c>
      <c r="AN178" s="1"/>
      <c r="AO178" s="1">
        <v>6.0</v>
      </c>
      <c r="AP178" s="1">
        <v>6.0</v>
      </c>
      <c r="AQ178" s="1"/>
      <c r="AR178" s="1">
        <v>8.0</v>
      </c>
      <c r="AS178" s="1">
        <v>17.0</v>
      </c>
      <c r="AT178" s="1">
        <v>10.0</v>
      </c>
      <c r="AU178" s="1">
        <v>5.0</v>
      </c>
      <c r="AV178" s="1">
        <v>7.0</v>
      </c>
      <c r="AW178" s="1">
        <v>16.0</v>
      </c>
      <c r="AX178" s="1">
        <v>5.0</v>
      </c>
      <c r="AY178" s="1">
        <v>4.0</v>
      </c>
      <c r="AZ178" s="1">
        <v>6.0</v>
      </c>
      <c r="BA178" s="1">
        <v>12.0</v>
      </c>
      <c r="BB178" s="1">
        <v>20.0</v>
      </c>
      <c r="BC178" s="1">
        <v>14.0</v>
      </c>
      <c r="BD178" s="1">
        <v>8.0</v>
      </c>
      <c r="BE178" s="1">
        <v>9.0</v>
      </c>
      <c r="BF178" s="1">
        <v>18.0</v>
      </c>
      <c r="BG178" s="1">
        <v>3.0</v>
      </c>
      <c r="BH178" s="1">
        <v>2.0</v>
      </c>
      <c r="BI178" s="1">
        <v>6.0</v>
      </c>
      <c r="BJ178" s="1">
        <v>16.0</v>
      </c>
      <c r="BK178" s="1">
        <v>1.0</v>
      </c>
      <c r="BL178" s="1">
        <v>17.0</v>
      </c>
      <c r="BM178" s="1">
        <v>4.0</v>
      </c>
      <c r="BN178" s="1">
        <v>12.0</v>
      </c>
      <c r="BO178" s="1">
        <v>15.0</v>
      </c>
      <c r="BP178" s="1">
        <v>11.0</v>
      </c>
      <c r="BQ178" s="1">
        <v>13.0</v>
      </c>
      <c r="BR178" s="1">
        <v>19.0</v>
      </c>
      <c r="BS178" s="1">
        <v>5.0</v>
      </c>
      <c r="BT178" s="1">
        <v>10.0</v>
      </c>
      <c r="BU178" s="1">
        <v>7.0</v>
      </c>
      <c r="BV178" s="1">
        <v>63.0</v>
      </c>
    </row>
    <row r="179">
      <c r="A179" s="1">
        <v>43020.0</v>
      </c>
      <c r="B179" s="5">
        <v>0.0</v>
      </c>
      <c r="C179" s="5"/>
      <c r="D179" s="5">
        <v>1971.0</v>
      </c>
      <c r="E179" s="3">
        <v>45961.67508101852</v>
      </c>
      <c r="F179" s="5" t="s">
        <v>104</v>
      </c>
      <c r="G179" s="1">
        <v>2.0</v>
      </c>
      <c r="H179" s="1">
        <v>2.0</v>
      </c>
      <c r="I179" s="1">
        <v>4.0</v>
      </c>
      <c r="J179" s="1">
        <v>4.0</v>
      </c>
      <c r="K179" s="1">
        <v>1.0</v>
      </c>
      <c r="L179" s="1">
        <v>1.0</v>
      </c>
      <c r="M179" s="1">
        <v>4.0</v>
      </c>
      <c r="N179" s="1">
        <v>1.0</v>
      </c>
      <c r="O179" s="1">
        <v>4.0</v>
      </c>
      <c r="P179" s="1">
        <v>3.0</v>
      </c>
      <c r="Q179" s="1">
        <v>2.0</v>
      </c>
      <c r="R179" s="1">
        <v>1.0</v>
      </c>
      <c r="S179" s="1">
        <v>3.0</v>
      </c>
      <c r="T179" s="1"/>
      <c r="U179" s="1">
        <v>2.0</v>
      </c>
      <c r="V179" s="1">
        <v>2.0</v>
      </c>
      <c r="W179" s="1">
        <v>3.0</v>
      </c>
      <c r="X179" s="1">
        <v>3.0</v>
      </c>
      <c r="Y179" s="1">
        <v>4.0</v>
      </c>
      <c r="Z179" s="1">
        <v>3.0</v>
      </c>
      <c r="AA179" s="1">
        <v>3.0</v>
      </c>
      <c r="AB179" s="1">
        <v>2.0</v>
      </c>
      <c r="AC179" s="1">
        <v>2.0</v>
      </c>
      <c r="AD179" s="1">
        <v>2.0</v>
      </c>
      <c r="AE179" s="1">
        <v>5.0</v>
      </c>
      <c r="AF179" s="1">
        <v>13.0</v>
      </c>
      <c r="AG179" s="1">
        <v>3.0</v>
      </c>
      <c r="AH179" s="1">
        <v>7.0</v>
      </c>
      <c r="AI179" s="1">
        <v>4.0</v>
      </c>
      <c r="AJ179" s="1">
        <v>91.0</v>
      </c>
      <c r="AK179" s="1"/>
      <c r="AL179" s="1">
        <v>3.0</v>
      </c>
      <c r="AM179" s="1">
        <v>6.0</v>
      </c>
      <c r="AN179" s="1"/>
      <c r="AO179" s="1">
        <v>7.0</v>
      </c>
      <c r="AP179" s="1">
        <v>12.0</v>
      </c>
      <c r="AQ179" s="1"/>
      <c r="AR179" s="1">
        <v>10.0</v>
      </c>
      <c r="AS179" s="1">
        <v>20.0</v>
      </c>
      <c r="AT179" s="1">
        <v>6.0</v>
      </c>
      <c r="AU179" s="1">
        <v>4.0</v>
      </c>
      <c r="AV179" s="1">
        <v>3.0</v>
      </c>
      <c r="AW179" s="1">
        <v>4.0</v>
      </c>
      <c r="AX179" s="1">
        <v>12.0</v>
      </c>
      <c r="AY179" s="1">
        <v>4.0</v>
      </c>
      <c r="AZ179" s="1">
        <v>6.0</v>
      </c>
      <c r="BA179" s="1">
        <v>11.0</v>
      </c>
      <c r="BB179" s="1">
        <v>19.0</v>
      </c>
      <c r="BC179" s="1">
        <v>6.0</v>
      </c>
      <c r="BD179" s="1">
        <v>13.0</v>
      </c>
      <c r="BE179" s="1">
        <v>8.0</v>
      </c>
      <c r="BF179" s="1">
        <v>3.0</v>
      </c>
      <c r="BG179" s="1">
        <v>9.0</v>
      </c>
      <c r="BH179" s="1">
        <v>18.0</v>
      </c>
      <c r="BI179" s="1">
        <v>4.0</v>
      </c>
      <c r="BJ179" s="1">
        <v>1.0</v>
      </c>
      <c r="BK179" s="1">
        <v>17.0</v>
      </c>
      <c r="BL179" s="1">
        <v>20.0</v>
      </c>
      <c r="BM179" s="1">
        <v>7.0</v>
      </c>
      <c r="BN179" s="1">
        <v>15.0</v>
      </c>
      <c r="BO179" s="1">
        <v>16.0</v>
      </c>
      <c r="BP179" s="1">
        <v>11.0</v>
      </c>
      <c r="BQ179" s="1">
        <v>12.0</v>
      </c>
      <c r="BR179" s="1">
        <v>5.0</v>
      </c>
      <c r="BS179" s="1">
        <v>10.0</v>
      </c>
      <c r="BT179" s="1">
        <v>14.0</v>
      </c>
      <c r="BU179" s="1">
        <v>2.0</v>
      </c>
      <c r="BV179" s="1">
        <v>42.0</v>
      </c>
    </row>
    <row r="180">
      <c r="A180" s="1">
        <v>43038.0</v>
      </c>
      <c r="B180" s="5">
        <v>0.0</v>
      </c>
      <c r="C180" s="5"/>
      <c r="D180" s="5">
        <v>1978.0</v>
      </c>
      <c r="E180" s="3">
        <v>45961.70481481482</v>
      </c>
      <c r="F180" s="5" t="s">
        <v>104</v>
      </c>
      <c r="G180" s="1">
        <v>2.0</v>
      </c>
      <c r="H180" s="1">
        <v>1.0</v>
      </c>
      <c r="I180" s="1">
        <v>2.0</v>
      </c>
      <c r="J180" s="1">
        <v>1.0</v>
      </c>
      <c r="K180" s="1">
        <v>4.0</v>
      </c>
      <c r="L180" s="1">
        <v>1.0</v>
      </c>
      <c r="M180" s="1">
        <v>0.0</v>
      </c>
      <c r="N180" s="1">
        <v>0.0</v>
      </c>
      <c r="O180" s="1">
        <v>2.0</v>
      </c>
      <c r="P180" s="1">
        <v>4.0</v>
      </c>
      <c r="Q180" s="1">
        <v>1.0</v>
      </c>
      <c r="R180" s="1">
        <v>1.0</v>
      </c>
      <c r="S180" s="1">
        <v>0.0</v>
      </c>
      <c r="T180" s="1"/>
      <c r="U180" s="1">
        <v>1.0</v>
      </c>
      <c r="V180" s="1">
        <v>1.0</v>
      </c>
      <c r="W180" s="1">
        <v>2.0</v>
      </c>
      <c r="X180" s="1">
        <v>4.0</v>
      </c>
      <c r="Y180" s="1">
        <v>2.0</v>
      </c>
      <c r="Z180" s="1">
        <v>1.0</v>
      </c>
      <c r="AA180" s="1">
        <v>0.0</v>
      </c>
      <c r="AB180" s="1">
        <v>1.0</v>
      </c>
      <c r="AC180" s="1">
        <v>1.0</v>
      </c>
      <c r="AD180" s="1">
        <v>2.0</v>
      </c>
      <c r="AE180" s="1">
        <v>16.0</v>
      </c>
      <c r="AF180" s="1">
        <v>11.0</v>
      </c>
      <c r="AG180" s="1">
        <v>3.0</v>
      </c>
      <c r="AH180" s="1">
        <v>6.0</v>
      </c>
      <c r="AI180" s="1">
        <v>5.0</v>
      </c>
      <c r="AJ180" s="1">
        <v>12.0</v>
      </c>
      <c r="AK180" s="1"/>
      <c r="AL180" s="1">
        <v>5.0</v>
      </c>
      <c r="AM180" s="1">
        <v>3.0</v>
      </c>
      <c r="AN180" s="1"/>
      <c r="AO180" s="1">
        <v>5.0</v>
      </c>
      <c r="AP180" s="1">
        <v>7.0</v>
      </c>
      <c r="AQ180" s="1"/>
      <c r="AR180" s="1">
        <v>11.0</v>
      </c>
      <c r="AS180" s="1">
        <v>9.0</v>
      </c>
      <c r="AT180" s="1">
        <v>10.0</v>
      </c>
      <c r="AU180" s="1">
        <v>6.0</v>
      </c>
      <c r="AV180" s="1">
        <v>7.0</v>
      </c>
      <c r="AW180" s="1">
        <v>9.0</v>
      </c>
      <c r="AX180" s="1">
        <v>17.0</v>
      </c>
      <c r="AY180" s="1">
        <v>4.0</v>
      </c>
      <c r="AZ180" s="1">
        <v>5.0</v>
      </c>
      <c r="BA180" s="1">
        <v>4.0</v>
      </c>
      <c r="BB180" s="1">
        <v>5.0</v>
      </c>
      <c r="BC180" s="1">
        <v>3.0</v>
      </c>
      <c r="BD180" s="1">
        <v>13.0</v>
      </c>
      <c r="BE180" s="1">
        <v>20.0</v>
      </c>
      <c r="BF180" s="1">
        <v>16.0</v>
      </c>
      <c r="BG180" s="1">
        <v>8.0</v>
      </c>
      <c r="BH180" s="1">
        <v>9.0</v>
      </c>
      <c r="BI180" s="1">
        <v>15.0</v>
      </c>
      <c r="BJ180" s="1">
        <v>17.0</v>
      </c>
      <c r="BK180" s="1">
        <v>19.0</v>
      </c>
      <c r="BL180" s="1">
        <v>1.0</v>
      </c>
      <c r="BM180" s="1">
        <v>7.0</v>
      </c>
      <c r="BN180" s="1">
        <v>12.0</v>
      </c>
      <c r="BO180" s="1">
        <v>14.0</v>
      </c>
      <c r="BP180" s="1">
        <v>6.0</v>
      </c>
      <c r="BQ180" s="1">
        <v>2.0</v>
      </c>
      <c r="BR180" s="1">
        <v>10.0</v>
      </c>
      <c r="BS180" s="1">
        <v>18.0</v>
      </c>
      <c r="BT180" s="1">
        <v>4.0</v>
      </c>
      <c r="BU180" s="1">
        <v>11.0</v>
      </c>
      <c r="BV180" s="1">
        <v>5.0</v>
      </c>
    </row>
    <row r="181">
      <c r="A181" s="15">
        <v>43093.0</v>
      </c>
      <c r="B181" s="16">
        <v>0.0</v>
      </c>
      <c r="C181" s="16"/>
      <c r="D181" s="16">
        <v>1970.0</v>
      </c>
      <c r="E181" s="17">
        <v>45961.7962962963</v>
      </c>
      <c r="F181" s="18"/>
      <c r="G181" s="15">
        <v>4.0</v>
      </c>
      <c r="H181" s="15">
        <v>2.0</v>
      </c>
      <c r="I181" s="15">
        <v>4.0</v>
      </c>
      <c r="J181" s="15">
        <v>4.0</v>
      </c>
      <c r="K181" s="15">
        <v>1.0</v>
      </c>
      <c r="L181" s="15">
        <v>1.0</v>
      </c>
      <c r="M181" s="15">
        <v>3.0</v>
      </c>
      <c r="N181" s="15">
        <v>2.0</v>
      </c>
      <c r="O181" s="15">
        <v>2.0</v>
      </c>
      <c r="P181" s="15">
        <v>1.0</v>
      </c>
      <c r="Q181" s="15">
        <v>4.0</v>
      </c>
      <c r="R181" s="15">
        <v>1.0</v>
      </c>
      <c r="S181" s="15">
        <v>3.0</v>
      </c>
      <c r="T181" s="15"/>
      <c r="U181" s="15">
        <v>3.0</v>
      </c>
      <c r="V181" s="15">
        <v>1.0</v>
      </c>
      <c r="W181" s="15">
        <v>2.0</v>
      </c>
      <c r="X181" s="15">
        <v>3.0</v>
      </c>
      <c r="Y181" s="15">
        <v>2.0</v>
      </c>
      <c r="Z181" s="15">
        <v>4.0</v>
      </c>
      <c r="AA181" s="15">
        <v>0.0</v>
      </c>
      <c r="AB181" s="15">
        <v>3.0</v>
      </c>
      <c r="AC181" s="15">
        <v>2.0</v>
      </c>
      <c r="AD181" s="15">
        <v>3.0</v>
      </c>
      <c r="AE181" s="15">
        <v>4.0</v>
      </c>
      <c r="AF181" s="15">
        <v>12.0</v>
      </c>
      <c r="AG181" s="15">
        <v>2.0</v>
      </c>
      <c r="AH181" s="15">
        <v>3.0</v>
      </c>
      <c r="AI181" s="15">
        <v>4.0</v>
      </c>
      <c r="AJ181" s="15">
        <v>7.0</v>
      </c>
      <c r="AK181" s="15"/>
      <c r="AL181" s="15">
        <v>3.0</v>
      </c>
      <c r="AM181" s="15">
        <v>2.0</v>
      </c>
      <c r="AN181" s="15"/>
      <c r="AO181" s="15">
        <v>5.0</v>
      </c>
      <c r="AP181" s="15">
        <v>11.0</v>
      </c>
      <c r="AQ181" s="15"/>
      <c r="AR181" s="15">
        <v>4.0</v>
      </c>
      <c r="AS181" s="15">
        <v>20.0</v>
      </c>
      <c r="AT181" s="15">
        <v>8.0</v>
      </c>
      <c r="AU181" s="15">
        <v>4.0</v>
      </c>
      <c r="AV181" s="15">
        <v>3.0</v>
      </c>
      <c r="AW181" s="15">
        <v>5.0</v>
      </c>
      <c r="AX181" s="15">
        <v>17.0</v>
      </c>
      <c r="AY181" s="15">
        <v>8.0</v>
      </c>
      <c r="AZ181" s="15">
        <v>5.0</v>
      </c>
      <c r="BA181" s="15">
        <v>6.0</v>
      </c>
      <c r="BB181" s="15">
        <v>2.0</v>
      </c>
      <c r="BC181" s="15">
        <v>13.0</v>
      </c>
      <c r="BD181" s="15">
        <v>3.0</v>
      </c>
      <c r="BE181" s="15">
        <v>18.0</v>
      </c>
      <c r="BF181" s="15">
        <v>8.0</v>
      </c>
      <c r="BG181" s="15">
        <v>15.0</v>
      </c>
      <c r="BH181" s="15">
        <v>17.0</v>
      </c>
      <c r="BI181" s="15">
        <v>20.0</v>
      </c>
      <c r="BJ181" s="15">
        <v>9.0</v>
      </c>
      <c r="BK181" s="15">
        <v>6.0</v>
      </c>
      <c r="BL181" s="15">
        <v>11.0</v>
      </c>
      <c r="BM181" s="15">
        <v>5.0</v>
      </c>
      <c r="BN181" s="15">
        <v>4.0</v>
      </c>
      <c r="BO181" s="15">
        <v>12.0</v>
      </c>
      <c r="BP181" s="15">
        <v>16.0</v>
      </c>
      <c r="BQ181" s="15">
        <v>14.0</v>
      </c>
      <c r="BR181" s="15">
        <v>1.0</v>
      </c>
      <c r="BS181" s="15">
        <v>7.0</v>
      </c>
      <c r="BT181" s="15">
        <v>19.0</v>
      </c>
      <c r="BU181" s="15">
        <v>10.0</v>
      </c>
      <c r="BV181" s="15">
        <v>60.0</v>
      </c>
      <c r="BW181" s="19"/>
      <c r="BX181" s="19"/>
      <c r="BY181" s="19"/>
      <c r="BZ181" s="19"/>
      <c r="CA181" s="19"/>
      <c r="CB181" s="19"/>
      <c r="CC181" s="19"/>
      <c r="CD181" s="19"/>
      <c r="CE181" s="19"/>
      <c r="CF181" s="19"/>
      <c r="CG181" s="19"/>
      <c r="CH181" s="19"/>
    </row>
    <row r="182">
      <c r="A182" s="1">
        <v>43109.0</v>
      </c>
      <c r="B182" s="5">
        <v>0.0</v>
      </c>
      <c r="C182" s="5"/>
      <c r="D182" s="5">
        <v>2002.0</v>
      </c>
      <c r="E182" s="3">
        <v>45961.8097337963</v>
      </c>
      <c r="F182" s="5" t="s">
        <v>104</v>
      </c>
      <c r="G182" s="1">
        <v>4.0</v>
      </c>
      <c r="H182" s="1">
        <v>3.0</v>
      </c>
      <c r="I182" s="1">
        <v>3.0</v>
      </c>
      <c r="J182" s="1">
        <v>3.0</v>
      </c>
      <c r="K182" s="1">
        <v>2.0</v>
      </c>
      <c r="L182" s="1">
        <v>3.0</v>
      </c>
      <c r="M182" s="1">
        <v>3.0</v>
      </c>
      <c r="N182" s="1">
        <v>2.0</v>
      </c>
      <c r="O182" s="1">
        <v>4.0</v>
      </c>
      <c r="P182" s="1">
        <v>4.0</v>
      </c>
      <c r="Q182" s="1">
        <v>1.0</v>
      </c>
      <c r="R182" s="1">
        <v>4.0</v>
      </c>
      <c r="S182" s="1">
        <v>3.0</v>
      </c>
      <c r="T182" s="1"/>
      <c r="U182" s="1">
        <v>3.0</v>
      </c>
      <c r="V182" s="1">
        <v>3.0</v>
      </c>
      <c r="W182" s="1">
        <v>4.0</v>
      </c>
      <c r="X182" s="1">
        <v>0.0</v>
      </c>
      <c r="Y182" s="1">
        <v>4.0</v>
      </c>
      <c r="Z182" s="1">
        <v>3.0</v>
      </c>
      <c r="AA182" s="1">
        <v>3.0</v>
      </c>
      <c r="AB182" s="1">
        <v>0.0</v>
      </c>
      <c r="AC182" s="1">
        <v>3.0</v>
      </c>
      <c r="AD182" s="1">
        <v>4.0</v>
      </c>
      <c r="AE182" s="1">
        <v>3.0</v>
      </c>
      <c r="AF182" s="1">
        <v>4.0</v>
      </c>
      <c r="AG182" s="1">
        <v>2.0</v>
      </c>
      <c r="AH182" s="1">
        <v>3.0</v>
      </c>
      <c r="AI182" s="1">
        <v>2.0</v>
      </c>
      <c r="AJ182" s="1">
        <v>6.0</v>
      </c>
      <c r="AK182" s="1"/>
      <c r="AL182" s="1">
        <v>2.0</v>
      </c>
      <c r="AM182" s="1">
        <v>3.0</v>
      </c>
      <c r="AN182" s="1"/>
      <c r="AO182" s="1">
        <v>4.0</v>
      </c>
      <c r="AP182" s="1">
        <v>6.0</v>
      </c>
      <c r="AQ182" s="1"/>
      <c r="AR182" s="1">
        <v>2.0</v>
      </c>
      <c r="AS182" s="1">
        <v>3.0</v>
      </c>
      <c r="AT182" s="1">
        <v>3.0</v>
      </c>
      <c r="AU182" s="1">
        <v>4.0</v>
      </c>
      <c r="AV182" s="1">
        <v>2.0</v>
      </c>
      <c r="AW182" s="1">
        <v>2.0</v>
      </c>
      <c r="AX182" s="1">
        <v>3.0</v>
      </c>
      <c r="AY182" s="1">
        <v>2.0</v>
      </c>
      <c r="AZ182" s="1">
        <v>3.0</v>
      </c>
      <c r="BA182" s="1">
        <v>2.0</v>
      </c>
      <c r="BB182" s="1">
        <v>3.0</v>
      </c>
      <c r="BC182" s="1">
        <v>13.0</v>
      </c>
      <c r="BD182" s="1">
        <v>14.0</v>
      </c>
      <c r="BE182" s="1">
        <v>9.0</v>
      </c>
      <c r="BF182" s="1">
        <v>16.0</v>
      </c>
      <c r="BG182" s="1">
        <v>6.0</v>
      </c>
      <c r="BH182" s="1">
        <v>20.0</v>
      </c>
      <c r="BI182" s="1">
        <v>19.0</v>
      </c>
      <c r="BJ182" s="1">
        <v>12.0</v>
      </c>
      <c r="BK182" s="1">
        <v>1.0</v>
      </c>
      <c r="BL182" s="1">
        <v>10.0</v>
      </c>
      <c r="BM182" s="1">
        <v>8.0</v>
      </c>
      <c r="BN182" s="1">
        <v>11.0</v>
      </c>
      <c r="BO182" s="1">
        <v>2.0</v>
      </c>
      <c r="BP182" s="1">
        <v>17.0</v>
      </c>
      <c r="BQ182" s="1">
        <v>5.0</v>
      </c>
      <c r="BR182" s="1">
        <v>18.0</v>
      </c>
      <c r="BS182" s="1">
        <v>7.0</v>
      </c>
      <c r="BT182" s="1">
        <v>4.0</v>
      </c>
      <c r="BU182" s="1">
        <v>15.0</v>
      </c>
      <c r="BV182" s="1">
        <v>31.0</v>
      </c>
    </row>
    <row r="183">
      <c r="A183" s="1">
        <v>43117.0</v>
      </c>
      <c r="B183" s="5">
        <v>1.0</v>
      </c>
      <c r="C183" s="5"/>
      <c r="D183" s="5">
        <v>2003.0</v>
      </c>
      <c r="E183" s="3">
        <v>45961.83568287037</v>
      </c>
      <c r="F183" s="5" t="s">
        <v>109</v>
      </c>
      <c r="G183" s="1">
        <v>2.0</v>
      </c>
      <c r="H183" s="1">
        <v>4.0</v>
      </c>
      <c r="I183" s="1">
        <v>1.0</v>
      </c>
      <c r="J183" s="1">
        <v>4.0</v>
      </c>
      <c r="K183" s="1">
        <v>1.0</v>
      </c>
      <c r="L183" s="1">
        <v>0.0</v>
      </c>
      <c r="M183" s="1">
        <v>2.0</v>
      </c>
      <c r="N183" s="1">
        <v>3.0</v>
      </c>
      <c r="O183" s="1">
        <v>2.0</v>
      </c>
      <c r="P183" s="1">
        <v>4.0</v>
      </c>
      <c r="Q183" s="1">
        <v>1.0</v>
      </c>
      <c r="R183" s="1">
        <v>2.0</v>
      </c>
      <c r="S183" s="1">
        <v>2.0</v>
      </c>
      <c r="T183" s="1"/>
      <c r="U183" s="1">
        <v>2.0</v>
      </c>
      <c r="V183" s="1">
        <v>1.0</v>
      </c>
      <c r="W183" s="1">
        <v>1.0</v>
      </c>
      <c r="X183" s="1">
        <v>4.0</v>
      </c>
      <c r="Y183" s="1">
        <v>0.0</v>
      </c>
      <c r="Z183" s="1">
        <v>0.0</v>
      </c>
      <c r="AA183" s="1">
        <v>0.0</v>
      </c>
      <c r="AB183" s="1">
        <v>3.0</v>
      </c>
      <c r="AC183" s="1">
        <v>1.0</v>
      </c>
      <c r="AD183" s="1">
        <v>3.0</v>
      </c>
      <c r="AE183" s="1">
        <v>3.0</v>
      </c>
      <c r="AF183" s="1">
        <v>9.0</v>
      </c>
      <c r="AG183" s="1">
        <v>2.0</v>
      </c>
      <c r="AH183" s="1">
        <v>2.0</v>
      </c>
      <c r="AI183" s="1">
        <v>2.0</v>
      </c>
      <c r="AJ183" s="1">
        <v>16.0</v>
      </c>
      <c r="AK183" s="1"/>
      <c r="AL183" s="1">
        <v>8.0</v>
      </c>
      <c r="AM183" s="1">
        <v>3.0</v>
      </c>
      <c r="AN183" s="1"/>
      <c r="AO183" s="1">
        <v>7.0</v>
      </c>
      <c r="AP183" s="1">
        <v>10.0</v>
      </c>
      <c r="AQ183" s="1"/>
      <c r="AR183" s="1">
        <v>6.0</v>
      </c>
      <c r="AS183" s="1">
        <v>7.0</v>
      </c>
      <c r="AT183" s="1">
        <v>4.0</v>
      </c>
      <c r="AU183" s="1">
        <v>2.0</v>
      </c>
      <c r="AV183" s="1">
        <v>5.0</v>
      </c>
      <c r="AW183" s="1">
        <v>15.0</v>
      </c>
      <c r="AX183" s="1">
        <v>5.0</v>
      </c>
      <c r="AY183" s="1">
        <v>3.0</v>
      </c>
      <c r="AZ183" s="1">
        <v>3.0</v>
      </c>
      <c r="BA183" s="1">
        <v>9.0</v>
      </c>
      <c r="BB183" s="1">
        <v>19.0</v>
      </c>
      <c r="BC183" s="1">
        <v>17.0</v>
      </c>
      <c r="BD183" s="1">
        <v>3.0</v>
      </c>
      <c r="BE183" s="1">
        <v>9.0</v>
      </c>
      <c r="BF183" s="1">
        <v>11.0</v>
      </c>
      <c r="BG183" s="1">
        <v>1.0</v>
      </c>
      <c r="BH183" s="1">
        <v>6.0</v>
      </c>
      <c r="BI183" s="1">
        <v>16.0</v>
      </c>
      <c r="BJ183" s="1">
        <v>5.0</v>
      </c>
      <c r="BK183" s="1">
        <v>15.0</v>
      </c>
      <c r="BL183" s="1">
        <v>14.0</v>
      </c>
      <c r="BM183" s="1">
        <v>4.0</v>
      </c>
      <c r="BN183" s="1">
        <v>20.0</v>
      </c>
      <c r="BO183" s="1">
        <v>8.0</v>
      </c>
      <c r="BP183" s="1">
        <v>12.0</v>
      </c>
      <c r="BQ183" s="1">
        <v>13.0</v>
      </c>
      <c r="BR183" s="1">
        <v>10.0</v>
      </c>
      <c r="BS183" s="1">
        <v>7.0</v>
      </c>
      <c r="BT183" s="1">
        <v>2.0</v>
      </c>
      <c r="BU183" s="1">
        <v>18.0</v>
      </c>
      <c r="BV183" s="1">
        <v>31.0</v>
      </c>
    </row>
    <row r="184">
      <c r="A184" s="15">
        <v>43174.0</v>
      </c>
      <c r="B184" s="16">
        <v>1.0</v>
      </c>
      <c r="C184" s="16"/>
      <c r="D184" s="16">
        <v>2004.0</v>
      </c>
      <c r="E184" s="17">
        <v>45961.96708333334</v>
      </c>
      <c r="F184" s="18"/>
      <c r="G184" s="15">
        <v>3.0</v>
      </c>
      <c r="H184" s="15">
        <v>0.0</v>
      </c>
      <c r="I184" s="15">
        <v>0.0</v>
      </c>
      <c r="J184" s="15">
        <v>4.0</v>
      </c>
      <c r="K184" s="15">
        <v>1.0</v>
      </c>
      <c r="L184" s="15">
        <v>1.0</v>
      </c>
      <c r="M184" s="15">
        <v>2.0</v>
      </c>
      <c r="N184" s="15">
        <v>3.0</v>
      </c>
      <c r="O184" s="15">
        <v>1.0</v>
      </c>
      <c r="P184" s="15">
        <v>0.0</v>
      </c>
      <c r="Q184" s="15">
        <v>0.0</v>
      </c>
      <c r="R184" s="15">
        <v>1.0</v>
      </c>
      <c r="S184" s="15">
        <v>0.0</v>
      </c>
      <c r="T184" s="15"/>
      <c r="U184" s="15">
        <v>4.0</v>
      </c>
      <c r="V184" s="15">
        <v>1.0</v>
      </c>
      <c r="W184" s="15">
        <v>4.0</v>
      </c>
      <c r="X184" s="15">
        <v>3.0</v>
      </c>
      <c r="Y184" s="15">
        <v>3.0</v>
      </c>
      <c r="Z184" s="15">
        <v>3.0</v>
      </c>
      <c r="AA184" s="15">
        <v>0.0</v>
      </c>
      <c r="AB184" s="15">
        <v>0.0</v>
      </c>
      <c r="AC184" s="15">
        <v>1.0</v>
      </c>
      <c r="AD184" s="15">
        <v>2.0</v>
      </c>
      <c r="AE184" s="15">
        <v>3.0</v>
      </c>
      <c r="AF184" s="15">
        <v>7.0</v>
      </c>
      <c r="AG184" s="15">
        <v>4.0</v>
      </c>
      <c r="AH184" s="15">
        <v>2.0</v>
      </c>
      <c r="AI184" s="15">
        <v>3.0</v>
      </c>
      <c r="AJ184" s="15">
        <v>7.0</v>
      </c>
      <c r="AK184" s="15"/>
      <c r="AL184" s="15">
        <v>3.0</v>
      </c>
      <c r="AM184" s="15">
        <v>1.0</v>
      </c>
      <c r="AN184" s="15"/>
      <c r="AO184" s="15">
        <v>7.0</v>
      </c>
      <c r="AP184" s="15">
        <v>9.0</v>
      </c>
      <c r="AQ184" s="15"/>
      <c r="AR184" s="15">
        <v>8.0</v>
      </c>
      <c r="AS184" s="15">
        <v>13.0</v>
      </c>
      <c r="AT184" s="15">
        <v>4.0</v>
      </c>
      <c r="AU184" s="15">
        <v>6.0</v>
      </c>
      <c r="AV184" s="15">
        <v>1.0</v>
      </c>
      <c r="AW184" s="15">
        <v>4.0</v>
      </c>
      <c r="AX184" s="15">
        <v>5.0</v>
      </c>
      <c r="AY184" s="15">
        <v>4.0</v>
      </c>
      <c r="AZ184" s="15">
        <v>4.0</v>
      </c>
      <c r="BA184" s="15">
        <v>4.0</v>
      </c>
      <c r="BB184" s="15">
        <v>16.0</v>
      </c>
      <c r="BC184" s="15">
        <v>10.0</v>
      </c>
      <c r="BD184" s="15">
        <v>14.0</v>
      </c>
      <c r="BE184" s="15">
        <v>6.0</v>
      </c>
      <c r="BF184" s="15">
        <v>2.0</v>
      </c>
      <c r="BG184" s="15">
        <v>17.0</v>
      </c>
      <c r="BH184" s="15">
        <v>1.0</v>
      </c>
      <c r="BI184" s="15">
        <v>12.0</v>
      </c>
      <c r="BJ184" s="15">
        <v>8.0</v>
      </c>
      <c r="BK184" s="15">
        <v>7.0</v>
      </c>
      <c r="BL184" s="15">
        <v>4.0</v>
      </c>
      <c r="BM184" s="15">
        <v>3.0</v>
      </c>
      <c r="BN184" s="15">
        <v>5.0</v>
      </c>
      <c r="BO184" s="15">
        <v>11.0</v>
      </c>
      <c r="BP184" s="15">
        <v>15.0</v>
      </c>
      <c r="BQ184" s="15">
        <v>20.0</v>
      </c>
      <c r="BR184" s="15">
        <v>19.0</v>
      </c>
      <c r="BS184" s="15">
        <v>13.0</v>
      </c>
      <c r="BT184" s="15">
        <v>9.0</v>
      </c>
      <c r="BU184" s="15">
        <v>18.0</v>
      </c>
      <c r="BV184" s="15">
        <v>55.0</v>
      </c>
      <c r="BW184" s="19"/>
      <c r="BX184" s="19"/>
      <c r="BY184" s="19"/>
      <c r="BZ184" s="19"/>
      <c r="CA184" s="19"/>
      <c r="CB184" s="19"/>
      <c r="CC184" s="19"/>
      <c r="CD184" s="19"/>
      <c r="CE184" s="19"/>
      <c r="CF184" s="19"/>
      <c r="CG184" s="19"/>
      <c r="CH184" s="19"/>
    </row>
    <row r="185">
      <c r="A185" s="15">
        <v>43214.0</v>
      </c>
      <c r="B185" s="16">
        <v>0.0</v>
      </c>
      <c r="C185" s="16"/>
      <c r="D185" s="16">
        <v>2006.0</v>
      </c>
      <c r="E185" s="17">
        <v>45962.37049768519</v>
      </c>
      <c r="F185" s="18"/>
      <c r="G185" s="15">
        <v>3.0</v>
      </c>
      <c r="H185" s="15">
        <v>2.0</v>
      </c>
      <c r="I185" s="15">
        <v>2.0</v>
      </c>
      <c r="J185" s="15">
        <v>4.0</v>
      </c>
      <c r="K185" s="15">
        <v>1.0</v>
      </c>
      <c r="L185" s="15">
        <v>0.0</v>
      </c>
      <c r="M185" s="15">
        <v>3.0</v>
      </c>
      <c r="N185" s="15">
        <v>2.0</v>
      </c>
      <c r="O185" s="15">
        <v>2.0</v>
      </c>
      <c r="P185" s="15">
        <v>2.0</v>
      </c>
      <c r="Q185" s="15">
        <v>3.0</v>
      </c>
      <c r="R185" s="15">
        <v>1.0</v>
      </c>
      <c r="S185" s="15">
        <v>4.0</v>
      </c>
      <c r="T185" s="15"/>
      <c r="U185" s="15">
        <v>3.0</v>
      </c>
      <c r="V185" s="15">
        <v>1.0</v>
      </c>
      <c r="W185" s="15">
        <v>1.0</v>
      </c>
      <c r="X185" s="15">
        <v>4.0</v>
      </c>
      <c r="Y185" s="15">
        <v>1.0</v>
      </c>
      <c r="Z185" s="15">
        <v>4.0</v>
      </c>
      <c r="AA185" s="15">
        <v>2.0</v>
      </c>
      <c r="AB185" s="15">
        <v>3.0</v>
      </c>
      <c r="AC185" s="15">
        <v>1.0</v>
      </c>
      <c r="AD185" s="15">
        <v>1.0</v>
      </c>
      <c r="AE185" s="15">
        <v>4.0</v>
      </c>
      <c r="AF185" s="15">
        <v>28.0</v>
      </c>
      <c r="AG185" s="15">
        <v>7.0</v>
      </c>
      <c r="AH185" s="15">
        <v>5.0</v>
      </c>
      <c r="AI185" s="15">
        <v>6.0</v>
      </c>
      <c r="AJ185" s="15">
        <v>8.0</v>
      </c>
      <c r="AK185" s="15"/>
      <c r="AL185" s="15">
        <v>5.0</v>
      </c>
      <c r="AM185" s="15">
        <v>7.0</v>
      </c>
      <c r="AN185" s="15"/>
      <c r="AO185" s="15">
        <v>9.0</v>
      </c>
      <c r="AP185" s="15">
        <v>17.0</v>
      </c>
      <c r="AQ185" s="15"/>
      <c r="AR185" s="15">
        <v>14.0</v>
      </c>
      <c r="AS185" s="15">
        <v>16.0</v>
      </c>
      <c r="AT185" s="15">
        <v>5.0</v>
      </c>
      <c r="AU185" s="15">
        <v>5.0</v>
      </c>
      <c r="AV185" s="15">
        <v>4.0</v>
      </c>
      <c r="AW185" s="15">
        <v>3.0</v>
      </c>
      <c r="AX185" s="15">
        <v>25.0</v>
      </c>
      <c r="AY185" s="15">
        <v>4.0</v>
      </c>
      <c r="AZ185" s="15">
        <v>8.0</v>
      </c>
      <c r="BA185" s="15">
        <v>5.0</v>
      </c>
      <c r="BB185" s="15">
        <v>4.0</v>
      </c>
      <c r="BC185" s="15">
        <v>18.0</v>
      </c>
      <c r="BD185" s="15">
        <v>15.0</v>
      </c>
      <c r="BE185" s="15">
        <v>7.0</v>
      </c>
      <c r="BF185" s="15">
        <v>17.0</v>
      </c>
      <c r="BG185" s="15">
        <v>11.0</v>
      </c>
      <c r="BH185" s="15">
        <v>3.0</v>
      </c>
      <c r="BI185" s="15">
        <v>14.0</v>
      </c>
      <c r="BJ185" s="15">
        <v>5.0</v>
      </c>
      <c r="BK185" s="15">
        <v>10.0</v>
      </c>
      <c r="BL185" s="15">
        <v>12.0</v>
      </c>
      <c r="BM185" s="15">
        <v>19.0</v>
      </c>
      <c r="BN185" s="15">
        <v>2.0</v>
      </c>
      <c r="BO185" s="15">
        <v>20.0</v>
      </c>
      <c r="BP185" s="15">
        <v>6.0</v>
      </c>
      <c r="BQ185" s="15">
        <v>8.0</v>
      </c>
      <c r="BR185" s="15">
        <v>1.0</v>
      </c>
      <c r="BS185" s="15">
        <v>9.0</v>
      </c>
      <c r="BT185" s="15">
        <v>13.0</v>
      </c>
      <c r="BU185" s="15">
        <v>16.0</v>
      </c>
      <c r="BV185" s="15">
        <v>64.0</v>
      </c>
      <c r="BW185" s="19"/>
      <c r="BX185" s="19"/>
      <c r="BY185" s="19"/>
      <c r="BZ185" s="19"/>
      <c r="CA185" s="19"/>
      <c r="CB185" s="19"/>
      <c r="CC185" s="19"/>
      <c r="CD185" s="19"/>
      <c r="CE185" s="19"/>
      <c r="CF185" s="19"/>
      <c r="CG185" s="19"/>
      <c r="CH185" s="19"/>
    </row>
    <row r="186">
      <c r="A186" s="15">
        <v>43231.0</v>
      </c>
      <c r="B186" s="16">
        <v>1.0</v>
      </c>
      <c r="C186" s="16"/>
      <c r="D186" s="16">
        <v>2005.0</v>
      </c>
      <c r="E186" s="17">
        <v>45962.42555555556</v>
      </c>
      <c r="F186" s="18"/>
      <c r="G186" s="15">
        <v>4.0</v>
      </c>
      <c r="H186" s="15">
        <v>3.0</v>
      </c>
      <c r="I186" s="15">
        <v>1.0</v>
      </c>
      <c r="J186" s="15">
        <v>1.0</v>
      </c>
      <c r="K186" s="15">
        <v>4.0</v>
      </c>
      <c r="L186" s="15">
        <v>2.0</v>
      </c>
      <c r="M186" s="15">
        <v>1.0</v>
      </c>
      <c r="N186" s="15">
        <v>4.0</v>
      </c>
      <c r="O186" s="15">
        <v>1.0</v>
      </c>
      <c r="P186" s="15">
        <v>3.0</v>
      </c>
      <c r="Q186" s="15">
        <v>2.0</v>
      </c>
      <c r="R186" s="15">
        <v>3.0</v>
      </c>
      <c r="S186" s="15">
        <v>3.0</v>
      </c>
      <c r="T186" s="15"/>
      <c r="U186" s="15">
        <v>1.0</v>
      </c>
      <c r="V186" s="15">
        <v>3.0</v>
      </c>
      <c r="W186" s="15">
        <v>1.0</v>
      </c>
      <c r="X186" s="15">
        <v>4.0</v>
      </c>
      <c r="Y186" s="15">
        <v>1.0</v>
      </c>
      <c r="Z186" s="15">
        <v>1.0</v>
      </c>
      <c r="AA186" s="15">
        <v>1.0</v>
      </c>
      <c r="AB186" s="15">
        <v>4.0</v>
      </c>
      <c r="AC186" s="15">
        <v>2.0</v>
      </c>
      <c r="AD186" s="15">
        <v>1.0</v>
      </c>
      <c r="AE186" s="15">
        <v>2.0</v>
      </c>
      <c r="AF186" s="15">
        <v>10.0</v>
      </c>
      <c r="AG186" s="15">
        <v>4.0</v>
      </c>
      <c r="AH186" s="15">
        <v>3.0</v>
      </c>
      <c r="AI186" s="15">
        <v>6.0</v>
      </c>
      <c r="AJ186" s="15">
        <v>3.0</v>
      </c>
      <c r="AK186" s="15"/>
      <c r="AL186" s="15">
        <v>2.0</v>
      </c>
      <c r="AM186" s="15">
        <v>2.0</v>
      </c>
      <c r="AN186" s="15"/>
      <c r="AO186" s="15">
        <v>4.0</v>
      </c>
      <c r="AP186" s="15">
        <v>8.0</v>
      </c>
      <c r="AQ186" s="15"/>
      <c r="AR186" s="15">
        <v>3.0</v>
      </c>
      <c r="AS186" s="15">
        <v>8.0</v>
      </c>
      <c r="AT186" s="15">
        <v>4.0</v>
      </c>
      <c r="AU186" s="15">
        <v>6.0</v>
      </c>
      <c r="AV186" s="15">
        <v>5.0</v>
      </c>
      <c r="AW186" s="15">
        <v>5.0</v>
      </c>
      <c r="AX186" s="15">
        <v>7.0</v>
      </c>
      <c r="AY186" s="15">
        <v>5.0</v>
      </c>
      <c r="AZ186" s="15">
        <v>6.0</v>
      </c>
      <c r="BA186" s="15">
        <v>6.0</v>
      </c>
      <c r="BB186" s="15">
        <v>11.0</v>
      </c>
      <c r="BC186" s="15">
        <v>10.0</v>
      </c>
      <c r="BD186" s="15">
        <v>5.0</v>
      </c>
      <c r="BE186" s="15">
        <v>13.0</v>
      </c>
      <c r="BF186" s="15">
        <v>8.0</v>
      </c>
      <c r="BG186" s="15">
        <v>6.0</v>
      </c>
      <c r="BH186" s="15">
        <v>18.0</v>
      </c>
      <c r="BI186" s="15">
        <v>12.0</v>
      </c>
      <c r="BJ186" s="15">
        <v>9.0</v>
      </c>
      <c r="BK186" s="15">
        <v>19.0</v>
      </c>
      <c r="BL186" s="15">
        <v>20.0</v>
      </c>
      <c r="BM186" s="15">
        <v>4.0</v>
      </c>
      <c r="BN186" s="15">
        <v>7.0</v>
      </c>
      <c r="BO186" s="15">
        <v>3.0</v>
      </c>
      <c r="BP186" s="15">
        <v>1.0</v>
      </c>
      <c r="BQ186" s="15">
        <v>16.0</v>
      </c>
      <c r="BR186" s="15">
        <v>2.0</v>
      </c>
      <c r="BS186" s="15">
        <v>15.0</v>
      </c>
      <c r="BT186" s="15">
        <v>17.0</v>
      </c>
      <c r="BU186" s="15">
        <v>14.0</v>
      </c>
      <c r="BV186" s="15">
        <v>69.0</v>
      </c>
      <c r="BW186" s="19"/>
      <c r="BX186" s="19"/>
      <c r="BY186" s="19"/>
      <c r="BZ186" s="19"/>
      <c r="CA186" s="19"/>
      <c r="CB186" s="19"/>
      <c r="CC186" s="19"/>
      <c r="CD186" s="19"/>
      <c r="CE186" s="19"/>
      <c r="CF186" s="19"/>
      <c r="CG186" s="19"/>
      <c r="CH186" s="19"/>
    </row>
    <row r="187">
      <c r="A187" s="1">
        <v>43233.0</v>
      </c>
      <c r="B187" s="5">
        <v>0.0</v>
      </c>
      <c r="C187" s="5"/>
      <c r="D187" s="5">
        <v>1999.0</v>
      </c>
      <c r="E187" s="3">
        <v>45962.46231481482</v>
      </c>
      <c r="F187" s="5" t="s">
        <v>109</v>
      </c>
      <c r="G187" s="1">
        <v>3.0</v>
      </c>
      <c r="H187" s="1">
        <v>0.0</v>
      </c>
      <c r="I187" s="1">
        <v>4.0</v>
      </c>
      <c r="J187" s="1">
        <v>1.0</v>
      </c>
      <c r="K187" s="1">
        <v>4.0</v>
      </c>
      <c r="L187" s="1">
        <v>1.0</v>
      </c>
      <c r="M187" s="1">
        <v>4.0</v>
      </c>
      <c r="N187" s="1">
        <v>1.0</v>
      </c>
      <c r="O187" s="1">
        <v>3.0</v>
      </c>
      <c r="P187" s="1">
        <v>3.0</v>
      </c>
      <c r="Q187" s="1">
        <v>2.0</v>
      </c>
      <c r="R187" s="1">
        <v>2.0</v>
      </c>
      <c r="S187" s="1">
        <v>2.0</v>
      </c>
      <c r="T187" s="1"/>
      <c r="U187" s="1">
        <v>3.0</v>
      </c>
      <c r="V187" s="1">
        <v>1.0</v>
      </c>
      <c r="W187" s="1">
        <v>2.0</v>
      </c>
      <c r="X187" s="1">
        <v>3.0</v>
      </c>
      <c r="Y187" s="1">
        <v>2.0</v>
      </c>
      <c r="Z187" s="1">
        <v>3.0</v>
      </c>
      <c r="AA187" s="1">
        <v>3.0</v>
      </c>
      <c r="AB187" s="1">
        <v>2.0</v>
      </c>
      <c r="AC187" s="1">
        <v>2.0</v>
      </c>
      <c r="AD187" s="1">
        <v>2.0</v>
      </c>
      <c r="AE187" s="1">
        <v>4.0</v>
      </c>
      <c r="AF187" s="1">
        <v>13.0</v>
      </c>
      <c r="AG187" s="1">
        <v>4.0</v>
      </c>
      <c r="AH187" s="1">
        <v>3.0</v>
      </c>
      <c r="AI187" s="1">
        <v>5.0</v>
      </c>
      <c r="AJ187" s="1">
        <v>5.0</v>
      </c>
      <c r="AK187" s="1"/>
      <c r="AL187" s="1">
        <v>3.0</v>
      </c>
      <c r="AM187" s="1">
        <v>3.0</v>
      </c>
      <c r="AN187" s="1"/>
      <c r="AO187" s="1">
        <v>8.0</v>
      </c>
      <c r="AP187" s="1">
        <v>9.0</v>
      </c>
      <c r="AQ187" s="1"/>
      <c r="AR187" s="1">
        <v>5.0</v>
      </c>
      <c r="AS187" s="1">
        <v>10.0</v>
      </c>
      <c r="AT187" s="1">
        <v>4.0</v>
      </c>
      <c r="AU187" s="1">
        <v>5.0</v>
      </c>
      <c r="AV187" s="1">
        <v>3.0</v>
      </c>
      <c r="AW187" s="1">
        <v>7.0</v>
      </c>
      <c r="AX187" s="1">
        <v>17.0</v>
      </c>
      <c r="AY187" s="1">
        <v>4.0</v>
      </c>
      <c r="AZ187" s="1">
        <v>6.0</v>
      </c>
      <c r="BA187" s="1">
        <v>5.0</v>
      </c>
      <c r="BB187" s="1">
        <v>3.0</v>
      </c>
      <c r="BC187" s="1">
        <v>10.0</v>
      </c>
      <c r="BD187" s="1">
        <v>12.0</v>
      </c>
      <c r="BE187" s="1">
        <v>8.0</v>
      </c>
      <c r="BF187" s="1">
        <v>1.0</v>
      </c>
      <c r="BG187" s="1">
        <v>4.0</v>
      </c>
      <c r="BH187" s="1">
        <v>17.0</v>
      </c>
      <c r="BI187" s="1">
        <v>19.0</v>
      </c>
      <c r="BJ187" s="1">
        <v>2.0</v>
      </c>
      <c r="BK187" s="1">
        <v>15.0</v>
      </c>
      <c r="BL187" s="1">
        <v>9.0</v>
      </c>
      <c r="BM187" s="1">
        <v>13.0</v>
      </c>
      <c r="BN187" s="1">
        <v>18.0</v>
      </c>
      <c r="BO187" s="1">
        <v>6.0</v>
      </c>
      <c r="BP187" s="1">
        <v>5.0</v>
      </c>
      <c r="BQ187" s="1">
        <v>16.0</v>
      </c>
      <c r="BR187" s="1">
        <v>11.0</v>
      </c>
      <c r="BS187" s="1">
        <v>14.0</v>
      </c>
      <c r="BT187" s="1">
        <v>20.0</v>
      </c>
      <c r="BU187" s="1">
        <v>7.0</v>
      </c>
      <c r="BV187" s="1">
        <v>55.0</v>
      </c>
    </row>
    <row r="188">
      <c r="A188" s="1">
        <v>43257.0</v>
      </c>
      <c r="B188" s="5">
        <v>1.0</v>
      </c>
      <c r="C188" s="5"/>
      <c r="D188" s="5">
        <v>2003.0</v>
      </c>
      <c r="E188" s="3">
        <v>45962.464594907404</v>
      </c>
      <c r="F188" s="5" t="s">
        <v>104</v>
      </c>
      <c r="G188" s="1">
        <v>3.0</v>
      </c>
      <c r="H188" s="1">
        <v>2.0</v>
      </c>
      <c r="I188" s="1">
        <v>4.0</v>
      </c>
      <c r="J188" s="1">
        <v>2.0</v>
      </c>
      <c r="K188" s="1">
        <v>3.0</v>
      </c>
      <c r="L188" s="1">
        <v>0.0</v>
      </c>
      <c r="M188" s="1">
        <v>4.0</v>
      </c>
      <c r="N188" s="1">
        <v>1.0</v>
      </c>
      <c r="O188" s="1">
        <v>4.0</v>
      </c>
      <c r="P188" s="1">
        <v>3.0</v>
      </c>
      <c r="Q188" s="1">
        <v>2.0</v>
      </c>
      <c r="R188" s="1">
        <v>1.0</v>
      </c>
      <c r="S188" s="1">
        <v>4.0</v>
      </c>
      <c r="T188" s="1"/>
      <c r="U188" s="1">
        <v>3.0</v>
      </c>
      <c r="V188" s="1">
        <v>1.0</v>
      </c>
      <c r="W188" s="1">
        <v>4.0</v>
      </c>
      <c r="X188" s="1">
        <v>4.0</v>
      </c>
      <c r="Y188" s="1">
        <v>3.0</v>
      </c>
      <c r="Z188" s="1">
        <v>4.0</v>
      </c>
      <c r="AA188" s="1">
        <v>3.0</v>
      </c>
      <c r="AB188" s="1">
        <v>3.0</v>
      </c>
      <c r="AC188" s="1">
        <v>2.0</v>
      </c>
      <c r="AD188" s="1">
        <v>2.0</v>
      </c>
      <c r="AE188" s="1">
        <v>4.0</v>
      </c>
      <c r="AF188" s="1">
        <v>8.0</v>
      </c>
      <c r="AG188" s="1">
        <v>5.0</v>
      </c>
      <c r="AH188" s="1">
        <v>27.0</v>
      </c>
      <c r="AI188" s="1">
        <v>9.0</v>
      </c>
      <c r="AJ188" s="1">
        <v>5.0</v>
      </c>
      <c r="AK188" s="1"/>
      <c r="AL188" s="1">
        <v>3.0</v>
      </c>
      <c r="AM188" s="1">
        <v>4.0</v>
      </c>
      <c r="AN188" s="1"/>
      <c r="AO188" s="1">
        <v>7.0</v>
      </c>
      <c r="AP188" s="1">
        <v>7.0</v>
      </c>
      <c r="AQ188" s="1"/>
      <c r="AR188" s="1">
        <v>9.0</v>
      </c>
      <c r="AS188" s="1">
        <v>15.0</v>
      </c>
      <c r="AT188" s="1">
        <v>3.0</v>
      </c>
      <c r="AU188" s="1">
        <v>7.0</v>
      </c>
      <c r="AV188" s="1">
        <v>3.0</v>
      </c>
      <c r="AW188" s="1">
        <v>5.0</v>
      </c>
      <c r="AX188" s="1">
        <v>11.0</v>
      </c>
      <c r="AY188" s="1">
        <v>11.0</v>
      </c>
      <c r="AZ188" s="1">
        <v>7.0</v>
      </c>
      <c r="BA188" s="1">
        <v>9.0</v>
      </c>
      <c r="BB188" s="1">
        <v>2.0</v>
      </c>
      <c r="BC188" s="1">
        <v>5.0</v>
      </c>
      <c r="BD188" s="1">
        <v>18.0</v>
      </c>
      <c r="BE188" s="1">
        <v>11.0</v>
      </c>
      <c r="BF188" s="1">
        <v>10.0</v>
      </c>
      <c r="BG188" s="1">
        <v>14.0</v>
      </c>
      <c r="BH188" s="1">
        <v>20.0</v>
      </c>
      <c r="BI188" s="1">
        <v>3.0</v>
      </c>
      <c r="BJ188" s="1">
        <v>16.0</v>
      </c>
      <c r="BK188" s="1">
        <v>9.0</v>
      </c>
      <c r="BL188" s="1">
        <v>7.0</v>
      </c>
      <c r="BM188" s="1">
        <v>6.0</v>
      </c>
      <c r="BN188" s="1">
        <v>13.0</v>
      </c>
      <c r="BO188" s="1">
        <v>12.0</v>
      </c>
      <c r="BP188" s="1">
        <v>17.0</v>
      </c>
      <c r="BQ188" s="1">
        <v>15.0</v>
      </c>
      <c r="BR188" s="1">
        <v>1.0</v>
      </c>
      <c r="BS188" s="1">
        <v>8.0</v>
      </c>
      <c r="BT188" s="1">
        <v>19.0</v>
      </c>
      <c r="BU188" s="1">
        <v>4.0</v>
      </c>
      <c r="BV188" s="1">
        <v>21.0</v>
      </c>
    </row>
    <row r="189">
      <c r="A189" s="1">
        <v>43319.0</v>
      </c>
      <c r="B189" s="5">
        <v>0.0</v>
      </c>
      <c r="C189" s="5"/>
      <c r="D189" s="5">
        <v>1990.0</v>
      </c>
      <c r="E189" s="3">
        <v>45962.536990740744</v>
      </c>
      <c r="F189" s="5" t="s">
        <v>109</v>
      </c>
      <c r="G189" s="1">
        <v>2.0</v>
      </c>
      <c r="H189" s="1">
        <v>2.0</v>
      </c>
      <c r="I189" s="1">
        <v>2.0</v>
      </c>
      <c r="J189" s="1">
        <v>1.0</v>
      </c>
      <c r="K189" s="1">
        <v>4.0</v>
      </c>
      <c r="L189" s="1">
        <v>0.0</v>
      </c>
      <c r="M189" s="1">
        <v>4.0</v>
      </c>
      <c r="N189" s="1">
        <v>1.0</v>
      </c>
      <c r="O189" s="1">
        <v>3.0</v>
      </c>
      <c r="P189" s="1">
        <v>3.0</v>
      </c>
      <c r="Q189" s="1">
        <v>2.0</v>
      </c>
      <c r="R189" s="1">
        <v>2.0</v>
      </c>
      <c r="S189" s="1">
        <v>1.0</v>
      </c>
      <c r="T189" s="1"/>
      <c r="U189" s="1">
        <v>0.0</v>
      </c>
      <c r="V189" s="1">
        <v>2.0</v>
      </c>
      <c r="W189" s="1">
        <v>1.0</v>
      </c>
      <c r="X189" s="1">
        <v>4.0</v>
      </c>
      <c r="Y189" s="1">
        <v>3.0</v>
      </c>
      <c r="Z189" s="1">
        <v>3.0</v>
      </c>
      <c r="AA189" s="1">
        <v>0.0</v>
      </c>
      <c r="AB189" s="1">
        <v>3.0</v>
      </c>
      <c r="AC189" s="1">
        <v>1.0</v>
      </c>
      <c r="AD189" s="1">
        <v>2.0</v>
      </c>
      <c r="AE189" s="1">
        <v>3.0</v>
      </c>
      <c r="AF189" s="1">
        <v>9.0</v>
      </c>
      <c r="AG189" s="1">
        <v>2.0</v>
      </c>
      <c r="AH189" s="1">
        <v>3.0</v>
      </c>
      <c r="AI189" s="1">
        <v>3.0</v>
      </c>
      <c r="AJ189" s="1">
        <v>6.0</v>
      </c>
      <c r="AK189" s="1"/>
      <c r="AL189" s="1">
        <v>3.0</v>
      </c>
      <c r="AM189" s="1">
        <v>5.0</v>
      </c>
      <c r="AN189" s="1"/>
      <c r="AO189" s="1">
        <v>7.0</v>
      </c>
      <c r="AP189" s="1">
        <v>8.0</v>
      </c>
      <c r="AQ189" s="1"/>
      <c r="AR189" s="1">
        <v>7.0</v>
      </c>
      <c r="AS189" s="1">
        <v>10.0</v>
      </c>
      <c r="AT189" s="1">
        <v>3.0</v>
      </c>
      <c r="AU189" s="1">
        <v>2.0</v>
      </c>
      <c r="AV189" s="1">
        <v>2.0</v>
      </c>
      <c r="AW189" s="1">
        <v>3.0</v>
      </c>
      <c r="AX189" s="1">
        <v>5.0</v>
      </c>
      <c r="AY189" s="1">
        <v>7.0</v>
      </c>
      <c r="AZ189" s="1">
        <v>6.0</v>
      </c>
      <c r="BA189" s="1">
        <v>3.0</v>
      </c>
      <c r="BB189" s="1">
        <v>13.0</v>
      </c>
      <c r="BC189" s="1">
        <v>14.0</v>
      </c>
      <c r="BD189" s="1">
        <v>12.0</v>
      </c>
      <c r="BE189" s="1">
        <v>9.0</v>
      </c>
      <c r="BF189" s="1">
        <v>2.0</v>
      </c>
      <c r="BG189" s="1">
        <v>15.0</v>
      </c>
      <c r="BH189" s="1">
        <v>5.0</v>
      </c>
      <c r="BI189" s="1">
        <v>1.0</v>
      </c>
      <c r="BJ189" s="1">
        <v>8.0</v>
      </c>
      <c r="BK189" s="1">
        <v>11.0</v>
      </c>
      <c r="BL189" s="1">
        <v>10.0</v>
      </c>
      <c r="BM189" s="1">
        <v>17.0</v>
      </c>
      <c r="BN189" s="1">
        <v>18.0</v>
      </c>
      <c r="BO189" s="1">
        <v>20.0</v>
      </c>
      <c r="BP189" s="1">
        <v>4.0</v>
      </c>
      <c r="BQ189" s="1">
        <v>3.0</v>
      </c>
      <c r="BR189" s="1">
        <v>7.0</v>
      </c>
      <c r="BS189" s="1">
        <v>16.0</v>
      </c>
      <c r="BT189" s="1">
        <v>6.0</v>
      </c>
      <c r="BU189" s="1">
        <v>19.0</v>
      </c>
      <c r="BV189" s="1">
        <v>36.0</v>
      </c>
    </row>
    <row r="190">
      <c r="A190" s="20">
        <v>43358.0</v>
      </c>
      <c r="B190" s="21">
        <v>0.0</v>
      </c>
      <c r="C190" s="21"/>
      <c r="D190" s="21">
        <v>2006.0</v>
      </c>
      <c r="E190" s="22">
        <v>45962.635671296295</v>
      </c>
      <c r="F190" s="21" t="s">
        <v>118</v>
      </c>
      <c r="G190" s="20">
        <v>4.0</v>
      </c>
      <c r="H190" s="20">
        <v>0.0</v>
      </c>
      <c r="I190" s="20">
        <v>0.0</v>
      </c>
      <c r="J190" s="20">
        <v>4.0</v>
      </c>
      <c r="K190" s="20">
        <v>1.0</v>
      </c>
      <c r="L190" s="20">
        <v>0.0</v>
      </c>
      <c r="M190" s="20">
        <v>2.0</v>
      </c>
      <c r="N190" s="20">
        <v>3.0</v>
      </c>
      <c r="O190" s="20">
        <v>2.0</v>
      </c>
      <c r="P190" s="20">
        <v>3.0</v>
      </c>
      <c r="Q190" s="20">
        <v>2.0</v>
      </c>
      <c r="R190" s="20">
        <v>0.0</v>
      </c>
      <c r="S190" s="20">
        <v>2.0</v>
      </c>
      <c r="T190" s="20"/>
      <c r="U190" s="20">
        <v>2.0</v>
      </c>
      <c r="V190" s="20">
        <v>1.0</v>
      </c>
      <c r="W190" s="20">
        <v>3.0</v>
      </c>
      <c r="X190" s="20">
        <v>0.0</v>
      </c>
      <c r="Y190" s="20">
        <v>3.0</v>
      </c>
      <c r="Z190" s="20">
        <v>4.0</v>
      </c>
      <c r="AA190" s="20">
        <v>0.0</v>
      </c>
      <c r="AB190" s="20">
        <v>3.0</v>
      </c>
      <c r="AC190" s="20">
        <v>3.0</v>
      </c>
      <c r="AD190" s="20">
        <v>3.0</v>
      </c>
      <c r="AE190" s="20">
        <v>3.0</v>
      </c>
      <c r="AF190" s="20">
        <v>27.0</v>
      </c>
      <c r="AG190" s="20">
        <v>4.0</v>
      </c>
      <c r="AH190" s="20">
        <v>4.0</v>
      </c>
      <c r="AI190" s="20">
        <v>22.0</v>
      </c>
      <c r="AJ190" s="20">
        <v>8.0</v>
      </c>
      <c r="AK190" s="20"/>
      <c r="AL190" s="20">
        <v>3.0</v>
      </c>
      <c r="AM190" s="20">
        <v>3.0</v>
      </c>
      <c r="AN190" s="20"/>
      <c r="AO190" s="20">
        <v>106.0</v>
      </c>
      <c r="AP190" s="20">
        <v>13.0</v>
      </c>
      <c r="AQ190" s="20"/>
      <c r="AR190" s="20">
        <v>13.0</v>
      </c>
      <c r="AS190" s="20">
        <v>13.0</v>
      </c>
      <c r="AT190" s="20">
        <v>10.0</v>
      </c>
      <c r="AU190" s="20">
        <v>19.0</v>
      </c>
      <c r="AV190" s="20">
        <v>6.0</v>
      </c>
      <c r="AW190" s="20">
        <v>8.0</v>
      </c>
      <c r="AX190" s="20">
        <v>69.0</v>
      </c>
      <c r="AY190" s="20">
        <v>3.0</v>
      </c>
      <c r="AZ190" s="20">
        <v>12.0</v>
      </c>
      <c r="BA190" s="20">
        <v>8.0</v>
      </c>
      <c r="BB190" s="20">
        <v>4.0</v>
      </c>
      <c r="BC190" s="20">
        <v>8.0</v>
      </c>
      <c r="BD190" s="20">
        <v>15.0</v>
      </c>
      <c r="BE190" s="20">
        <v>13.0</v>
      </c>
      <c r="BF190" s="20">
        <v>2.0</v>
      </c>
      <c r="BG190" s="20">
        <v>5.0</v>
      </c>
      <c r="BH190" s="20">
        <v>19.0</v>
      </c>
      <c r="BI190" s="20">
        <v>3.0</v>
      </c>
      <c r="BJ190" s="20">
        <v>20.0</v>
      </c>
      <c r="BK190" s="20">
        <v>7.0</v>
      </c>
      <c r="BL190" s="20">
        <v>18.0</v>
      </c>
      <c r="BM190" s="20">
        <v>9.0</v>
      </c>
      <c r="BN190" s="20">
        <v>16.0</v>
      </c>
      <c r="BO190" s="20">
        <v>11.0</v>
      </c>
      <c r="BP190" s="20">
        <v>14.0</v>
      </c>
      <c r="BQ190" s="20">
        <v>1.0</v>
      </c>
      <c r="BR190" s="20">
        <v>17.0</v>
      </c>
      <c r="BS190" s="20">
        <v>6.0</v>
      </c>
      <c r="BT190" s="20">
        <v>12.0</v>
      </c>
      <c r="BU190" s="20">
        <v>10.0</v>
      </c>
      <c r="BV190" s="20">
        <v>73.0</v>
      </c>
      <c r="BW190" s="23"/>
      <c r="BX190" s="23"/>
      <c r="BY190" s="23"/>
      <c r="BZ190" s="23"/>
      <c r="CA190" s="23"/>
      <c r="CB190" s="23"/>
      <c r="CC190" s="23"/>
      <c r="CD190" s="23"/>
      <c r="CE190" s="23"/>
      <c r="CF190" s="23"/>
      <c r="CG190" s="23"/>
      <c r="CH190" s="23"/>
    </row>
    <row r="191">
      <c r="A191" s="1">
        <v>43372.0</v>
      </c>
      <c r="B191" s="5">
        <v>1.0</v>
      </c>
      <c r="C191" s="5"/>
      <c r="D191" s="5">
        <v>1990.0</v>
      </c>
      <c r="E191" s="3">
        <v>45962.65597222222</v>
      </c>
      <c r="F191" s="5" t="s">
        <v>104</v>
      </c>
      <c r="G191" s="1">
        <v>2.0</v>
      </c>
      <c r="H191" s="1">
        <v>1.0</v>
      </c>
      <c r="I191" s="1">
        <v>2.0</v>
      </c>
      <c r="J191" s="1">
        <v>3.0</v>
      </c>
      <c r="K191" s="1">
        <v>2.0</v>
      </c>
      <c r="L191" s="1">
        <v>1.0</v>
      </c>
      <c r="M191" s="1">
        <v>3.0</v>
      </c>
      <c r="N191" s="1">
        <v>2.0</v>
      </c>
      <c r="O191" s="1">
        <v>3.0</v>
      </c>
      <c r="P191" s="1">
        <v>3.0</v>
      </c>
      <c r="Q191" s="1">
        <v>2.0</v>
      </c>
      <c r="R191" s="1">
        <v>1.0</v>
      </c>
      <c r="S191" s="1">
        <v>0.0</v>
      </c>
      <c r="T191" s="1"/>
      <c r="U191" s="1">
        <v>2.0</v>
      </c>
      <c r="V191" s="1">
        <v>1.0</v>
      </c>
      <c r="W191" s="1">
        <v>3.0</v>
      </c>
      <c r="X191" s="1">
        <v>4.0</v>
      </c>
      <c r="Y191" s="1">
        <v>2.0</v>
      </c>
      <c r="Z191" s="1">
        <v>2.0</v>
      </c>
      <c r="AA191" s="1">
        <v>2.0</v>
      </c>
      <c r="AB191" s="1">
        <v>2.0</v>
      </c>
      <c r="AC191" s="1">
        <v>2.0</v>
      </c>
      <c r="AD191" s="1">
        <v>3.0</v>
      </c>
      <c r="AE191" s="1">
        <v>2.0</v>
      </c>
      <c r="AF191" s="1">
        <v>2.0</v>
      </c>
      <c r="AG191" s="1">
        <v>2.0</v>
      </c>
      <c r="AH191" s="1">
        <v>3.0</v>
      </c>
      <c r="AI191" s="1">
        <v>2.0</v>
      </c>
      <c r="AJ191" s="1">
        <v>3.0</v>
      </c>
      <c r="AK191" s="1"/>
      <c r="AL191" s="1">
        <v>4.0</v>
      </c>
      <c r="AM191" s="1">
        <v>3.0</v>
      </c>
      <c r="AN191" s="1"/>
      <c r="AO191" s="1">
        <v>2.0</v>
      </c>
      <c r="AP191" s="1">
        <v>3.0</v>
      </c>
      <c r="AQ191" s="1"/>
      <c r="AR191" s="1">
        <v>2.0</v>
      </c>
      <c r="AS191" s="1">
        <v>4.0</v>
      </c>
      <c r="AT191" s="1">
        <v>6.0</v>
      </c>
      <c r="AU191" s="1">
        <v>24.0</v>
      </c>
      <c r="AV191" s="1">
        <v>3.0</v>
      </c>
      <c r="AW191" s="1">
        <v>4.0</v>
      </c>
      <c r="AX191" s="1">
        <v>5.0</v>
      </c>
      <c r="AY191" s="1">
        <v>2.0</v>
      </c>
      <c r="AZ191" s="1">
        <v>4.0</v>
      </c>
      <c r="BA191" s="1">
        <v>7.0</v>
      </c>
      <c r="BB191" s="1">
        <v>6.0</v>
      </c>
      <c r="BC191" s="1">
        <v>5.0</v>
      </c>
      <c r="BD191" s="1">
        <v>10.0</v>
      </c>
      <c r="BE191" s="1">
        <v>15.0</v>
      </c>
      <c r="BF191" s="1">
        <v>18.0</v>
      </c>
      <c r="BG191" s="1">
        <v>17.0</v>
      </c>
      <c r="BH191" s="1">
        <v>9.0</v>
      </c>
      <c r="BI191" s="1">
        <v>20.0</v>
      </c>
      <c r="BJ191" s="1">
        <v>7.0</v>
      </c>
      <c r="BK191" s="1">
        <v>16.0</v>
      </c>
      <c r="BL191" s="1">
        <v>13.0</v>
      </c>
      <c r="BM191" s="1">
        <v>19.0</v>
      </c>
      <c r="BN191" s="1">
        <v>3.0</v>
      </c>
      <c r="BO191" s="1">
        <v>4.0</v>
      </c>
      <c r="BP191" s="1">
        <v>11.0</v>
      </c>
      <c r="BQ191" s="1">
        <v>1.0</v>
      </c>
      <c r="BR191" s="1">
        <v>14.0</v>
      </c>
      <c r="BS191" s="1">
        <v>2.0</v>
      </c>
      <c r="BT191" s="1">
        <v>8.0</v>
      </c>
      <c r="BU191" s="1">
        <v>12.0</v>
      </c>
      <c r="BV191" s="1">
        <v>38.0</v>
      </c>
    </row>
    <row r="192">
      <c r="A192" s="1">
        <v>43373.0</v>
      </c>
      <c r="B192" s="5">
        <v>0.0</v>
      </c>
      <c r="C192" s="5"/>
      <c r="D192" s="5">
        <v>2002.0</v>
      </c>
      <c r="E192" s="3">
        <v>45962.65652777778</v>
      </c>
      <c r="F192" s="5" t="s">
        <v>104</v>
      </c>
      <c r="G192" s="1">
        <v>4.0</v>
      </c>
      <c r="H192" s="1">
        <v>2.0</v>
      </c>
      <c r="I192" s="1">
        <v>3.0</v>
      </c>
      <c r="J192" s="1">
        <v>2.0</v>
      </c>
      <c r="K192" s="1">
        <v>3.0</v>
      </c>
      <c r="L192" s="1">
        <v>1.0</v>
      </c>
      <c r="M192" s="1">
        <v>4.0</v>
      </c>
      <c r="N192" s="1">
        <v>1.0</v>
      </c>
      <c r="O192" s="1">
        <v>4.0</v>
      </c>
      <c r="P192" s="1">
        <v>3.0</v>
      </c>
      <c r="Q192" s="1">
        <v>2.0</v>
      </c>
      <c r="R192" s="1">
        <v>1.0</v>
      </c>
      <c r="S192" s="1">
        <v>3.0</v>
      </c>
      <c r="T192" s="1"/>
      <c r="U192" s="1">
        <v>2.0</v>
      </c>
      <c r="V192" s="1">
        <v>2.0</v>
      </c>
      <c r="W192" s="1">
        <v>2.0</v>
      </c>
      <c r="X192" s="1">
        <v>3.0</v>
      </c>
      <c r="Y192" s="1">
        <v>3.0</v>
      </c>
      <c r="Z192" s="1">
        <v>4.0</v>
      </c>
      <c r="AA192" s="1">
        <v>2.0</v>
      </c>
      <c r="AB192" s="1">
        <v>3.0</v>
      </c>
      <c r="AC192" s="1">
        <v>0.0</v>
      </c>
      <c r="AD192" s="1">
        <v>1.0</v>
      </c>
      <c r="AE192" s="1">
        <v>4.0</v>
      </c>
      <c r="AF192" s="1">
        <v>9.0</v>
      </c>
      <c r="AG192" s="1">
        <v>4.0</v>
      </c>
      <c r="AH192" s="1">
        <v>4.0</v>
      </c>
      <c r="AI192" s="1">
        <v>7.0</v>
      </c>
      <c r="AJ192" s="1">
        <v>3.0</v>
      </c>
      <c r="AK192" s="1"/>
      <c r="AL192" s="1">
        <v>3.0</v>
      </c>
      <c r="AM192" s="1">
        <v>4.0</v>
      </c>
      <c r="AN192" s="1"/>
      <c r="AO192" s="1">
        <v>5.0</v>
      </c>
      <c r="AP192" s="1">
        <v>3.0</v>
      </c>
      <c r="AQ192" s="1"/>
      <c r="AR192" s="1">
        <v>6.0</v>
      </c>
      <c r="AS192" s="1">
        <v>13.0</v>
      </c>
      <c r="AT192" s="1">
        <v>6.0</v>
      </c>
      <c r="AU192" s="1">
        <v>3.0</v>
      </c>
      <c r="AV192" s="1">
        <v>3.0</v>
      </c>
      <c r="AW192" s="1">
        <v>9.0</v>
      </c>
      <c r="AX192" s="1">
        <v>6.0</v>
      </c>
      <c r="AY192" s="1">
        <v>2.0</v>
      </c>
      <c r="AZ192" s="1">
        <v>6.0</v>
      </c>
      <c r="BA192" s="1">
        <v>3.0</v>
      </c>
      <c r="BB192" s="1">
        <v>20.0</v>
      </c>
      <c r="BC192" s="1">
        <v>9.0</v>
      </c>
      <c r="BD192" s="1">
        <v>17.0</v>
      </c>
      <c r="BE192" s="1">
        <v>3.0</v>
      </c>
      <c r="BF192" s="1">
        <v>7.0</v>
      </c>
      <c r="BG192" s="1">
        <v>5.0</v>
      </c>
      <c r="BH192" s="1">
        <v>6.0</v>
      </c>
      <c r="BI192" s="1">
        <v>11.0</v>
      </c>
      <c r="BJ192" s="1">
        <v>2.0</v>
      </c>
      <c r="BK192" s="1">
        <v>12.0</v>
      </c>
      <c r="BL192" s="1">
        <v>15.0</v>
      </c>
      <c r="BM192" s="1">
        <v>14.0</v>
      </c>
      <c r="BN192" s="1">
        <v>8.0</v>
      </c>
      <c r="BO192" s="1">
        <v>13.0</v>
      </c>
      <c r="BP192" s="1">
        <v>4.0</v>
      </c>
      <c r="BQ192" s="1">
        <v>1.0</v>
      </c>
      <c r="BR192" s="1">
        <v>10.0</v>
      </c>
      <c r="BS192" s="1">
        <v>16.0</v>
      </c>
      <c r="BT192" s="1">
        <v>18.0</v>
      </c>
      <c r="BU192" s="1">
        <v>19.0</v>
      </c>
      <c r="BV192" s="1">
        <v>40.0</v>
      </c>
    </row>
    <row r="193">
      <c r="A193" s="20">
        <v>43374.0</v>
      </c>
      <c r="B193" s="21">
        <v>0.0</v>
      </c>
      <c r="C193" s="21"/>
      <c r="D193" s="21">
        <v>2004.0</v>
      </c>
      <c r="E193" s="22">
        <v>45962.658171296294</v>
      </c>
      <c r="F193" s="21" t="s">
        <v>104</v>
      </c>
      <c r="G193" s="20">
        <v>0.0</v>
      </c>
      <c r="H193" s="20">
        <v>0.0</v>
      </c>
      <c r="I193" s="20">
        <v>0.0</v>
      </c>
      <c r="J193" s="20">
        <v>2.0</v>
      </c>
      <c r="K193" s="20">
        <v>3.0</v>
      </c>
      <c r="L193" s="20">
        <v>0.0</v>
      </c>
      <c r="M193" s="20">
        <v>3.0</v>
      </c>
      <c r="N193" s="20">
        <v>2.0</v>
      </c>
      <c r="O193" s="20">
        <v>3.0</v>
      </c>
      <c r="P193" s="20">
        <v>4.0</v>
      </c>
      <c r="Q193" s="20">
        <v>1.0</v>
      </c>
      <c r="R193" s="20">
        <v>2.0</v>
      </c>
      <c r="S193" s="20">
        <v>2.0</v>
      </c>
      <c r="T193" s="20"/>
      <c r="U193" s="20">
        <v>3.0</v>
      </c>
      <c r="V193" s="20">
        <v>2.0</v>
      </c>
      <c r="W193" s="20">
        <v>2.0</v>
      </c>
      <c r="X193" s="20">
        <v>0.0</v>
      </c>
      <c r="Y193" s="20">
        <v>3.0</v>
      </c>
      <c r="Z193" s="20">
        <v>3.0</v>
      </c>
      <c r="AA193" s="20">
        <v>0.0</v>
      </c>
      <c r="AB193" s="20">
        <v>0.0</v>
      </c>
      <c r="AC193" s="20">
        <v>2.0</v>
      </c>
      <c r="AD193" s="20">
        <v>3.0</v>
      </c>
      <c r="AE193" s="20">
        <v>3.0</v>
      </c>
      <c r="AF193" s="20">
        <v>43.0</v>
      </c>
      <c r="AG193" s="20">
        <v>5.0</v>
      </c>
      <c r="AH193" s="20">
        <v>3.0</v>
      </c>
      <c r="AI193" s="20">
        <v>4.0</v>
      </c>
      <c r="AJ193" s="20">
        <v>7.0</v>
      </c>
      <c r="AK193" s="20"/>
      <c r="AL193" s="20">
        <v>7.0</v>
      </c>
      <c r="AM193" s="20">
        <v>2.0</v>
      </c>
      <c r="AN193" s="20"/>
      <c r="AO193" s="20">
        <v>5.0</v>
      </c>
      <c r="AP193" s="20">
        <v>8.0</v>
      </c>
      <c r="AQ193" s="20"/>
      <c r="AR193" s="20">
        <v>6.0</v>
      </c>
      <c r="AS193" s="20">
        <v>9.0</v>
      </c>
      <c r="AT193" s="20">
        <v>6.0</v>
      </c>
      <c r="AU193" s="20">
        <v>4.0</v>
      </c>
      <c r="AV193" s="20">
        <v>3.0</v>
      </c>
      <c r="AW193" s="20">
        <v>6.0</v>
      </c>
      <c r="AX193" s="20">
        <v>8.0</v>
      </c>
      <c r="AY193" s="20">
        <v>12.0</v>
      </c>
      <c r="AZ193" s="20">
        <v>4.0</v>
      </c>
      <c r="BA193" s="20">
        <v>3.0</v>
      </c>
      <c r="BB193" s="20">
        <v>7.0</v>
      </c>
      <c r="BC193" s="20">
        <v>1.0</v>
      </c>
      <c r="BD193" s="20">
        <v>10.0</v>
      </c>
      <c r="BE193" s="20">
        <v>14.0</v>
      </c>
      <c r="BF193" s="20">
        <v>8.0</v>
      </c>
      <c r="BG193" s="20">
        <v>3.0</v>
      </c>
      <c r="BH193" s="20">
        <v>16.0</v>
      </c>
      <c r="BI193" s="20">
        <v>19.0</v>
      </c>
      <c r="BJ193" s="20">
        <v>6.0</v>
      </c>
      <c r="BK193" s="20">
        <v>2.0</v>
      </c>
      <c r="BL193" s="20">
        <v>13.0</v>
      </c>
      <c r="BM193" s="20">
        <v>11.0</v>
      </c>
      <c r="BN193" s="20">
        <v>20.0</v>
      </c>
      <c r="BO193" s="20">
        <v>18.0</v>
      </c>
      <c r="BP193" s="20">
        <v>12.0</v>
      </c>
      <c r="BQ193" s="20">
        <v>15.0</v>
      </c>
      <c r="BR193" s="20">
        <v>17.0</v>
      </c>
      <c r="BS193" s="20">
        <v>5.0</v>
      </c>
      <c r="BT193" s="20">
        <v>4.0</v>
      </c>
      <c r="BU193" s="20">
        <v>9.0</v>
      </c>
      <c r="BV193" s="20">
        <v>59.0</v>
      </c>
      <c r="BW193" s="23"/>
      <c r="BX193" s="23"/>
      <c r="BY193" s="23"/>
      <c r="BZ193" s="23"/>
      <c r="CA193" s="23"/>
      <c r="CB193" s="23"/>
      <c r="CC193" s="23"/>
      <c r="CD193" s="23"/>
      <c r="CE193" s="23"/>
      <c r="CF193" s="23"/>
      <c r="CG193" s="23"/>
      <c r="CH193" s="23"/>
    </row>
    <row r="194">
      <c r="A194" s="1">
        <v>40964.0</v>
      </c>
      <c r="B194" s="5">
        <v>0.0</v>
      </c>
      <c r="C194" s="5"/>
      <c r="D194" s="5">
        <v>2003.0</v>
      </c>
      <c r="E194" s="3">
        <v>45962.6584375</v>
      </c>
      <c r="F194" s="5" t="s">
        <v>109</v>
      </c>
      <c r="G194" s="1">
        <v>4.0</v>
      </c>
      <c r="H194" s="1">
        <v>0.0</v>
      </c>
      <c r="I194" s="1">
        <v>4.0</v>
      </c>
      <c r="J194" s="1">
        <v>2.0</v>
      </c>
      <c r="K194" s="1">
        <v>3.0</v>
      </c>
      <c r="L194" s="1">
        <v>0.0</v>
      </c>
      <c r="M194" s="1">
        <v>3.0</v>
      </c>
      <c r="N194" s="1">
        <v>2.0</v>
      </c>
      <c r="O194" s="1">
        <v>3.0</v>
      </c>
      <c r="P194" s="1">
        <v>2.0</v>
      </c>
      <c r="Q194" s="1">
        <v>3.0</v>
      </c>
      <c r="R194" s="1">
        <v>1.0</v>
      </c>
      <c r="S194" s="1">
        <v>3.0</v>
      </c>
      <c r="T194" s="1"/>
      <c r="U194" s="1">
        <v>3.0</v>
      </c>
      <c r="V194" s="1">
        <v>1.0</v>
      </c>
      <c r="W194" s="1">
        <v>3.0</v>
      </c>
      <c r="X194" s="1">
        <v>0.0</v>
      </c>
      <c r="Y194" s="1">
        <v>3.0</v>
      </c>
      <c r="Z194" s="1">
        <v>3.0</v>
      </c>
      <c r="AA194" s="1">
        <v>4.0</v>
      </c>
      <c r="AB194" s="1">
        <v>0.0</v>
      </c>
      <c r="AC194" s="1">
        <v>1.0</v>
      </c>
      <c r="AD194" s="1">
        <v>1.0</v>
      </c>
      <c r="AE194" s="1">
        <v>4.0</v>
      </c>
      <c r="AF194" s="1">
        <v>38.0</v>
      </c>
      <c r="AG194" s="1">
        <v>4.0</v>
      </c>
      <c r="AH194" s="1">
        <v>7.0</v>
      </c>
      <c r="AI194" s="1">
        <v>4.0</v>
      </c>
      <c r="AJ194" s="1">
        <v>4.0</v>
      </c>
      <c r="AK194" s="1"/>
      <c r="AL194" s="1">
        <v>2.0</v>
      </c>
      <c r="AM194" s="1">
        <v>5.0</v>
      </c>
      <c r="AN194" s="1"/>
      <c r="AO194" s="1">
        <v>5.0</v>
      </c>
      <c r="AP194" s="1">
        <v>8.0</v>
      </c>
      <c r="AQ194" s="1"/>
      <c r="AR194" s="1">
        <v>10.0</v>
      </c>
      <c r="AS194" s="1">
        <v>8.0</v>
      </c>
      <c r="AT194" s="1">
        <v>5.0</v>
      </c>
      <c r="AU194" s="1">
        <v>5.0</v>
      </c>
      <c r="AV194" s="1">
        <v>2.0</v>
      </c>
      <c r="AW194" s="1">
        <v>9.0</v>
      </c>
      <c r="AX194" s="1">
        <v>7.0</v>
      </c>
      <c r="AY194" s="1">
        <v>4.0</v>
      </c>
      <c r="AZ194" s="1">
        <v>98.0</v>
      </c>
      <c r="BA194" s="1">
        <v>3.0</v>
      </c>
      <c r="BB194" s="1">
        <v>20.0</v>
      </c>
      <c r="BC194" s="1">
        <v>5.0</v>
      </c>
      <c r="BD194" s="1">
        <v>15.0</v>
      </c>
      <c r="BE194" s="1">
        <v>11.0</v>
      </c>
      <c r="BF194" s="1">
        <v>18.0</v>
      </c>
      <c r="BG194" s="1">
        <v>14.0</v>
      </c>
      <c r="BH194" s="1">
        <v>3.0</v>
      </c>
      <c r="BI194" s="1">
        <v>1.0</v>
      </c>
      <c r="BJ194" s="1">
        <v>19.0</v>
      </c>
      <c r="BK194" s="1">
        <v>13.0</v>
      </c>
      <c r="BL194" s="1">
        <v>17.0</v>
      </c>
      <c r="BM194" s="1">
        <v>9.0</v>
      </c>
      <c r="BN194" s="1">
        <v>8.0</v>
      </c>
      <c r="BO194" s="1">
        <v>4.0</v>
      </c>
      <c r="BP194" s="1">
        <v>16.0</v>
      </c>
      <c r="BQ194" s="1">
        <v>7.0</v>
      </c>
      <c r="BR194" s="1">
        <v>10.0</v>
      </c>
      <c r="BS194" s="1">
        <v>12.0</v>
      </c>
      <c r="BT194" s="1">
        <v>2.0</v>
      </c>
      <c r="BU194" s="1">
        <v>6.0</v>
      </c>
      <c r="BV194" s="1">
        <v>71.0</v>
      </c>
    </row>
    <row r="195">
      <c r="A195" s="1">
        <v>43375.0</v>
      </c>
      <c r="B195" s="5">
        <v>0.0</v>
      </c>
      <c r="C195" s="5"/>
      <c r="D195" s="5">
        <v>2001.0</v>
      </c>
      <c r="E195" s="3">
        <v>45962.66082175926</v>
      </c>
      <c r="F195" s="5" t="s">
        <v>104</v>
      </c>
      <c r="G195" s="1">
        <v>3.0</v>
      </c>
      <c r="H195" s="1">
        <v>0.0</v>
      </c>
      <c r="I195" s="1">
        <v>3.0</v>
      </c>
      <c r="J195" s="1">
        <v>1.0</v>
      </c>
      <c r="K195" s="1">
        <v>4.0</v>
      </c>
      <c r="L195" s="1">
        <v>1.0</v>
      </c>
      <c r="M195" s="1">
        <v>4.0</v>
      </c>
      <c r="N195" s="1">
        <v>1.0</v>
      </c>
      <c r="O195" s="1">
        <v>4.0</v>
      </c>
      <c r="P195" s="1">
        <v>2.0</v>
      </c>
      <c r="Q195" s="1">
        <v>3.0</v>
      </c>
      <c r="R195" s="1">
        <v>1.0</v>
      </c>
      <c r="S195" s="1">
        <v>3.0</v>
      </c>
      <c r="T195" s="1"/>
      <c r="U195" s="1">
        <v>3.0</v>
      </c>
      <c r="V195" s="1">
        <v>2.0</v>
      </c>
      <c r="W195" s="1">
        <v>3.0</v>
      </c>
      <c r="X195" s="1">
        <v>4.0</v>
      </c>
      <c r="Y195" s="1">
        <v>2.0</v>
      </c>
      <c r="Z195" s="1">
        <v>4.0</v>
      </c>
      <c r="AA195" s="1">
        <v>4.0</v>
      </c>
      <c r="AB195" s="1">
        <v>2.0</v>
      </c>
      <c r="AC195" s="1">
        <v>1.0</v>
      </c>
      <c r="AD195" s="1">
        <v>1.0</v>
      </c>
      <c r="AE195" s="1">
        <v>8.0</v>
      </c>
      <c r="AF195" s="1">
        <v>14.0</v>
      </c>
      <c r="AG195" s="1">
        <v>13.0</v>
      </c>
      <c r="AH195" s="1">
        <v>9.0</v>
      </c>
      <c r="AI195" s="1">
        <v>6.0</v>
      </c>
      <c r="AJ195" s="1">
        <v>4.0</v>
      </c>
      <c r="AK195" s="1"/>
      <c r="AL195" s="1">
        <v>2.0</v>
      </c>
      <c r="AM195" s="1">
        <v>3.0</v>
      </c>
      <c r="AN195" s="1"/>
      <c r="AO195" s="1">
        <v>5.0</v>
      </c>
      <c r="AP195" s="1">
        <v>13.0</v>
      </c>
      <c r="AQ195" s="1"/>
      <c r="AR195" s="1">
        <v>5.0</v>
      </c>
      <c r="AS195" s="1">
        <v>9.0</v>
      </c>
      <c r="AT195" s="1">
        <v>5.0</v>
      </c>
      <c r="AU195" s="1">
        <v>7.0</v>
      </c>
      <c r="AV195" s="1">
        <v>5.0</v>
      </c>
      <c r="AW195" s="1">
        <v>4.0</v>
      </c>
      <c r="AX195" s="1">
        <v>6.0</v>
      </c>
      <c r="AY195" s="1">
        <v>15.0</v>
      </c>
      <c r="AZ195" s="1">
        <v>11.0</v>
      </c>
      <c r="BA195" s="1">
        <v>5.0</v>
      </c>
      <c r="BB195" s="1">
        <v>16.0</v>
      </c>
      <c r="BC195" s="1">
        <v>10.0</v>
      </c>
      <c r="BD195" s="1">
        <v>1.0</v>
      </c>
      <c r="BE195" s="1">
        <v>12.0</v>
      </c>
      <c r="BF195" s="1">
        <v>20.0</v>
      </c>
      <c r="BG195" s="1">
        <v>4.0</v>
      </c>
      <c r="BH195" s="1">
        <v>9.0</v>
      </c>
      <c r="BI195" s="1">
        <v>2.0</v>
      </c>
      <c r="BJ195" s="1">
        <v>17.0</v>
      </c>
      <c r="BK195" s="1">
        <v>3.0</v>
      </c>
      <c r="BL195" s="1">
        <v>15.0</v>
      </c>
      <c r="BM195" s="1">
        <v>13.0</v>
      </c>
      <c r="BN195" s="1">
        <v>19.0</v>
      </c>
      <c r="BO195" s="1">
        <v>18.0</v>
      </c>
      <c r="BP195" s="1">
        <v>11.0</v>
      </c>
      <c r="BQ195" s="1">
        <v>7.0</v>
      </c>
      <c r="BR195" s="1">
        <v>8.0</v>
      </c>
      <c r="BS195" s="1">
        <v>6.0</v>
      </c>
      <c r="BT195" s="1">
        <v>14.0</v>
      </c>
      <c r="BU195" s="1">
        <v>5.0</v>
      </c>
      <c r="BV195" s="1">
        <v>42.0</v>
      </c>
    </row>
    <row r="196">
      <c r="A196" s="1">
        <v>43377.0</v>
      </c>
      <c r="B196" s="5">
        <v>0.0</v>
      </c>
      <c r="C196" s="5"/>
      <c r="D196" s="5">
        <v>2001.0</v>
      </c>
      <c r="E196" s="3">
        <v>45962.66248842593</v>
      </c>
      <c r="F196" s="5" t="s">
        <v>104</v>
      </c>
      <c r="G196" s="1">
        <v>4.0</v>
      </c>
      <c r="H196" s="1">
        <v>0.0</v>
      </c>
      <c r="I196" s="1">
        <v>3.0</v>
      </c>
      <c r="J196" s="1">
        <v>2.0</v>
      </c>
      <c r="K196" s="1">
        <v>3.0</v>
      </c>
      <c r="L196" s="1">
        <v>1.0</v>
      </c>
      <c r="M196" s="1">
        <v>2.0</v>
      </c>
      <c r="N196" s="1">
        <v>3.0</v>
      </c>
      <c r="O196" s="1">
        <v>2.0</v>
      </c>
      <c r="P196" s="1">
        <v>2.0</v>
      </c>
      <c r="Q196" s="1">
        <v>3.0</v>
      </c>
      <c r="R196" s="1">
        <v>2.0</v>
      </c>
      <c r="S196" s="1">
        <v>3.0</v>
      </c>
      <c r="T196" s="1"/>
      <c r="U196" s="1">
        <v>0.0</v>
      </c>
      <c r="V196" s="1">
        <v>1.0</v>
      </c>
      <c r="W196" s="1">
        <v>0.0</v>
      </c>
      <c r="X196" s="1">
        <v>3.0</v>
      </c>
      <c r="Y196" s="1">
        <v>3.0</v>
      </c>
      <c r="Z196" s="1">
        <v>3.0</v>
      </c>
      <c r="AA196" s="1">
        <v>3.0</v>
      </c>
      <c r="AB196" s="1">
        <v>2.0</v>
      </c>
      <c r="AC196" s="1">
        <v>2.0</v>
      </c>
      <c r="AD196" s="1">
        <v>3.0</v>
      </c>
      <c r="AE196" s="1">
        <v>6.0</v>
      </c>
      <c r="AF196" s="1">
        <v>13.0</v>
      </c>
      <c r="AG196" s="1">
        <v>4.0</v>
      </c>
      <c r="AH196" s="1">
        <v>5.0</v>
      </c>
      <c r="AI196" s="1">
        <v>4.0</v>
      </c>
      <c r="AJ196" s="1">
        <v>10.0</v>
      </c>
      <c r="AK196" s="1"/>
      <c r="AL196" s="1">
        <v>11.0</v>
      </c>
      <c r="AM196" s="1">
        <v>2.0</v>
      </c>
      <c r="AN196" s="1"/>
      <c r="AO196" s="1">
        <v>5.0</v>
      </c>
      <c r="AP196" s="1">
        <v>8.0</v>
      </c>
      <c r="AQ196" s="1"/>
      <c r="AR196" s="1">
        <v>8.0</v>
      </c>
      <c r="AS196" s="1">
        <v>17.0</v>
      </c>
      <c r="AT196" s="1">
        <v>8.0</v>
      </c>
      <c r="AU196" s="1">
        <v>5.0</v>
      </c>
      <c r="AV196" s="1">
        <v>3.0</v>
      </c>
      <c r="AW196" s="1">
        <v>5.0</v>
      </c>
      <c r="AX196" s="1">
        <v>16.0</v>
      </c>
      <c r="AY196" s="1">
        <v>3.0</v>
      </c>
      <c r="AZ196" s="1">
        <v>17.0</v>
      </c>
      <c r="BA196" s="1">
        <v>5.0</v>
      </c>
      <c r="BB196" s="1">
        <v>1.0</v>
      </c>
      <c r="BC196" s="1">
        <v>7.0</v>
      </c>
      <c r="BD196" s="1">
        <v>4.0</v>
      </c>
      <c r="BE196" s="1">
        <v>11.0</v>
      </c>
      <c r="BF196" s="1">
        <v>13.0</v>
      </c>
      <c r="BG196" s="1">
        <v>10.0</v>
      </c>
      <c r="BH196" s="1">
        <v>3.0</v>
      </c>
      <c r="BI196" s="1">
        <v>18.0</v>
      </c>
      <c r="BJ196" s="1">
        <v>19.0</v>
      </c>
      <c r="BK196" s="1">
        <v>15.0</v>
      </c>
      <c r="BL196" s="1">
        <v>5.0</v>
      </c>
      <c r="BM196" s="1">
        <v>2.0</v>
      </c>
      <c r="BN196" s="1">
        <v>17.0</v>
      </c>
      <c r="BO196" s="1">
        <v>16.0</v>
      </c>
      <c r="BP196" s="1">
        <v>8.0</v>
      </c>
      <c r="BQ196" s="1">
        <v>9.0</v>
      </c>
      <c r="BR196" s="1">
        <v>6.0</v>
      </c>
      <c r="BS196" s="1">
        <v>20.0</v>
      </c>
      <c r="BT196" s="1">
        <v>12.0</v>
      </c>
      <c r="BU196" s="1">
        <v>14.0</v>
      </c>
      <c r="BV196" s="1">
        <v>61.0</v>
      </c>
    </row>
    <row r="197">
      <c r="A197" s="1">
        <v>43379.0</v>
      </c>
      <c r="B197" s="5">
        <v>0.0</v>
      </c>
      <c r="C197" s="5"/>
      <c r="D197" s="5">
        <v>2001.0</v>
      </c>
      <c r="E197" s="3">
        <v>45962.672326388885</v>
      </c>
      <c r="F197" s="5" t="s">
        <v>110</v>
      </c>
      <c r="G197" s="1">
        <v>4.0</v>
      </c>
      <c r="H197" s="1">
        <v>0.0</v>
      </c>
      <c r="I197" s="1">
        <v>2.0</v>
      </c>
      <c r="J197" s="1">
        <v>2.0</v>
      </c>
      <c r="K197" s="1">
        <v>3.0</v>
      </c>
      <c r="L197" s="1">
        <v>0.0</v>
      </c>
      <c r="M197" s="1">
        <v>2.0</v>
      </c>
      <c r="N197" s="1">
        <v>3.0</v>
      </c>
      <c r="O197" s="1">
        <v>1.0</v>
      </c>
      <c r="P197" s="1">
        <v>3.0</v>
      </c>
      <c r="Q197" s="1">
        <v>2.0</v>
      </c>
      <c r="R197" s="1">
        <v>2.0</v>
      </c>
      <c r="S197" s="1">
        <v>3.0</v>
      </c>
      <c r="T197" s="1"/>
      <c r="U197" s="1">
        <v>1.0</v>
      </c>
      <c r="V197" s="1">
        <v>1.0</v>
      </c>
      <c r="W197" s="1">
        <v>2.0</v>
      </c>
      <c r="X197" s="1">
        <v>3.0</v>
      </c>
      <c r="Y197" s="1">
        <v>3.0</v>
      </c>
      <c r="Z197" s="1">
        <v>4.0</v>
      </c>
      <c r="AA197" s="1">
        <v>3.0</v>
      </c>
      <c r="AB197" s="1">
        <v>3.0</v>
      </c>
      <c r="AC197" s="1">
        <v>2.0</v>
      </c>
      <c r="AD197" s="1">
        <v>4.0</v>
      </c>
      <c r="AE197" s="1">
        <v>8.0</v>
      </c>
      <c r="AF197" s="1">
        <v>11.0</v>
      </c>
      <c r="AG197" s="1">
        <v>9.0</v>
      </c>
      <c r="AH197" s="1">
        <v>6.0</v>
      </c>
      <c r="AI197" s="1">
        <v>5.0</v>
      </c>
      <c r="AJ197" s="1">
        <v>15.0</v>
      </c>
      <c r="AK197" s="1"/>
      <c r="AL197" s="1">
        <v>24.0</v>
      </c>
      <c r="AM197" s="1">
        <v>4.0</v>
      </c>
      <c r="AN197" s="1"/>
      <c r="AO197" s="1">
        <v>6.0</v>
      </c>
      <c r="AP197" s="1">
        <v>26.0</v>
      </c>
      <c r="AQ197" s="1"/>
      <c r="AR197" s="1">
        <v>5.0</v>
      </c>
      <c r="AS197" s="1">
        <v>26.0</v>
      </c>
      <c r="AT197" s="1">
        <v>12.0</v>
      </c>
      <c r="AU197" s="1">
        <v>4.0</v>
      </c>
      <c r="AV197" s="1">
        <v>4.0</v>
      </c>
      <c r="AW197" s="1">
        <v>6.0</v>
      </c>
      <c r="AX197" s="1">
        <v>8.0</v>
      </c>
      <c r="AY197" s="1">
        <v>6.0</v>
      </c>
      <c r="AZ197" s="1">
        <v>11.0</v>
      </c>
      <c r="BA197" s="1">
        <v>6.0</v>
      </c>
      <c r="BB197" s="1">
        <v>2.0</v>
      </c>
      <c r="BC197" s="1">
        <v>5.0</v>
      </c>
      <c r="BD197" s="1">
        <v>19.0</v>
      </c>
      <c r="BE197" s="1">
        <v>18.0</v>
      </c>
      <c r="BF197" s="1">
        <v>11.0</v>
      </c>
      <c r="BG197" s="1">
        <v>4.0</v>
      </c>
      <c r="BH197" s="1">
        <v>17.0</v>
      </c>
      <c r="BI197" s="1">
        <v>13.0</v>
      </c>
      <c r="BJ197" s="1">
        <v>9.0</v>
      </c>
      <c r="BK197" s="1">
        <v>8.0</v>
      </c>
      <c r="BL197" s="1">
        <v>10.0</v>
      </c>
      <c r="BM197" s="1">
        <v>6.0</v>
      </c>
      <c r="BN197" s="1">
        <v>16.0</v>
      </c>
      <c r="BO197" s="1">
        <v>3.0</v>
      </c>
      <c r="BP197" s="1">
        <v>7.0</v>
      </c>
      <c r="BQ197" s="1">
        <v>14.0</v>
      </c>
      <c r="BR197" s="1">
        <v>20.0</v>
      </c>
      <c r="BS197" s="1">
        <v>1.0</v>
      </c>
      <c r="BT197" s="1">
        <v>12.0</v>
      </c>
      <c r="BU197" s="1">
        <v>15.0</v>
      </c>
      <c r="BV197" s="1">
        <v>63.0</v>
      </c>
    </row>
    <row r="198">
      <c r="A198" s="24">
        <v>43383.0</v>
      </c>
      <c r="B198" s="25">
        <v>0.0</v>
      </c>
      <c r="C198" s="25"/>
      <c r="D198" s="25">
        <v>2010.0</v>
      </c>
      <c r="E198" s="26">
        <v>45962.685</v>
      </c>
      <c r="F198" s="25" t="s">
        <v>104</v>
      </c>
      <c r="G198" s="24">
        <v>3.0</v>
      </c>
      <c r="H198" s="24">
        <v>3.0</v>
      </c>
      <c r="I198" s="24">
        <v>3.0</v>
      </c>
      <c r="J198" s="24">
        <v>4.0</v>
      </c>
      <c r="K198" s="24">
        <v>1.0</v>
      </c>
      <c r="L198" s="24">
        <v>1.0</v>
      </c>
      <c r="M198" s="24">
        <v>2.0</v>
      </c>
      <c r="N198" s="24">
        <v>3.0</v>
      </c>
      <c r="O198" s="24">
        <v>1.0</v>
      </c>
      <c r="P198" s="24">
        <v>1.0</v>
      </c>
      <c r="Q198" s="24">
        <v>4.0</v>
      </c>
      <c r="R198" s="24">
        <v>2.0</v>
      </c>
      <c r="S198" s="24">
        <v>4.0</v>
      </c>
      <c r="T198" s="24"/>
      <c r="U198" s="24">
        <v>3.0</v>
      </c>
      <c r="V198" s="24">
        <v>1.0</v>
      </c>
      <c r="W198" s="24">
        <v>4.0</v>
      </c>
      <c r="X198" s="24">
        <v>2.0</v>
      </c>
      <c r="Y198" s="24">
        <v>3.0</v>
      </c>
      <c r="Z198" s="24">
        <v>0.0</v>
      </c>
      <c r="AA198" s="24">
        <v>2.0</v>
      </c>
      <c r="AB198" s="24">
        <v>4.0</v>
      </c>
      <c r="AC198" s="24">
        <v>2.0</v>
      </c>
      <c r="AD198" s="24">
        <v>4.0</v>
      </c>
      <c r="AE198" s="24">
        <v>23.0</v>
      </c>
      <c r="AF198" s="24">
        <v>40.0</v>
      </c>
      <c r="AG198" s="24">
        <v>7.0</v>
      </c>
      <c r="AH198" s="24">
        <v>5.0</v>
      </c>
      <c r="AI198" s="24">
        <v>6.0</v>
      </c>
      <c r="AJ198" s="24">
        <v>8.0</v>
      </c>
      <c r="AK198" s="24"/>
      <c r="AL198" s="24">
        <v>3.0</v>
      </c>
      <c r="AM198" s="24">
        <v>2.0</v>
      </c>
      <c r="AN198" s="24"/>
      <c r="AO198" s="24">
        <v>9.0</v>
      </c>
      <c r="AP198" s="24">
        <v>16.0</v>
      </c>
      <c r="AQ198" s="24"/>
      <c r="AR198" s="24">
        <v>7.0</v>
      </c>
      <c r="AS198" s="24">
        <v>28.0</v>
      </c>
      <c r="AT198" s="24">
        <v>17.0</v>
      </c>
      <c r="AU198" s="24">
        <v>24.0</v>
      </c>
      <c r="AV198" s="24">
        <v>2.0</v>
      </c>
      <c r="AW198" s="24">
        <v>29.0</v>
      </c>
      <c r="AX198" s="24">
        <v>9.0</v>
      </c>
      <c r="AY198" s="24">
        <v>6.0</v>
      </c>
      <c r="AZ198" s="24">
        <v>14.0</v>
      </c>
      <c r="BA198" s="24">
        <v>10.0</v>
      </c>
      <c r="BB198" s="24">
        <v>14.0</v>
      </c>
      <c r="BC198" s="24">
        <v>15.0</v>
      </c>
      <c r="BD198" s="24">
        <v>11.0</v>
      </c>
      <c r="BE198" s="24">
        <v>17.0</v>
      </c>
      <c r="BF198" s="24">
        <v>9.0</v>
      </c>
      <c r="BG198" s="24">
        <v>6.0</v>
      </c>
      <c r="BH198" s="24">
        <v>8.0</v>
      </c>
      <c r="BI198" s="24">
        <v>20.0</v>
      </c>
      <c r="BJ198" s="24">
        <v>10.0</v>
      </c>
      <c r="BK198" s="24">
        <v>18.0</v>
      </c>
      <c r="BL198" s="24">
        <v>13.0</v>
      </c>
      <c r="BM198" s="24">
        <v>4.0</v>
      </c>
      <c r="BN198" s="24">
        <v>19.0</v>
      </c>
      <c r="BO198" s="24">
        <v>16.0</v>
      </c>
      <c r="BP198" s="24">
        <v>7.0</v>
      </c>
      <c r="BQ198" s="24">
        <v>1.0</v>
      </c>
      <c r="BR198" s="24">
        <v>12.0</v>
      </c>
      <c r="BS198" s="24">
        <v>5.0</v>
      </c>
      <c r="BT198" s="24">
        <v>3.0</v>
      </c>
      <c r="BU198" s="24">
        <v>2.0</v>
      </c>
      <c r="BV198" s="24">
        <v>14.0</v>
      </c>
      <c r="BW198" s="27"/>
      <c r="BX198" s="27"/>
      <c r="BY198" s="27"/>
      <c r="BZ198" s="27"/>
      <c r="CA198" s="27"/>
      <c r="CB198" s="27"/>
      <c r="CC198" s="27"/>
      <c r="CD198" s="27"/>
      <c r="CE198" s="27"/>
      <c r="CF198" s="27"/>
      <c r="CG198" s="27"/>
      <c r="CH198" s="27"/>
    </row>
    <row r="199">
      <c r="A199" s="1">
        <v>43384.0</v>
      </c>
      <c r="B199" s="5">
        <v>1.0</v>
      </c>
      <c r="C199" s="5"/>
      <c r="D199" s="5">
        <v>2000.0</v>
      </c>
      <c r="E199" s="3">
        <v>45962.68886574074</v>
      </c>
      <c r="F199" s="5" t="s">
        <v>110</v>
      </c>
      <c r="G199" s="1">
        <v>4.0</v>
      </c>
      <c r="H199" s="1">
        <v>2.0</v>
      </c>
      <c r="I199" s="1">
        <v>3.0</v>
      </c>
      <c r="J199" s="1">
        <v>4.0</v>
      </c>
      <c r="K199" s="1">
        <v>1.0</v>
      </c>
      <c r="L199" s="1">
        <v>1.0</v>
      </c>
      <c r="M199" s="1">
        <v>1.0</v>
      </c>
      <c r="N199" s="1">
        <v>4.0</v>
      </c>
      <c r="O199" s="1">
        <v>3.0</v>
      </c>
      <c r="P199" s="1">
        <v>1.0</v>
      </c>
      <c r="Q199" s="1">
        <v>4.0</v>
      </c>
      <c r="R199" s="1">
        <v>3.0</v>
      </c>
      <c r="S199" s="1">
        <v>3.0</v>
      </c>
      <c r="T199" s="1"/>
      <c r="U199" s="1">
        <v>0.0</v>
      </c>
      <c r="V199" s="1">
        <v>2.0</v>
      </c>
      <c r="W199" s="1">
        <v>3.0</v>
      </c>
      <c r="X199" s="1">
        <v>4.0</v>
      </c>
      <c r="Y199" s="1">
        <v>2.0</v>
      </c>
      <c r="Z199" s="1">
        <v>1.0</v>
      </c>
      <c r="AA199" s="1">
        <v>2.0</v>
      </c>
      <c r="AB199" s="1">
        <v>2.0</v>
      </c>
      <c r="AC199" s="1">
        <v>0.0</v>
      </c>
      <c r="AD199" s="1">
        <v>2.0</v>
      </c>
      <c r="AE199" s="1">
        <v>3.0</v>
      </c>
      <c r="AF199" s="1">
        <v>12.0</v>
      </c>
      <c r="AG199" s="1">
        <v>6.0</v>
      </c>
      <c r="AH199" s="1">
        <v>7.0</v>
      </c>
      <c r="AI199" s="1">
        <v>5.0</v>
      </c>
      <c r="AJ199" s="1">
        <v>5.0</v>
      </c>
      <c r="AK199" s="1"/>
      <c r="AL199" s="1">
        <v>3.0</v>
      </c>
      <c r="AM199" s="1">
        <v>2.0</v>
      </c>
      <c r="AN199" s="1"/>
      <c r="AO199" s="1">
        <v>8.0</v>
      </c>
      <c r="AP199" s="1">
        <v>12.0</v>
      </c>
      <c r="AQ199" s="1"/>
      <c r="AR199" s="1">
        <v>17.0</v>
      </c>
      <c r="AS199" s="1">
        <v>22.0</v>
      </c>
      <c r="AT199" s="1">
        <v>5.0</v>
      </c>
      <c r="AU199" s="1">
        <v>4.0</v>
      </c>
      <c r="AV199" s="1">
        <v>5.0</v>
      </c>
      <c r="AW199" s="1">
        <v>7.0</v>
      </c>
      <c r="AX199" s="1">
        <v>9.0</v>
      </c>
      <c r="AY199" s="1">
        <v>4.0</v>
      </c>
      <c r="AZ199" s="1">
        <v>7.0</v>
      </c>
      <c r="BA199" s="1">
        <v>4.0</v>
      </c>
      <c r="BB199" s="1">
        <v>12.0</v>
      </c>
      <c r="BC199" s="1">
        <v>20.0</v>
      </c>
      <c r="BD199" s="1">
        <v>19.0</v>
      </c>
      <c r="BE199" s="1">
        <v>17.0</v>
      </c>
      <c r="BF199" s="1">
        <v>5.0</v>
      </c>
      <c r="BG199" s="1">
        <v>9.0</v>
      </c>
      <c r="BH199" s="1">
        <v>11.0</v>
      </c>
      <c r="BI199" s="1">
        <v>15.0</v>
      </c>
      <c r="BJ199" s="1">
        <v>18.0</v>
      </c>
      <c r="BK199" s="1">
        <v>6.0</v>
      </c>
      <c r="BL199" s="1">
        <v>10.0</v>
      </c>
      <c r="BM199" s="1">
        <v>3.0</v>
      </c>
      <c r="BN199" s="1">
        <v>14.0</v>
      </c>
      <c r="BO199" s="1">
        <v>7.0</v>
      </c>
      <c r="BP199" s="1">
        <v>4.0</v>
      </c>
      <c r="BQ199" s="1">
        <v>1.0</v>
      </c>
      <c r="BR199" s="1">
        <v>16.0</v>
      </c>
      <c r="BS199" s="1">
        <v>13.0</v>
      </c>
      <c r="BT199" s="1">
        <v>2.0</v>
      </c>
      <c r="BU199" s="1">
        <v>8.0</v>
      </c>
      <c r="BV199" s="1">
        <v>72.0</v>
      </c>
    </row>
    <row r="200">
      <c r="A200" s="1">
        <v>43386.0</v>
      </c>
      <c r="B200" s="5">
        <v>0.0</v>
      </c>
      <c r="C200" s="5"/>
      <c r="D200" s="5">
        <v>2001.0</v>
      </c>
      <c r="E200" s="3">
        <v>45962.69011574074</v>
      </c>
      <c r="F200" s="5" t="s">
        <v>104</v>
      </c>
      <c r="G200" s="1">
        <v>3.0</v>
      </c>
      <c r="H200" s="1">
        <v>1.0</v>
      </c>
      <c r="I200" s="1">
        <v>2.0</v>
      </c>
      <c r="J200" s="1">
        <v>1.0</v>
      </c>
      <c r="K200" s="1">
        <v>4.0</v>
      </c>
      <c r="L200" s="1">
        <v>1.0</v>
      </c>
      <c r="M200" s="1">
        <v>4.0</v>
      </c>
      <c r="N200" s="1">
        <v>1.0</v>
      </c>
      <c r="O200" s="1">
        <v>1.0</v>
      </c>
      <c r="P200" s="1">
        <v>2.0</v>
      </c>
      <c r="Q200" s="1">
        <v>3.0</v>
      </c>
      <c r="R200" s="1">
        <v>2.0</v>
      </c>
      <c r="S200" s="1">
        <v>2.0</v>
      </c>
      <c r="T200" s="1"/>
      <c r="U200" s="1">
        <v>2.0</v>
      </c>
      <c r="V200" s="1">
        <v>1.0</v>
      </c>
      <c r="W200" s="1">
        <v>3.0</v>
      </c>
      <c r="X200" s="1">
        <v>3.0</v>
      </c>
      <c r="Y200" s="1">
        <v>3.0</v>
      </c>
      <c r="Z200" s="1">
        <v>2.0</v>
      </c>
      <c r="AA200" s="1">
        <v>2.0</v>
      </c>
      <c r="AB200" s="1">
        <v>1.0</v>
      </c>
      <c r="AC200" s="1">
        <v>2.0</v>
      </c>
      <c r="AD200" s="1">
        <v>1.0</v>
      </c>
      <c r="AE200" s="1">
        <v>4.0</v>
      </c>
      <c r="AF200" s="1">
        <v>7.0</v>
      </c>
      <c r="AG200" s="1">
        <v>4.0</v>
      </c>
      <c r="AH200" s="1">
        <v>6.0</v>
      </c>
      <c r="AI200" s="1">
        <v>4.0</v>
      </c>
      <c r="AJ200" s="1">
        <v>4.0</v>
      </c>
      <c r="AK200" s="1"/>
      <c r="AL200" s="1">
        <v>4.0</v>
      </c>
      <c r="AM200" s="1">
        <v>3.0</v>
      </c>
      <c r="AN200" s="1"/>
      <c r="AO200" s="1">
        <v>4.0</v>
      </c>
      <c r="AP200" s="1">
        <v>6.0</v>
      </c>
      <c r="AQ200" s="1"/>
      <c r="AR200" s="1">
        <v>7.0</v>
      </c>
      <c r="AS200" s="1">
        <v>6.0</v>
      </c>
      <c r="AT200" s="1">
        <v>4.0</v>
      </c>
      <c r="AU200" s="1">
        <v>6.0</v>
      </c>
      <c r="AV200" s="1">
        <v>3.0</v>
      </c>
      <c r="AW200" s="1">
        <v>9.0</v>
      </c>
      <c r="AX200" s="1">
        <v>7.0</v>
      </c>
      <c r="AY200" s="1">
        <v>5.0</v>
      </c>
      <c r="AZ200" s="1">
        <v>5.0</v>
      </c>
      <c r="BA200" s="1">
        <v>3.0</v>
      </c>
      <c r="BB200" s="1">
        <v>8.0</v>
      </c>
      <c r="BC200" s="1">
        <v>17.0</v>
      </c>
      <c r="BD200" s="1">
        <v>7.0</v>
      </c>
      <c r="BE200" s="1">
        <v>18.0</v>
      </c>
      <c r="BF200" s="1">
        <v>13.0</v>
      </c>
      <c r="BG200" s="1">
        <v>12.0</v>
      </c>
      <c r="BH200" s="1">
        <v>2.0</v>
      </c>
      <c r="BI200" s="1">
        <v>16.0</v>
      </c>
      <c r="BJ200" s="1">
        <v>3.0</v>
      </c>
      <c r="BK200" s="1">
        <v>10.0</v>
      </c>
      <c r="BL200" s="1">
        <v>20.0</v>
      </c>
      <c r="BM200" s="1">
        <v>9.0</v>
      </c>
      <c r="BN200" s="1">
        <v>5.0</v>
      </c>
      <c r="BO200" s="1">
        <v>4.0</v>
      </c>
      <c r="BP200" s="1">
        <v>15.0</v>
      </c>
      <c r="BQ200" s="1">
        <v>1.0</v>
      </c>
      <c r="BR200" s="1">
        <v>6.0</v>
      </c>
      <c r="BS200" s="1">
        <v>14.0</v>
      </c>
      <c r="BT200" s="1">
        <v>19.0</v>
      </c>
      <c r="BU200" s="1">
        <v>11.0</v>
      </c>
      <c r="BV200" s="1">
        <v>58.0</v>
      </c>
    </row>
    <row r="201">
      <c r="A201" s="1">
        <v>43388.0</v>
      </c>
      <c r="B201" s="5">
        <v>0.0</v>
      </c>
      <c r="C201" s="5"/>
      <c r="D201" s="5">
        <v>2002.0</v>
      </c>
      <c r="E201" s="3">
        <v>45962.69388888889</v>
      </c>
      <c r="F201" s="5" t="s">
        <v>104</v>
      </c>
      <c r="G201" s="1">
        <v>3.0</v>
      </c>
      <c r="H201" s="1">
        <v>1.0</v>
      </c>
      <c r="I201" s="1">
        <v>2.0</v>
      </c>
      <c r="J201" s="1">
        <v>1.0</v>
      </c>
      <c r="K201" s="1">
        <v>4.0</v>
      </c>
      <c r="L201" s="1">
        <v>1.0</v>
      </c>
      <c r="M201" s="1">
        <v>4.0</v>
      </c>
      <c r="N201" s="1">
        <v>1.0</v>
      </c>
      <c r="O201" s="1">
        <v>3.0</v>
      </c>
      <c r="P201" s="1">
        <v>3.0</v>
      </c>
      <c r="Q201" s="1">
        <v>2.0</v>
      </c>
      <c r="R201" s="1">
        <v>1.0</v>
      </c>
      <c r="S201" s="1">
        <v>2.0</v>
      </c>
      <c r="T201" s="1"/>
      <c r="U201" s="1">
        <v>2.0</v>
      </c>
      <c r="V201" s="1">
        <v>0.0</v>
      </c>
      <c r="W201" s="1">
        <v>2.0</v>
      </c>
      <c r="X201" s="1">
        <v>4.0</v>
      </c>
      <c r="Y201" s="1">
        <v>1.0</v>
      </c>
      <c r="Z201" s="1">
        <v>3.0</v>
      </c>
      <c r="AA201" s="1">
        <v>0.0</v>
      </c>
      <c r="AB201" s="1">
        <v>1.0</v>
      </c>
      <c r="AC201" s="1">
        <v>2.0</v>
      </c>
      <c r="AD201" s="1">
        <v>2.0</v>
      </c>
      <c r="AE201" s="1">
        <v>4.0</v>
      </c>
      <c r="AF201" s="1">
        <v>5.0</v>
      </c>
      <c r="AG201" s="1">
        <v>3.0</v>
      </c>
      <c r="AH201" s="1">
        <v>4.0</v>
      </c>
      <c r="AI201" s="1">
        <v>2.0</v>
      </c>
      <c r="AJ201" s="1">
        <v>3.0</v>
      </c>
      <c r="AK201" s="1"/>
      <c r="AL201" s="1">
        <v>2.0</v>
      </c>
      <c r="AM201" s="1">
        <v>2.0</v>
      </c>
      <c r="AN201" s="1"/>
      <c r="AO201" s="1">
        <v>4.0</v>
      </c>
      <c r="AP201" s="1">
        <v>6.0</v>
      </c>
      <c r="AQ201" s="1"/>
      <c r="AR201" s="1">
        <v>3.0</v>
      </c>
      <c r="AS201" s="1">
        <v>5.0</v>
      </c>
      <c r="AT201" s="1">
        <v>3.0</v>
      </c>
      <c r="AU201" s="1">
        <v>4.0</v>
      </c>
      <c r="AV201" s="1">
        <v>2.0</v>
      </c>
      <c r="AW201" s="1">
        <v>3.0</v>
      </c>
      <c r="AX201" s="1">
        <v>15.0</v>
      </c>
      <c r="AY201" s="1">
        <v>4.0</v>
      </c>
      <c r="AZ201" s="1">
        <v>15.0</v>
      </c>
      <c r="BA201" s="1">
        <v>6.0</v>
      </c>
      <c r="BB201" s="1">
        <v>1.0</v>
      </c>
      <c r="BC201" s="1">
        <v>3.0</v>
      </c>
      <c r="BD201" s="1">
        <v>9.0</v>
      </c>
      <c r="BE201" s="1">
        <v>5.0</v>
      </c>
      <c r="BF201" s="1">
        <v>6.0</v>
      </c>
      <c r="BG201" s="1">
        <v>13.0</v>
      </c>
      <c r="BH201" s="1">
        <v>17.0</v>
      </c>
      <c r="BI201" s="1">
        <v>4.0</v>
      </c>
      <c r="BJ201" s="1">
        <v>19.0</v>
      </c>
      <c r="BK201" s="1">
        <v>18.0</v>
      </c>
      <c r="BL201" s="1">
        <v>8.0</v>
      </c>
      <c r="BM201" s="1">
        <v>2.0</v>
      </c>
      <c r="BN201" s="1">
        <v>11.0</v>
      </c>
      <c r="BO201" s="1">
        <v>20.0</v>
      </c>
      <c r="BP201" s="1">
        <v>12.0</v>
      </c>
      <c r="BQ201" s="1">
        <v>10.0</v>
      </c>
      <c r="BR201" s="1">
        <v>14.0</v>
      </c>
      <c r="BS201" s="1">
        <v>15.0</v>
      </c>
      <c r="BT201" s="1">
        <v>7.0</v>
      </c>
      <c r="BU201" s="1">
        <v>16.0</v>
      </c>
      <c r="BV201" s="1">
        <v>19.0</v>
      </c>
    </row>
    <row r="202">
      <c r="A202" s="1">
        <v>43387.0</v>
      </c>
      <c r="B202" s="5">
        <v>1.0</v>
      </c>
      <c r="C202" s="5"/>
      <c r="D202" s="5">
        <v>2000.0</v>
      </c>
      <c r="E202" s="3">
        <v>45962.69641203704</v>
      </c>
      <c r="F202" s="5" t="s">
        <v>104</v>
      </c>
      <c r="G202" s="1">
        <v>3.0</v>
      </c>
      <c r="H202" s="1">
        <v>3.0</v>
      </c>
      <c r="I202" s="1">
        <v>3.0</v>
      </c>
      <c r="J202" s="1">
        <v>2.0</v>
      </c>
      <c r="K202" s="1">
        <v>3.0</v>
      </c>
      <c r="L202" s="1">
        <v>2.0</v>
      </c>
      <c r="M202" s="1">
        <v>3.0</v>
      </c>
      <c r="N202" s="1">
        <v>2.0</v>
      </c>
      <c r="O202" s="1">
        <v>3.0</v>
      </c>
      <c r="P202" s="1">
        <v>3.0</v>
      </c>
      <c r="Q202" s="1">
        <v>2.0</v>
      </c>
      <c r="R202" s="1">
        <v>1.0</v>
      </c>
      <c r="S202" s="1">
        <v>2.0</v>
      </c>
      <c r="T202" s="1"/>
      <c r="U202" s="1">
        <v>2.0</v>
      </c>
      <c r="V202" s="1">
        <v>1.0</v>
      </c>
      <c r="W202" s="1">
        <v>2.0</v>
      </c>
      <c r="X202" s="1">
        <v>3.0</v>
      </c>
      <c r="Y202" s="1">
        <v>4.0</v>
      </c>
      <c r="Z202" s="1">
        <v>3.0</v>
      </c>
      <c r="AA202" s="1">
        <v>3.0</v>
      </c>
      <c r="AB202" s="1">
        <v>3.0</v>
      </c>
      <c r="AC202" s="1">
        <v>2.0</v>
      </c>
      <c r="AD202" s="1">
        <v>3.0</v>
      </c>
      <c r="AE202" s="1">
        <v>11.0</v>
      </c>
      <c r="AF202" s="1">
        <v>43.0</v>
      </c>
      <c r="AG202" s="1">
        <v>6.0</v>
      </c>
      <c r="AH202" s="1">
        <v>9.0</v>
      </c>
      <c r="AI202" s="1">
        <v>6.0</v>
      </c>
      <c r="AJ202" s="1">
        <v>8.0</v>
      </c>
      <c r="AK202" s="1"/>
      <c r="AL202" s="1">
        <v>10.0</v>
      </c>
      <c r="AM202" s="1">
        <v>2.0</v>
      </c>
      <c r="AN202" s="1"/>
      <c r="AO202" s="1">
        <v>9.0</v>
      </c>
      <c r="AP202" s="1">
        <v>34.0</v>
      </c>
      <c r="AQ202" s="1"/>
      <c r="AR202" s="1">
        <v>31.0</v>
      </c>
      <c r="AS202" s="1">
        <v>16.0</v>
      </c>
      <c r="AT202" s="1">
        <v>14.0</v>
      </c>
      <c r="AU202" s="1">
        <v>12.0</v>
      </c>
      <c r="AV202" s="1">
        <v>4.0</v>
      </c>
      <c r="AW202" s="1">
        <v>10.0</v>
      </c>
      <c r="AX202" s="1">
        <v>18.0</v>
      </c>
      <c r="AY202" s="1">
        <v>5.0</v>
      </c>
      <c r="AZ202" s="1">
        <v>14.0</v>
      </c>
      <c r="BA202" s="1">
        <v>7.0</v>
      </c>
      <c r="BB202" s="1">
        <v>16.0</v>
      </c>
      <c r="BC202" s="1">
        <v>6.0</v>
      </c>
      <c r="BD202" s="1">
        <v>15.0</v>
      </c>
      <c r="BE202" s="1">
        <v>5.0</v>
      </c>
      <c r="BF202" s="1">
        <v>13.0</v>
      </c>
      <c r="BG202" s="1">
        <v>19.0</v>
      </c>
      <c r="BH202" s="1">
        <v>14.0</v>
      </c>
      <c r="BI202" s="1">
        <v>17.0</v>
      </c>
      <c r="BJ202" s="1">
        <v>20.0</v>
      </c>
      <c r="BK202" s="1">
        <v>8.0</v>
      </c>
      <c r="BL202" s="1">
        <v>2.0</v>
      </c>
      <c r="BM202" s="1">
        <v>3.0</v>
      </c>
      <c r="BN202" s="1">
        <v>7.0</v>
      </c>
      <c r="BO202" s="1">
        <v>4.0</v>
      </c>
      <c r="BP202" s="1">
        <v>1.0</v>
      </c>
      <c r="BQ202" s="1">
        <v>9.0</v>
      </c>
      <c r="BR202" s="1">
        <v>12.0</v>
      </c>
      <c r="BS202" s="1">
        <v>18.0</v>
      </c>
      <c r="BT202" s="1">
        <v>11.0</v>
      </c>
      <c r="BU202" s="1">
        <v>10.0</v>
      </c>
      <c r="BV202" s="1">
        <v>46.0</v>
      </c>
    </row>
    <row r="203">
      <c r="A203" s="1">
        <v>43391.0</v>
      </c>
      <c r="B203" s="5">
        <v>1.0</v>
      </c>
      <c r="C203" s="5"/>
      <c r="D203" s="5">
        <v>1997.0</v>
      </c>
      <c r="E203" s="3">
        <v>45962.69969907407</v>
      </c>
      <c r="F203" s="5" t="s">
        <v>104</v>
      </c>
      <c r="G203" s="1">
        <v>3.0</v>
      </c>
      <c r="H203" s="1">
        <v>2.0</v>
      </c>
      <c r="I203" s="1">
        <v>3.0</v>
      </c>
      <c r="J203" s="1">
        <v>3.0</v>
      </c>
      <c r="K203" s="1">
        <v>2.0</v>
      </c>
      <c r="L203" s="1">
        <v>1.0</v>
      </c>
      <c r="M203" s="1">
        <v>2.0</v>
      </c>
      <c r="N203" s="1">
        <v>3.0</v>
      </c>
      <c r="O203" s="1">
        <v>3.0</v>
      </c>
      <c r="P203" s="1">
        <v>2.0</v>
      </c>
      <c r="Q203" s="1">
        <v>3.0</v>
      </c>
      <c r="R203" s="1">
        <v>3.0</v>
      </c>
      <c r="S203" s="1">
        <v>2.0</v>
      </c>
      <c r="T203" s="1"/>
      <c r="U203" s="1">
        <v>2.0</v>
      </c>
      <c r="V203" s="1">
        <v>3.0</v>
      </c>
      <c r="W203" s="1">
        <v>3.0</v>
      </c>
      <c r="X203" s="1">
        <v>2.0</v>
      </c>
      <c r="Y203" s="1">
        <v>3.0</v>
      </c>
      <c r="Z203" s="1">
        <v>2.0</v>
      </c>
      <c r="AA203" s="1">
        <v>3.0</v>
      </c>
      <c r="AB203" s="1">
        <v>1.0</v>
      </c>
      <c r="AC203" s="1">
        <v>3.0</v>
      </c>
      <c r="AD203" s="1">
        <v>2.0</v>
      </c>
      <c r="AE203" s="1">
        <v>5.0</v>
      </c>
      <c r="AF203" s="1">
        <v>4.0</v>
      </c>
      <c r="AG203" s="1">
        <v>6.0</v>
      </c>
      <c r="AH203" s="1">
        <v>2.0</v>
      </c>
      <c r="AI203" s="1">
        <v>3.0</v>
      </c>
      <c r="AJ203" s="1">
        <v>4.0</v>
      </c>
      <c r="AK203" s="1"/>
      <c r="AL203" s="1">
        <v>6.0</v>
      </c>
      <c r="AM203" s="1">
        <v>1.0</v>
      </c>
      <c r="AN203" s="1"/>
      <c r="AO203" s="1">
        <v>2.0</v>
      </c>
      <c r="AP203" s="1">
        <v>3.0</v>
      </c>
      <c r="AQ203" s="1"/>
      <c r="AR203" s="1">
        <v>4.0</v>
      </c>
      <c r="AS203" s="1">
        <v>2.0</v>
      </c>
      <c r="AT203" s="1">
        <v>4.0</v>
      </c>
      <c r="AU203" s="1">
        <v>5.0</v>
      </c>
      <c r="AV203" s="1">
        <v>2.0</v>
      </c>
      <c r="AW203" s="1">
        <v>2.0</v>
      </c>
      <c r="AX203" s="1">
        <v>10.0</v>
      </c>
      <c r="AY203" s="1">
        <v>3.0</v>
      </c>
      <c r="AZ203" s="1">
        <v>4.0</v>
      </c>
      <c r="BA203" s="1">
        <v>5.0</v>
      </c>
      <c r="BB203" s="1">
        <v>1.0</v>
      </c>
      <c r="BC203" s="1">
        <v>4.0</v>
      </c>
      <c r="BD203" s="1">
        <v>17.0</v>
      </c>
      <c r="BE203" s="1">
        <v>9.0</v>
      </c>
      <c r="BF203" s="1">
        <v>18.0</v>
      </c>
      <c r="BG203" s="1">
        <v>16.0</v>
      </c>
      <c r="BH203" s="1">
        <v>8.0</v>
      </c>
      <c r="BI203" s="1">
        <v>14.0</v>
      </c>
      <c r="BJ203" s="1">
        <v>7.0</v>
      </c>
      <c r="BK203" s="1">
        <v>11.0</v>
      </c>
      <c r="BL203" s="1">
        <v>20.0</v>
      </c>
      <c r="BM203" s="1">
        <v>12.0</v>
      </c>
      <c r="BN203" s="1">
        <v>19.0</v>
      </c>
      <c r="BO203" s="1">
        <v>2.0</v>
      </c>
      <c r="BP203" s="1">
        <v>10.0</v>
      </c>
      <c r="BQ203" s="1">
        <v>15.0</v>
      </c>
      <c r="BR203" s="1">
        <v>6.0</v>
      </c>
      <c r="BS203" s="1">
        <v>3.0</v>
      </c>
      <c r="BT203" s="1">
        <v>5.0</v>
      </c>
      <c r="BU203" s="1">
        <v>13.0</v>
      </c>
      <c r="BV203" s="1">
        <v>56.0</v>
      </c>
    </row>
    <row r="204">
      <c r="A204" s="15">
        <v>43395.0</v>
      </c>
      <c r="B204" s="16">
        <v>1.0</v>
      </c>
      <c r="C204" s="16"/>
      <c r="D204" s="16">
        <v>2000.0</v>
      </c>
      <c r="E204" s="17">
        <v>45962.70615740741</v>
      </c>
      <c r="F204" s="18"/>
      <c r="G204" s="15">
        <v>3.0</v>
      </c>
      <c r="H204" s="15">
        <v>2.0</v>
      </c>
      <c r="I204" s="15">
        <v>4.0</v>
      </c>
      <c r="J204" s="15">
        <v>2.0</v>
      </c>
      <c r="K204" s="15">
        <v>3.0</v>
      </c>
      <c r="L204" s="15">
        <v>2.0</v>
      </c>
      <c r="M204" s="15">
        <v>3.0</v>
      </c>
      <c r="N204" s="15">
        <v>2.0</v>
      </c>
      <c r="O204" s="15">
        <v>4.0</v>
      </c>
      <c r="P204" s="15">
        <v>0.0</v>
      </c>
      <c r="Q204" s="15">
        <v>0.0</v>
      </c>
      <c r="R204" s="15">
        <v>2.0</v>
      </c>
      <c r="S204" s="15">
        <v>3.0</v>
      </c>
      <c r="T204" s="15"/>
      <c r="U204" s="15">
        <v>0.0</v>
      </c>
      <c r="V204" s="15">
        <v>3.0</v>
      </c>
      <c r="W204" s="15">
        <v>3.0</v>
      </c>
      <c r="X204" s="15">
        <v>3.0</v>
      </c>
      <c r="Y204" s="15">
        <v>3.0</v>
      </c>
      <c r="Z204" s="15">
        <v>2.0</v>
      </c>
      <c r="AA204" s="15">
        <v>3.0</v>
      </c>
      <c r="AB204" s="15">
        <v>0.0</v>
      </c>
      <c r="AC204" s="15">
        <v>2.0</v>
      </c>
      <c r="AD204" s="15">
        <v>4.0</v>
      </c>
      <c r="AE204" s="15">
        <v>3.0</v>
      </c>
      <c r="AF204" s="15">
        <v>9.0</v>
      </c>
      <c r="AG204" s="15">
        <v>2.0</v>
      </c>
      <c r="AH204" s="15">
        <v>5.0</v>
      </c>
      <c r="AI204" s="15">
        <v>7.0</v>
      </c>
      <c r="AJ204" s="15">
        <v>5.0</v>
      </c>
      <c r="AK204" s="15"/>
      <c r="AL204" s="15">
        <v>2.0</v>
      </c>
      <c r="AM204" s="15">
        <v>2.0</v>
      </c>
      <c r="AN204" s="15"/>
      <c r="AO204" s="15">
        <v>7.0</v>
      </c>
      <c r="AP204" s="15">
        <v>4.0</v>
      </c>
      <c r="AQ204" s="15"/>
      <c r="AR204" s="15">
        <v>5.0</v>
      </c>
      <c r="AS204" s="15">
        <v>2.0</v>
      </c>
      <c r="AT204" s="15">
        <v>6.0</v>
      </c>
      <c r="AU204" s="15">
        <v>6.0</v>
      </c>
      <c r="AV204" s="15">
        <v>2.0</v>
      </c>
      <c r="AW204" s="15">
        <v>4.0</v>
      </c>
      <c r="AX204" s="15">
        <v>4.0</v>
      </c>
      <c r="AY204" s="15">
        <v>5.0</v>
      </c>
      <c r="AZ204" s="15">
        <v>4.0</v>
      </c>
      <c r="BA204" s="15">
        <v>6.0</v>
      </c>
      <c r="BB204" s="15">
        <v>14.0</v>
      </c>
      <c r="BC204" s="15">
        <v>8.0</v>
      </c>
      <c r="BD204" s="15">
        <v>20.0</v>
      </c>
      <c r="BE204" s="15">
        <v>5.0</v>
      </c>
      <c r="BF204" s="15">
        <v>9.0</v>
      </c>
      <c r="BG204" s="15">
        <v>16.0</v>
      </c>
      <c r="BH204" s="15">
        <v>13.0</v>
      </c>
      <c r="BI204" s="15">
        <v>4.0</v>
      </c>
      <c r="BJ204" s="15">
        <v>19.0</v>
      </c>
      <c r="BK204" s="15">
        <v>17.0</v>
      </c>
      <c r="BL204" s="15">
        <v>11.0</v>
      </c>
      <c r="BM204" s="15">
        <v>15.0</v>
      </c>
      <c r="BN204" s="15">
        <v>2.0</v>
      </c>
      <c r="BO204" s="15">
        <v>3.0</v>
      </c>
      <c r="BP204" s="15">
        <v>7.0</v>
      </c>
      <c r="BQ204" s="15">
        <v>10.0</v>
      </c>
      <c r="BR204" s="15">
        <v>12.0</v>
      </c>
      <c r="BS204" s="15">
        <v>18.0</v>
      </c>
      <c r="BT204" s="15">
        <v>6.0</v>
      </c>
      <c r="BU204" s="15">
        <v>1.0</v>
      </c>
      <c r="BV204" s="15">
        <v>71.0</v>
      </c>
      <c r="BW204" s="19"/>
      <c r="BX204" s="19"/>
      <c r="BY204" s="19"/>
      <c r="BZ204" s="19"/>
      <c r="CA204" s="19"/>
      <c r="CB204" s="19"/>
      <c r="CC204" s="19"/>
      <c r="CD204" s="19"/>
      <c r="CE204" s="19"/>
      <c r="CF204" s="19"/>
      <c r="CG204" s="19"/>
      <c r="CH204" s="19"/>
    </row>
    <row r="205">
      <c r="A205" s="1">
        <v>43397.0</v>
      </c>
      <c r="B205" s="5">
        <v>0.0</v>
      </c>
      <c r="C205" s="5"/>
      <c r="D205" s="5">
        <v>2004.0</v>
      </c>
      <c r="E205" s="3">
        <v>45962.70976851852</v>
      </c>
      <c r="F205" s="5" t="s">
        <v>104</v>
      </c>
      <c r="G205" s="1">
        <v>4.0</v>
      </c>
      <c r="H205" s="1">
        <v>1.0</v>
      </c>
      <c r="I205" s="1">
        <v>2.0</v>
      </c>
      <c r="J205" s="1">
        <v>4.0</v>
      </c>
      <c r="K205" s="1">
        <v>1.0</v>
      </c>
      <c r="L205" s="1">
        <v>2.0</v>
      </c>
      <c r="M205" s="1">
        <v>3.0</v>
      </c>
      <c r="N205" s="1">
        <v>2.0</v>
      </c>
      <c r="O205" s="1">
        <v>3.0</v>
      </c>
      <c r="P205" s="1">
        <v>3.0</v>
      </c>
      <c r="Q205" s="1">
        <v>2.0</v>
      </c>
      <c r="R205" s="1">
        <v>2.0</v>
      </c>
      <c r="S205" s="1">
        <v>2.0</v>
      </c>
      <c r="T205" s="1"/>
      <c r="U205" s="1">
        <v>2.0</v>
      </c>
      <c r="V205" s="1">
        <v>2.0</v>
      </c>
      <c r="W205" s="1">
        <v>3.0</v>
      </c>
      <c r="X205" s="1">
        <v>3.0</v>
      </c>
      <c r="Y205" s="1">
        <v>2.0</v>
      </c>
      <c r="Z205" s="1">
        <v>3.0</v>
      </c>
      <c r="AA205" s="1">
        <v>3.0</v>
      </c>
      <c r="AB205" s="1">
        <v>2.0</v>
      </c>
      <c r="AC205" s="1">
        <v>2.0</v>
      </c>
      <c r="AD205" s="1">
        <v>3.0</v>
      </c>
      <c r="AE205" s="1">
        <v>3.0</v>
      </c>
      <c r="AF205" s="1">
        <v>9.0</v>
      </c>
      <c r="AG205" s="1">
        <v>9.0</v>
      </c>
      <c r="AH205" s="1">
        <v>7.0</v>
      </c>
      <c r="AI205" s="1">
        <v>8.0</v>
      </c>
      <c r="AJ205" s="1">
        <v>10.0</v>
      </c>
      <c r="AK205" s="1"/>
      <c r="AL205" s="1">
        <v>23.0</v>
      </c>
      <c r="AM205" s="1">
        <v>3.0</v>
      </c>
      <c r="AN205" s="1"/>
      <c r="AO205" s="1">
        <v>9.0</v>
      </c>
      <c r="AP205" s="1">
        <v>11.0</v>
      </c>
      <c r="AQ205" s="1"/>
      <c r="AR205" s="1">
        <v>8.0</v>
      </c>
      <c r="AS205" s="1">
        <v>13.0</v>
      </c>
      <c r="AT205" s="1">
        <v>5.0</v>
      </c>
      <c r="AU205" s="1">
        <v>6.0</v>
      </c>
      <c r="AV205" s="1">
        <v>5.0</v>
      </c>
      <c r="AW205" s="1">
        <v>17.0</v>
      </c>
      <c r="AX205" s="1">
        <v>13.0</v>
      </c>
      <c r="AY205" s="1">
        <v>6.0</v>
      </c>
      <c r="AZ205" s="1">
        <v>41.0</v>
      </c>
      <c r="BA205" s="1">
        <v>6.0</v>
      </c>
      <c r="BB205" s="1">
        <v>7.0</v>
      </c>
      <c r="BC205" s="1">
        <v>11.0</v>
      </c>
      <c r="BD205" s="1">
        <v>3.0</v>
      </c>
      <c r="BE205" s="1">
        <v>12.0</v>
      </c>
      <c r="BF205" s="1">
        <v>5.0</v>
      </c>
      <c r="BG205" s="1">
        <v>20.0</v>
      </c>
      <c r="BH205" s="1">
        <v>15.0</v>
      </c>
      <c r="BI205" s="1">
        <v>16.0</v>
      </c>
      <c r="BJ205" s="1">
        <v>8.0</v>
      </c>
      <c r="BK205" s="1">
        <v>2.0</v>
      </c>
      <c r="BL205" s="1">
        <v>17.0</v>
      </c>
      <c r="BM205" s="1">
        <v>9.0</v>
      </c>
      <c r="BN205" s="1">
        <v>10.0</v>
      </c>
      <c r="BO205" s="1">
        <v>18.0</v>
      </c>
      <c r="BP205" s="1">
        <v>6.0</v>
      </c>
      <c r="BQ205" s="1">
        <v>1.0</v>
      </c>
      <c r="BR205" s="1">
        <v>19.0</v>
      </c>
      <c r="BS205" s="1">
        <v>14.0</v>
      </c>
      <c r="BT205" s="1">
        <v>13.0</v>
      </c>
      <c r="BU205" s="1">
        <v>4.0</v>
      </c>
      <c r="BV205" s="1">
        <v>54.0</v>
      </c>
    </row>
    <row r="206">
      <c r="A206" s="20">
        <v>43402.0</v>
      </c>
      <c r="B206" s="21">
        <v>0.0</v>
      </c>
      <c r="C206" s="21"/>
      <c r="D206" s="21">
        <v>2003.0</v>
      </c>
      <c r="E206" s="22">
        <v>45962.72023148148</v>
      </c>
      <c r="F206" s="21" t="s">
        <v>110</v>
      </c>
      <c r="G206" s="20">
        <v>4.0</v>
      </c>
      <c r="H206" s="20">
        <v>3.0</v>
      </c>
      <c r="I206" s="20">
        <v>3.0</v>
      </c>
      <c r="J206" s="20">
        <v>0.0</v>
      </c>
      <c r="K206" s="20">
        <v>0.0</v>
      </c>
      <c r="L206" s="20">
        <v>2.0</v>
      </c>
      <c r="M206" s="20">
        <v>3.0</v>
      </c>
      <c r="N206" s="20">
        <v>2.0</v>
      </c>
      <c r="O206" s="20">
        <v>1.0</v>
      </c>
      <c r="P206" s="20">
        <v>0.0</v>
      </c>
      <c r="Q206" s="20">
        <v>0.0</v>
      </c>
      <c r="R206" s="20">
        <v>2.0</v>
      </c>
      <c r="S206" s="20">
        <v>3.0</v>
      </c>
      <c r="T206" s="20"/>
      <c r="U206" s="20">
        <v>0.0</v>
      </c>
      <c r="V206" s="20">
        <v>2.0</v>
      </c>
      <c r="W206" s="20">
        <v>0.0</v>
      </c>
      <c r="X206" s="20">
        <v>3.0</v>
      </c>
      <c r="Y206" s="20">
        <v>3.0</v>
      </c>
      <c r="Z206" s="20">
        <v>3.0</v>
      </c>
      <c r="AA206" s="20">
        <v>3.0</v>
      </c>
      <c r="AB206" s="20">
        <v>0.0</v>
      </c>
      <c r="AC206" s="20">
        <v>0.0</v>
      </c>
      <c r="AD206" s="20">
        <v>2.0</v>
      </c>
      <c r="AE206" s="20">
        <v>4.0</v>
      </c>
      <c r="AF206" s="20">
        <v>16.0</v>
      </c>
      <c r="AG206" s="20">
        <v>3.0</v>
      </c>
      <c r="AH206" s="20">
        <v>4.0</v>
      </c>
      <c r="AI206" s="20">
        <v>8.0</v>
      </c>
      <c r="AJ206" s="20">
        <v>33.0</v>
      </c>
      <c r="AK206" s="20"/>
      <c r="AL206" s="20">
        <v>8.0</v>
      </c>
      <c r="AM206" s="20">
        <v>3.0</v>
      </c>
      <c r="AN206" s="20"/>
      <c r="AO206" s="20">
        <v>6.0</v>
      </c>
      <c r="AP206" s="20">
        <v>12.0</v>
      </c>
      <c r="AQ206" s="20"/>
      <c r="AR206" s="20">
        <v>8.0</v>
      </c>
      <c r="AS206" s="20">
        <v>11.0</v>
      </c>
      <c r="AT206" s="20">
        <v>4.0</v>
      </c>
      <c r="AU206" s="20">
        <v>7.0</v>
      </c>
      <c r="AV206" s="20">
        <v>2.0</v>
      </c>
      <c r="AW206" s="20">
        <v>4.0</v>
      </c>
      <c r="AX206" s="20">
        <v>14.0</v>
      </c>
      <c r="AY206" s="20">
        <v>4.0</v>
      </c>
      <c r="AZ206" s="20">
        <v>3.0</v>
      </c>
      <c r="BA206" s="20">
        <v>8.0</v>
      </c>
      <c r="BB206" s="20">
        <v>20.0</v>
      </c>
      <c r="BC206" s="20">
        <v>17.0</v>
      </c>
      <c r="BD206" s="20">
        <v>7.0</v>
      </c>
      <c r="BE206" s="20">
        <v>11.0</v>
      </c>
      <c r="BF206" s="20">
        <v>9.0</v>
      </c>
      <c r="BG206" s="20">
        <v>15.0</v>
      </c>
      <c r="BH206" s="20">
        <v>2.0</v>
      </c>
      <c r="BI206" s="20">
        <v>16.0</v>
      </c>
      <c r="BJ206" s="20">
        <v>1.0</v>
      </c>
      <c r="BK206" s="20">
        <v>4.0</v>
      </c>
      <c r="BL206" s="20">
        <v>18.0</v>
      </c>
      <c r="BM206" s="20">
        <v>12.0</v>
      </c>
      <c r="BN206" s="20">
        <v>8.0</v>
      </c>
      <c r="BO206" s="20">
        <v>3.0</v>
      </c>
      <c r="BP206" s="20">
        <v>19.0</v>
      </c>
      <c r="BQ206" s="20">
        <v>14.0</v>
      </c>
      <c r="BR206" s="20">
        <v>13.0</v>
      </c>
      <c r="BS206" s="20">
        <v>5.0</v>
      </c>
      <c r="BT206" s="20">
        <v>6.0</v>
      </c>
      <c r="BU206" s="20">
        <v>10.0</v>
      </c>
      <c r="BV206" s="20">
        <v>78.0</v>
      </c>
      <c r="BW206" s="23"/>
      <c r="BX206" s="23"/>
      <c r="BY206" s="23"/>
      <c r="BZ206" s="23"/>
      <c r="CA206" s="23"/>
      <c r="CB206" s="23"/>
      <c r="CC206" s="23"/>
      <c r="CD206" s="23"/>
      <c r="CE206" s="23"/>
      <c r="CF206" s="23"/>
      <c r="CG206" s="23"/>
      <c r="CH206" s="23"/>
    </row>
    <row r="207">
      <c r="A207" s="1">
        <v>43403.0</v>
      </c>
      <c r="B207" s="5">
        <v>0.0</v>
      </c>
      <c r="C207" s="5"/>
      <c r="D207" s="5">
        <v>1984.0</v>
      </c>
      <c r="E207" s="3">
        <v>45962.7215625</v>
      </c>
      <c r="F207" s="5" t="s">
        <v>104</v>
      </c>
      <c r="G207" s="1">
        <v>2.0</v>
      </c>
      <c r="H207" s="1">
        <v>3.0</v>
      </c>
      <c r="I207" s="1">
        <v>3.0</v>
      </c>
      <c r="J207" s="1">
        <v>1.0</v>
      </c>
      <c r="K207" s="1">
        <v>4.0</v>
      </c>
      <c r="L207" s="1">
        <v>1.0</v>
      </c>
      <c r="M207" s="1">
        <v>3.0</v>
      </c>
      <c r="N207" s="1">
        <v>2.0</v>
      </c>
      <c r="O207" s="1">
        <v>4.0</v>
      </c>
      <c r="P207" s="1">
        <v>2.0</v>
      </c>
      <c r="Q207" s="1">
        <v>3.0</v>
      </c>
      <c r="R207" s="1">
        <v>4.0</v>
      </c>
      <c r="S207" s="1">
        <v>1.0</v>
      </c>
      <c r="T207" s="1"/>
      <c r="U207" s="1">
        <v>3.0</v>
      </c>
      <c r="V207" s="1">
        <v>2.0</v>
      </c>
      <c r="W207" s="1">
        <v>1.0</v>
      </c>
      <c r="X207" s="1">
        <v>2.0</v>
      </c>
      <c r="Y207" s="1">
        <v>0.0</v>
      </c>
      <c r="Z207" s="1">
        <v>0.0</v>
      </c>
      <c r="AA207" s="1">
        <v>3.0</v>
      </c>
      <c r="AB207" s="1">
        <v>0.0</v>
      </c>
      <c r="AC207" s="1">
        <v>1.0</v>
      </c>
      <c r="AD207" s="1">
        <v>4.0</v>
      </c>
      <c r="AE207" s="1">
        <v>2.0</v>
      </c>
      <c r="AF207" s="1">
        <v>2.0</v>
      </c>
      <c r="AG207" s="1">
        <v>2.0</v>
      </c>
      <c r="AH207" s="1">
        <v>2.0</v>
      </c>
      <c r="AI207" s="1">
        <v>15.0</v>
      </c>
      <c r="AJ207" s="1">
        <v>8.0</v>
      </c>
      <c r="AK207" s="1"/>
      <c r="AL207" s="1">
        <v>2.0</v>
      </c>
      <c r="AM207" s="1">
        <v>7.0</v>
      </c>
      <c r="AN207" s="1"/>
      <c r="AO207" s="1">
        <v>3.0</v>
      </c>
      <c r="AP207" s="1">
        <v>8.0</v>
      </c>
      <c r="AQ207" s="1"/>
      <c r="AR207" s="1">
        <v>1.0</v>
      </c>
      <c r="AS207" s="1">
        <v>33.0</v>
      </c>
      <c r="AT207" s="1">
        <v>6.0</v>
      </c>
      <c r="AU207" s="1">
        <v>2.0</v>
      </c>
      <c r="AV207" s="1">
        <v>2.0</v>
      </c>
      <c r="AW207" s="1">
        <v>21.0</v>
      </c>
      <c r="AX207" s="1">
        <v>2.0</v>
      </c>
      <c r="AY207" s="1">
        <v>4.0</v>
      </c>
      <c r="AZ207" s="1">
        <v>2.0</v>
      </c>
      <c r="BA207" s="1">
        <v>1.0</v>
      </c>
      <c r="BB207" s="1">
        <v>18.0</v>
      </c>
      <c r="BC207" s="1">
        <v>19.0</v>
      </c>
      <c r="BD207" s="1">
        <v>17.0</v>
      </c>
      <c r="BE207" s="1">
        <v>5.0</v>
      </c>
      <c r="BF207" s="1">
        <v>1.0</v>
      </c>
      <c r="BG207" s="1">
        <v>10.0</v>
      </c>
      <c r="BH207" s="1">
        <v>7.0</v>
      </c>
      <c r="BI207" s="1">
        <v>2.0</v>
      </c>
      <c r="BJ207" s="1">
        <v>13.0</v>
      </c>
      <c r="BK207" s="1">
        <v>9.0</v>
      </c>
      <c r="BL207" s="1">
        <v>12.0</v>
      </c>
      <c r="BM207" s="1">
        <v>8.0</v>
      </c>
      <c r="BN207" s="1">
        <v>3.0</v>
      </c>
      <c r="BO207" s="1">
        <v>15.0</v>
      </c>
      <c r="BP207" s="1">
        <v>20.0</v>
      </c>
      <c r="BQ207" s="1">
        <v>4.0</v>
      </c>
      <c r="BR207" s="1">
        <v>14.0</v>
      </c>
      <c r="BS207" s="1">
        <v>6.0</v>
      </c>
      <c r="BT207" s="1">
        <v>16.0</v>
      </c>
      <c r="BU207" s="1">
        <v>11.0</v>
      </c>
      <c r="BV207" s="1">
        <v>86.0</v>
      </c>
    </row>
    <row r="208">
      <c r="A208" s="33"/>
      <c r="B208" s="34"/>
      <c r="C208" s="34"/>
      <c r="D208" s="34"/>
      <c r="E208" s="35"/>
      <c r="F208" s="34"/>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33"/>
      <c r="AL208" s="33"/>
      <c r="AM208" s="33"/>
      <c r="AN208" s="33"/>
      <c r="AO208" s="33"/>
      <c r="AP208" s="33"/>
      <c r="AQ208" s="33"/>
      <c r="AR208" s="33"/>
      <c r="AS208" s="33"/>
      <c r="AT208" s="33"/>
      <c r="AU208" s="33"/>
      <c r="AV208" s="33"/>
      <c r="AW208" s="33"/>
      <c r="AX208" s="33"/>
      <c r="AY208" s="33"/>
      <c r="AZ208" s="33"/>
      <c r="BA208" s="33"/>
      <c r="BB208" s="33"/>
      <c r="BC208" s="33"/>
      <c r="BD208" s="33"/>
      <c r="BE208" s="33"/>
      <c r="BF208" s="33"/>
      <c r="BG208" s="33"/>
      <c r="BH208" s="33"/>
      <c r="BI208" s="33"/>
      <c r="BJ208" s="33"/>
      <c r="BK208" s="33"/>
      <c r="BL208" s="33"/>
      <c r="BM208" s="33"/>
      <c r="BN208" s="33"/>
      <c r="BO208" s="33"/>
      <c r="BP208" s="33"/>
      <c r="BQ208" s="33"/>
      <c r="BR208" s="33"/>
      <c r="BS208" s="33"/>
      <c r="BT208" s="33"/>
      <c r="BU208" s="33"/>
      <c r="BV208" s="33"/>
      <c r="BW208" s="36"/>
      <c r="BX208" s="36"/>
      <c r="BY208" s="36"/>
      <c r="BZ208" s="36"/>
      <c r="CA208" s="36"/>
      <c r="CB208" s="36"/>
      <c r="CC208" s="36"/>
      <c r="CD208" s="36"/>
      <c r="CE208" s="36"/>
      <c r="CF208" s="36"/>
      <c r="CG208" s="36"/>
      <c r="CH208" s="36"/>
    </row>
    <row r="209">
      <c r="A209" s="15">
        <v>43409.0</v>
      </c>
      <c r="B209" s="16">
        <v>0.0</v>
      </c>
      <c r="C209" s="16"/>
      <c r="D209" s="16">
        <v>1992.0</v>
      </c>
      <c r="E209" s="17">
        <v>45962.73190972222</v>
      </c>
      <c r="F209" s="18"/>
      <c r="G209" s="15">
        <v>3.0</v>
      </c>
      <c r="H209" s="15">
        <v>3.0</v>
      </c>
      <c r="I209" s="15">
        <v>3.0</v>
      </c>
      <c r="J209" s="15">
        <v>1.0</v>
      </c>
      <c r="K209" s="15">
        <v>4.0</v>
      </c>
      <c r="L209" s="15">
        <v>1.0</v>
      </c>
      <c r="M209" s="15">
        <v>3.0</v>
      </c>
      <c r="N209" s="15">
        <v>2.0</v>
      </c>
      <c r="O209" s="15">
        <v>3.0</v>
      </c>
      <c r="P209" s="15">
        <v>2.0</v>
      </c>
      <c r="Q209" s="15">
        <v>3.0</v>
      </c>
      <c r="R209" s="15">
        <v>1.0</v>
      </c>
      <c r="S209" s="15">
        <v>1.0</v>
      </c>
      <c r="T209" s="15"/>
      <c r="U209" s="15">
        <v>2.0</v>
      </c>
      <c r="V209" s="15">
        <v>2.0</v>
      </c>
      <c r="W209" s="15">
        <v>3.0</v>
      </c>
      <c r="X209" s="15">
        <v>3.0</v>
      </c>
      <c r="Y209" s="15">
        <v>3.0</v>
      </c>
      <c r="Z209" s="15">
        <v>4.0</v>
      </c>
      <c r="AA209" s="15">
        <v>3.0</v>
      </c>
      <c r="AB209" s="15">
        <v>3.0</v>
      </c>
      <c r="AC209" s="15">
        <v>3.0</v>
      </c>
      <c r="AD209" s="15">
        <v>3.0</v>
      </c>
      <c r="AE209" s="15">
        <v>5.0</v>
      </c>
      <c r="AF209" s="15">
        <v>14.0</v>
      </c>
      <c r="AG209" s="15">
        <v>4.0</v>
      </c>
      <c r="AH209" s="15">
        <v>3.0</v>
      </c>
      <c r="AI209" s="15">
        <v>7.0</v>
      </c>
      <c r="AJ209" s="15">
        <v>8.0</v>
      </c>
      <c r="AK209" s="15"/>
      <c r="AL209" s="15">
        <v>3.0</v>
      </c>
      <c r="AM209" s="15">
        <v>3.0</v>
      </c>
      <c r="AN209" s="15"/>
      <c r="AO209" s="15">
        <v>4.0</v>
      </c>
      <c r="AP209" s="15">
        <v>5.0</v>
      </c>
      <c r="AQ209" s="15"/>
      <c r="AR209" s="15">
        <v>4.0</v>
      </c>
      <c r="AS209" s="15">
        <v>10.0</v>
      </c>
      <c r="AT209" s="15">
        <v>4.0</v>
      </c>
      <c r="AU209" s="15">
        <v>6.0</v>
      </c>
      <c r="AV209" s="15">
        <v>2.0</v>
      </c>
      <c r="AW209" s="15">
        <v>3.0</v>
      </c>
      <c r="AX209" s="15">
        <v>7.0</v>
      </c>
      <c r="AY209" s="15">
        <v>3.0</v>
      </c>
      <c r="AZ209" s="15">
        <v>5.0</v>
      </c>
      <c r="BA209" s="15">
        <v>3.0</v>
      </c>
      <c r="BB209" s="15">
        <v>9.0</v>
      </c>
      <c r="BC209" s="15">
        <v>1.0</v>
      </c>
      <c r="BD209" s="15">
        <v>17.0</v>
      </c>
      <c r="BE209" s="15">
        <v>16.0</v>
      </c>
      <c r="BF209" s="15">
        <v>6.0</v>
      </c>
      <c r="BG209" s="15">
        <v>2.0</v>
      </c>
      <c r="BH209" s="15">
        <v>20.0</v>
      </c>
      <c r="BI209" s="15">
        <v>8.0</v>
      </c>
      <c r="BJ209" s="15">
        <v>14.0</v>
      </c>
      <c r="BK209" s="15">
        <v>18.0</v>
      </c>
      <c r="BL209" s="15">
        <v>4.0</v>
      </c>
      <c r="BM209" s="15">
        <v>19.0</v>
      </c>
      <c r="BN209" s="15">
        <v>12.0</v>
      </c>
      <c r="BO209" s="15">
        <v>5.0</v>
      </c>
      <c r="BP209" s="15">
        <v>3.0</v>
      </c>
      <c r="BQ209" s="15">
        <v>13.0</v>
      </c>
      <c r="BR209" s="15">
        <v>15.0</v>
      </c>
      <c r="BS209" s="15">
        <v>10.0</v>
      </c>
      <c r="BT209" s="15">
        <v>11.0</v>
      </c>
      <c r="BU209" s="15">
        <v>7.0</v>
      </c>
      <c r="BV209" s="15">
        <v>46.0</v>
      </c>
      <c r="BW209" s="19"/>
      <c r="BX209" s="19"/>
      <c r="BY209" s="19"/>
      <c r="BZ209" s="19"/>
      <c r="CA209" s="19"/>
      <c r="CB209" s="19"/>
      <c r="CC209" s="19"/>
      <c r="CD209" s="19"/>
      <c r="CE209" s="19"/>
      <c r="CF209" s="19"/>
      <c r="CG209" s="19"/>
      <c r="CH209" s="19"/>
    </row>
    <row r="210">
      <c r="A210" s="1">
        <v>40854.0</v>
      </c>
      <c r="B210" s="5">
        <v>0.0</v>
      </c>
      <c r="C210" s="5"/>
      <c r="D210" s="5">
        <v>1983.0</v>
      </c>
      <c r="E210" s="3">
        <v>45962.75209490741</v>
      </c>
      <c r="F210" s="5" t="s">
        <v>109</v>
      </c>
      <c r="G210" s="1">
        <v>3.0</v>
      </c>
      <c r="H210" s="1">
        <v>1.0</v>
      </c>
      <c r="I210" s="1">
        <v>3.0</v>
      </c>
      <c r="J210" s="1">
        <v>2.0</v>
      </c>
      <c r="K210" s="1">
        <v>3.0</v>
      </c>
      <c r="L210" s="1">
        <v>2.0</v>
      </c>
      <c r="M210" s="1">
        <v>4.0</v>
      </c>
      <c r="N210" s="1">
        <v>1.0</v>
      </c>
      <c r="O210" s="1">
        <v>2.0</v>
      </c>
      <c r="P210" s="1">
        <v>4.0</v>
      </c>
      <c r="Q210" s="1">
        <v>1.0</v>
      </c>
      <c r="R210" s="1">
        <v>1.0</v>
      </c>
      <c r="S210" s="1">
        <v>3.0</v>
      </c>
      <c r="T210" s="1"/>
      <c r="U210" s="1">
        <v>2.0</v>
      </c>
      <c r="V210" s="1">
        <v>1.0</v>
      </c>
      <c r="W210" s="1">
        <v>3.0</v>
      </c>
      <c r="X210" s="1">
        <v>3.0</v>
      </c>
      <c r="Y210" s="1">
        <v>2.0</v>
      </c>
      <c r="Z210" s="1">
        <v>3.0</v>
      </c>
      <c r="AA210" s="1">
        <v>0.0</v>
      </c>
      <c r="AB210" s="1">
        <v>3.0</v>
      </c>
      <c r="AC210" s="1">
        <v>2.0</v>
      </c>
      <c r="AD210" s="1">
        <v>1.0</v>
      </c>
      <c r="AE210" s="1">
        <v>3.0</v>
      </c>
      <c r="AF210" s="1">
        <v>13.0</v>
      </c>
      <c r="AG210" s="1">
        <v>5.0</v>
      </c>
      <c r="AH210" s="1">
        <v>3.0</v>
      </c>
      <c r="AI210" s="1">
        <v>5.0</v>
      </c>
      <c r="AJ210" s="1">
        <v>6.0</v>
      </c>
      <c r="AK210" s="1"/>
      <c r="AL210" s="1">
        <v>2.0</v>
      </c>
      <c r="AM210" s="1">
        <v>3.0</v>
      </c>
      <c r="AN210" s="1"/>
      <c r="AO210" s="1">
        <v>7.0</v>
      </c>
      <c r="AP210" s="1">
        <v>15.0</v>
      </c>
      <c r="AQ210" s="1"/>
      <c r="AR210" s="1">
        <v>6.0</v>
      </c>
      <c r="AS210" s="1">
        <v>9.0</v>
      </c>
      <c r="AT210" s="1">
        <v>9.0</v>
      </c>
      <c r="AU210" s="1">
        <v>3.0</v>
      </c>
      <c r="AV210" s="1">
        <v>13.0</v>
      </c>
      <c r="AW210" s="1">
        <v>5.0</v>
      </c>
      <c r="AX210" s="1">
        <v>8.0</v>
      </c>
      <c r="AY210" s="1">
        <v>3.0</v>
      </c>
      <c r="AZ210" s="1">
        <v>4.0</v>
      </c>
      <c r="BA210" s="1">
        <v>10.0</v>
      </c>
      <c r="BB210" s="1">
        <v>19.0</v>
      </c>
      <c r="BC210" s="1">
        <v>5.0</v>
      </c>
      <c r="BD210" s="1">
        <v>15.0</v>
      </c>
      <c r="BE210" s="1">
        <v>13.0</v>
      </c>
      <c r="BF210" s="1">
        <v>14.0</v>
      </c>
      <c r="BG210" s="1">
        <v>7.0</v>
      </c>
      <c r="BH210" s="1">
        <v>18.0</v>
      </c>
      <c r="BI210" s="1">
        <v>12.0</v>
      </c>
      <c r="BJ210" s="1">
        <v>3.0</v>
      </c>
      <c r="BK210" s="1">
        <v>6.0</v>
      </c>
      <c r="BL210" s="1">
        <v>16.0</v>
      </c>
      <c r="BM210" s="1">
        <v>11.0</v>
      </c>
      <c r="BN210" s="1">
        <v>1.0</v>
      </c>
      <c r="BO210" s="1">
        <v>4.0</v>
      </c>
      <c r="BP210" s="1">
        <v>9.0</v>
      </c>
      <c r="BQ210" s="1">
        <v>8.0</v>
      </c>
      <c r="BR210" s="1">
        <v>17.0</v>
      </c>
      <c r="BS210" s="1">
        <v>20.0</v>
      </c>
      <c r="BT210" s="1">
        <v>2.0</v>
      </c>
      <c r="BU210" s="1">
        <v>10.0</v>
      </c>
      <c r="BV210" s="1">
        <v>52.0</v>
      </c>
    </row>
    <row r="211">
      <c r="A211" s="1">
        <v>43419.0</v>
      </c>
      <c r="B211" s="5">
        <v>0.0</v>
      </c>
      <c r="C211" s="5"/>
      <c r="D211" s="5">
        <v>2002.0</v>
      </c>
      <c r="E211" s="3">
        <v>45962.75666666667</v>
      </c>
      <c r="F211" s="5" t="s">
        <v>110</v>
      </c>
      <c r="G211" s="1">
        <v>3.0</v>
      </c>
      <c r="H211" s="1">
        <v>2.0</v>
      </c>
      <c r="I211" s="1">
        <v>2.0</v>
      </c>
      <c r="J211" s="1">
        <v>4.0</v>
      </c>
      <c r="K211" s="1">
        <v>1.0</v>
      </c>
      <c r="L211" s="1">
        <v>1.0</v>
      </c>
      <c r="M211" s="1">
        <v>2.0</v>
      </c>
      <c r="N211" s="1">
        <v>3.0</v>
      </c>
      <c r="O211" s="1">
        <v>4.0</v>
      </c>
      <c r="P211" s="1">
        <v>1.0</v>
      </c>
      <c r="Q211" s="1">
        <v>4.0</v>
      </c>
      <c r="R211" s="1">
        <v>4.0</v>
      </c>
      <c r="S211" s="1">
        <v>0.0</v>
      </c>
      <c r="T211" s="1"/>
      <c r="U211" s="1">
        <v>4.0</v>
      </c>
      <c r="V211" s="1">
        <v>1.0</v>
      </c>
      <c r="W211" s="1">
        <v>3.0</v>
      </c>
      <c r="X211" s="1">
        <v>2.0</v>
      </c>
      <c r="Y211" s="1">
        <v>1.0</v>
      </c>
      <c r="Z211" s="1">
        <v>2.0</v>
      </c>
      <c r="AA211" s="1">
        <v>4.0</v>
      </c>
      <c r="AB211" s="1">
        <v>4.0</v>
      </c>
      <c r="AC211" s="1">
        <v>2.0</v>
      </c>
      <c r="AD211" s="1">
        <v>3.0</v>
      </c>
      <c r="AE211" s="1">
        <v>4.0</v>
      </c>
      <c r="AF211" s="1">
        <v>10.0</v>
      </c>
      <c r="AG211" s="1">
        <v>5.0</v>
      </c>
      <c r="AH211" s="1">
        <v>6.0</v>
      </c>
      <c r="AI211" s="1">
        <v>8.0</v>
      </c>
      <c r="AJ211" s="1">
        <v>6.0</v>
      </c>
      <c r="AK211" s="1"/>
      <c r="AL211" s="1">
        <v>4.0</v>
      </c>
      <c r="AM211" s="1">
        <v>1.0</v>
      </c>
      <c r="AN211" s="1"/>
      <c r="AO211" s="1">
        <v>4.0</v>
      </c>
      <c r="AP211" s="1">
        <v>5.0</v>
      </c>
      <c r="AQ211" s="1"/>
      <c r="AR211" s="1">
        <v>10.0</v>
      </c>
      <c r="AS211" s="1">
        <v>9.0</v>
      </c>
      <c r="AT211" s="1">
        <v>5.0</v>
      </c>
      <c r="AU211" s="1">
        <v>3.0</v>
      </c>
      <c r="AV211" s="1">
        <v>2.0</v>
      </c>
      <c r="AW211" s="1">
        <v>5.0</v>
      </c>
      <c r="AX211" s="1">
        <v>9.0</v>
      </c>
      <c r="AY211" s="1">
        <v>4.0</v>
      </c>
      <c r="AZ211" s="1">
        <v>14.0</v>
      </c>
      <c r="BA211" s="1">
        <v>6.0</v>
      </c>
      <c r="BB211" s="1">
        <v>7.0</v>
      </c>
      <c r="BC211" s="1">
        <v>10.0</v>
      </c>
      <c r="BD211" s="1">
        <v>5.0</v>
      </c>
      <c r="BE211" s="1">
        <v>4.0</v>
      </c>
      <c r="BF211" s="1">
        <v>8.0</v>
      </c>
      <c r="BG211" s="1">
        <v>6.0</v>
      </c>
      <c r="BH211" s="1">
        <v>12.0</v>
      </c>
      <c r="BI211" s="1">
        <v>19.0</v>
      </c>
      <c r="BJ211" s="1">
        <v>14.0</v>
      </c>
      <c r="BK211" s="1">
        <v>9.0</v>
      </c>
      <c r="BL211" s="1">
        <v>15.0</v>
      </c>
      <c r="BM211" s="1">
        <v>17.0</v>
      </c>
      <c r="BN211" s="1">
        <v>18.0</v>
      </c>
      <c r="BO211" s="1">
        <v>16.0</v>
      </c>
      <c r="BP211" s="1">
        <v>13.0</v>
      </c>
      <c r="BQ211" s="1">
        <v>20.0</v>
      </c>
      <c r="BR211" s="1">
        <v>11.0</v>
      </c>
      <c r="BS211" s="1">
        <v>2.0</v>
      </c>
      <c r="BT211" s="1">
        <v>1.0</v>
      </c>
      <c r="BU211" s="1">
        <v>3.0</v>
      </c>
      <c r="BV211" s="1">
        <v>32.0</v>
      </c>
    </row>
    <row r="212">
      <c r="A212" s="1">
        <v>43415.0</v>
      </c>
      <c r="B212" s="5">
        <v>0.0</v>
      </c>
      <c r="C212" s="5"/>
      <c r="D212" s="5">
        <v>2005.0</v>
      </c>
      <c r="E212" s="3">
        <v>45962.76712962963</v>
      </c>
      <c r="F212" s="5" t="s">
        <v>109</v>
      </c>
      <c r="G212" s="1">
        <v>4.0</v>
      </c>
      <c r="H212" s="1">
        <v>3.0</v>
      </c>
      <c r="I212" s="1">
        <v>4.0</v>
      </c>
      <c r="J212" s="1">
        <v>2.0</v>
      </c>
      <c r="K212" s="1">
        <v>3.0</v>
      </c>
      <c r="L212" s="1">
        <v>2.0</v>
      </c>
      <c r="M212" s="1">
        <v>3.0</v>
      </c>
      <c r="N212" s="1">
        <v>2.0</v>
      </c>
      <c r="O212" s="1">
        <v>1.0</v>
      </c>
      <c r="P212" s="1">
        <v>4.0</v>
      </c>
      <c r="Q212" s="1">
        <v>1.0</v>
      </c>
      <c r="R212" s="1">
        <v>1.0</v>
      </c>
      <c r="S212" s="1">
        <v>4.0</v>
      </c>
      <c r="T212" s="1"/>
      <c r="U212" s="1">
        <v>3.0</v>
      </c>
      <c r="V212" s="1">
        <v>2.0</v>
      </c>
      <c r="W212" s="1">
        <v>2.0</v>
      </c>
      <c r="X212" s="1">
        <v>2.0</v>
      </c>
      <c r="Y212" s="1">
        <v>4.0</v>
      </c>
      <c r="Z212" s="1">
        <v>4.0</v>
      </c>
      <c r="AA212" s="1">
        <v>4.0</v>
      </c>
      <c r="AB212" s="1">
        <v>4.0</v>
      </c>
      <c r="AC212" s="1">
        <v>3.0</v>
      </c>
      <c r="AD212" s="1">
        <v>3.0</v>
      </c>
      <c r="AE212" s="1">
        <v>3.0</v>
      </c>
      <c r="AF212" s="1">
        <v>8.0</v>
      </c>
      <c r="AG212" s="1">
        <v>2.0</v>
      </c>
      <c r="AH212" s="1">
        <v>2.0</v>
      </c>
      <c r="AI212" s="1">
        <v>4.0</v>
      </c>
      <c r="AJ212" s="1">
        <v>6.0</v>
      </c>
      <c r="AK212" s="1"/>
      <c r="AL212" s="1">
        <v>2.0</v>
      </c>
      <c r="AM212" s="1">
        <v>8.0</v>
      </c>
      <c r="AN212" s="1"/>
      <c r="AO212" s="1">
        <v>4.0</v>
      </c>
      <c r="AP212" s="1">
        <v>9.0</v>
      </c>
      <c r="AQ212" s="1"/>
      <c r="AR212" s="1">
        <v>4.0</v>
      </c>
      <c r="AS212" s="1">
        <v>10.0</v>
      </c>
      <c r="AT212" s="1">
        <v>4.0</v>
      </c>
      <c r="AU212" s="1">
        <v>6.0</v>
      </c>
      <c r="AV212" s="1">
        <v>2.0</v>
      </c>
      <c r="AW212" s="1">
        <v>3.0</v>
      </c>
      <c r="AX212" s="1">
        <v>5.0</v>
      </c>
      <c r="AY212" s="1">
        <v>3.0</v>
      </c>
      <c r="AZ212" s="1">
        <v>6.0</v>
      </c>
      <c r="BA212" s="1">
        <v>2.0</v>
      </c>
      <c r="BB212" s="1">
        <v>1.0</v>
      </c>
      <c r="BC212" s="1">
        <v>6.0</v>
      </c>
      <c r="BD212" s="1">
        <v>20.0</v>
      </c>
      <c r="BE212" s="1">
        <v>8.0</v>
      </c>
      <c r="BF212" s="1">
        <v>17.0</v>
      </c>
      <c r="BG212" s="1">
        <v>14.0</v>
      </c>
      <c r="BH212" s="1">
        <v>19.0</v>
      </c>
      <c r="BI212" s="1">
        <v>7.0</v>
      </c>
      <c r="BJ212" s="1">
        <v>2.0</v>
      </c>
      <c r="BK212" s="1">
        <v>11.0</v>
      </c>
      <c r="BL212" s="1">
        <v>3.0</v>
      </c>
      <c r="BM212" s="1">
        <v>5.0</v>
      </c>
      <c r="BN212" s="1">
        <v>16.0</v>
      </c>
      <c r="BO212" s="1">
        <v>12.0</v>
      </c>
      <c r="BP212" s="1">
        <v>18.0</v>
      </c>
      <c r="BQ212" s="1">
        <v>9.0</v>
      </c>
      <c r="BR212" s="1">
        <v>13.0</v>
      </c>
      <c r="BS212" s="1">
        <v>15.0</v>
      </c>
      <c r="BT212" s="1">
        <v>10.0</v>
      </c>
      <c r="BU212" s="1">
        <v>4.0</v>
      </c>
      <c r="BV212" s="1">
        <v>5.0</v>
      </c>
    </row>
    <row r="213">
      <c r="A213" s="1">
        <v>40811.0</v>
      </c>
      <c r="B213" s="5">
        <v>0.0</v>
      </c>
      <c r="C213" s="5"/>
      <c r="D213" s="5">
        <v>2002.0</v>
      </c>
      <c r="E213" s="3">
        <v>45962.785</v>
      </c>
      <c r="F213" s="5" t="s">
        <v>104</v>
      </c>
      <c r="G213" s="1">
        <v>4.0</v>
      </c>
      <c r="H213" s="1">
        <v>0.0</v>
      </c>
      <c r="I213" s="1">
        <v>4.0</v>
      </c>
      <c r="J213" s="1">
        <v>1.0</v>
      </c>
      <c r="K213" s="1">
        <v>4.0</v>
      </c>
      <c r="L213" s="1">
        <v>2.0</v>
      </c>
      <c r="M213" s="1">
        <v>4.0</v>
      </c>
      <c r="N213" s="1">
        <v>1.0</v>
      </c>
      <c r="O213" s="1">
        <v>4.0</v>
      </c>
      <c r="P213" s="1">
        <v>4.0</v>
      </c>
      <c r="Q213" s="1">
        <v>1.0</v>
      </c>
      <c r="R213" s="1">
        <v>1.0</v>
      </c>
      <c r="S213" s="1">
        <v>2.0</v>
      </c>
      <c r="T213" s="1"/>
      <c r="U213" s="1">
        <v>2.0</v>
      </c>
      <c r="V213" s="1">
        <v>0.0</v>
      </c>
      <c r="W213" s="1">
        <v>2.0</v>
      </c>
      <c r="X213" s="1">
        <v>4.0</v>
      </c>
      <c r="Y213" s="1">
        <v>4.0</v>
      </c>
      <c r="Z213" s="1">
        <v>4.0</v>
      </c>
      <c r="AA213" s="1">
        <v>0.0</v>
      </c>
      <c r="AB213" s="1">
        <v>4.0</v>
      </c>
      <c r="AC213" s="1">
        <v>3.0</v>
      </c>
      <c r="AD213" s="1">
        <v>1.0</v>
      </c>
      <c r="AE213" s="1">
        <v>3.0</v>
      </c>
      <c r="AF213" s="1">
        <v>49.0</v>
      </c>
      <c r="AG213" s="1">
        <v>6.0</v>
      </c>
      <c r="AH213" s="1">
        <v>5.0</v>
      </c>
      <c r="AI213" s="1">
        <v>7.0</v>
      </c>
      <c r="AJ213" s="1">
        <v>18.0</v>
      </c>
      <c r="AK213" s="1"/>
      <c r="AL213" s="1">
        <v>3.0</v>
      </c>
      <c r="AM213" s="1">
        <v>3.0</v>
      </c>
      <c r="AN213" s="1"/>
      <c r="AO213" s="1">
        <v>9.0</v>
      </c>
      <c r="AP213" s="1">
        <v>14.0</v>
      </c>
      <c r="AQ213" s="1"/>
      <c r="AR213" s="1">
        <v>27.0</v>
      </c>
      <c r="AS213" s="1">
        <v>13.0</v>
      </c>
      <c r="AT213" s="1">
        <v>7.0</v>
      </c>
      <c r="AU213" s="1">
        <v>9.0</v>
      </c>
      <c r="AV213" s="1">
        <v>3.0</v>
      </c>
      <c r="AW213" s="1">
        <v>10.0</v>
      </c>
      <c r="AX213" s="1">
        <v>19.0</v>
      </c>
      <c r="AY213" s="1">
        <v>4.0</v>
      </c>
      <c r="AZ213" s="1">
        <v>9.0</v>
      </c>
      <c r="BA213" s="1">
        <v>6.0</v>
      </c>
      <c r="BB213" s="1">
        <v>9.0</v>
      </c>
      <c r="BC213" s="1">
        <v>19.0</v>
      </c>
      <c r="BD213" s="1">
        <v>18.0</v>
      </c>
      <c r="BE213" s="1">
        <v>15.0</v>
      </c>
      <c r="BF213" s="1">
        <v>10.0</v>
      </c>
      <c r="BG213" s="1">
        <v>2.0</v>
      </c>
      <c r="BH213" s="1">
        <v>7.0</v>
      </c>
      <c r="BI213" s="1">
        <v>20.0</v>
      </c>
      <c r="BJ213" s="1">
        <v>5.0</v>
      </c>
      <c r="BK213" s="1">
        <v>17.0</v>
      </c>
      <c r="BL213" s="1">
        <v>4.0</v>
      </c>
      <c r="BM213" s="1">
        <v>16.0</v>
      </c>
      <c r="BN213" s="1">
        <v>1.0</v>
      </c>
      <c r="BO213" s="1">
        <v>13.0</v>
      </c>
      <c r="BP213" s="1">
        <v>3.0</v>
      </c>
      <c r="BQ213" s="1">
        <v>6.0</v>
      </c>
      <c r="BR213" s="1">
        <v>14.0</v>
      </c>
      <c r="BS213" s="1">
        <v>8.0</v>
      </c>
      <c r="BT213" s="1">
        <v>12.0</v>
      </c>
      <c r="BU213" s="1">
        <v>11.0</v>
      </c>
      <c r="BV213" s="1">
        <v>26.0</v>
      </c>
    </row>
    <row r="214">
      <c r="A214" s="1">
        <v>43439.0</v>
      </c>
      <c r="B214" s="5">
        <v>0.0</v>
      </c>
      <c r="C214" s="5"/>
      <c r="D214" s="5">
        <v>1966.0</v>
      </c>
      <c r="E214" s="3">
        <v>45962.81953703704</v>
      </c>
      <c r="F214" s="5" t="s">
        <v>110</v>
      </c>
      <c r="G214" s="1">
        <v>4.0</v>
      </c>
      <c r="H214" s="1">
        <v>1.0</v>
      </c>
      <c r="I214" s="1">
        <v>3.0</v>
      </c>
      <c r="J214" s="1">
        <v>4.0</v>
      </c>
      <c r="K214" s="1">
        <v>1.0</v>
      </c>
      <c r="L214" s="1">
        <v>1.0</v>
      </c>
      <c r="M214" s="1">
        <v>3.0</v>
      </c>
      <c r="N214" s="1">
        <v>2.0</v>
      </c>
      <c r="O214" s="1">
        <v>1.0</v>
      </c>
      <c r="P214" s="1">
        <v>3.0</v>
      </c>
      <c r="Q214" s="1">
        <v>2.0</v>
      </c>
      <c r="R214" s="1">
        <v>1.0</v>
      </c>
      <c r="S214" s="1">
        <v>4.0</v>
      </c>
      <c r="T214" s="1"/>
      <c r="U214" s="1">
        <v>1.0</v>
      </c>
      <c r="V214" s="1">
        <v>1.0</v>
      </c>
      <c r="W214" s="1">
        <v>2.0</v>
      </c>
      <c r="X214" s="1">
        <v>4.0</v>
      </c>
      <c r="Y214" s="1">
        <v>0.0</v>
      </c>
      <c r="Z214" s="1">
        <v>0.0</v>
      </c>
      <c r="AA214" s="1">
        <v>4.0</v>
      </c>
      <c r="AB214" s="1">
        <v>2.0</v>
      </c>
      <c r="AC214" s="1">
        <v>3.0</v>
      </c>
      <c r="AD214" s="1">
        <v>2.0</v>
      </c>
      <c r="AE214" s="1">
        <v>2.0</v>
      </c>
      <c r="AF214" s="1">
        <v>9.0</v>
      </c>
      <c r="AG214" s="1">
        <v>19.0</v>
      </c>
      <c r="AH214" s="1">
        <v>5.0</v>
      </c>
      <c r="AI214" s="1">
        <v>5.0</v>
      </c>
      <c r="AJ214" s="1">
        <v>8.0</v>
      </c>
      <c r="AK214" s="1"/>
      <c r="AL214" s="1">
        <v>4.0</v>
      </c>
      <c r="AM214" s="1">
        <v>6.0</v>
      </c>
      <c r="AN214" s="1"/>
      <c r="AO214" s="1">
        <v>6.0</v>
      </c>
      <c r="AP214" s="1">
        <v>8.0</v>
      </c>
      <c r="AQ214" s="1"/>
      <c r="AR214" s="1">
        <v>6.0</v>
      </c>
      <c r="AS214" s="1">
        <v>16.0</v>
      </c>
      <c r="AT214" s="1">
        <v>5.0</v>
      </c>
      <c r="AU214" s="1">
        <v>6.0</v>
      </c>
      <c r="AV214" s="1">
        <v>7.0</v>
      </c>
      <c r="AW214" s="1">
        <v>7.0</v>
      </c>
      <c r="AX214" s="1">
        <v>5.0</v>
      </c>
      <c r="AY214" s="1">
        <v>7.0</v>
      </c>
      <c r="AZ214" s="1">
        <v>34.0</v>
      </c>
      <c r="BA214" s="1">
        <v>7.0</v>
      </c>
      <c r="BB214" s="1">
        <v>1.0</v>
      </c>
      <c r="BC214" s="1">
        <v>20.0</v>
      </c>
      <c r="BD214" s="1">
        <v>18.0</v>
      </c>
      <c r="BE214" s="1">
        <v>11.0</v>
      </c>
      <c r="BF214" s="1">
        <v>4.0</v>
      </c>
      <c r="BG214" s="1">
        <v>19.0</v>
      </c>
      <c r="BH214" s="1">
        <v>8.0</v>
      </c>
      <c r="BI214" s="1">
        <v>10.0</v>
      </c>
      <c r="BJ214" s="1">
        <v>5.0</v>
      </c>
      <c r="BK214" s="1">
        <v>9.0</v>
      </c>
      <c r="BL214" s="1">
        <v>17.0</v>
      </c>
      <c r="BM214" s="1">
        <v>13.0</v>
      </c>
      <c r="BN214" s="1">
        <v>14.0</v>
      </c>
      <c r="BO214" s="1">
        <v>6.0</v>
      </c>
      <c r="BP214" s="1">
        <v>15.0</v>
      </c>
      <c r="BQ214" s="1">
        <v>12.0</v>
      </c>
      <c r="BR214" s="1">
        <v>16.0</v>
      </c>
      <c r="BS214" s="1">
        <v>2.0</v>
      </c>
      <c r="BT214" s="1">
        <v>3.0</v>
      </c>
      <c r="BU214" s="1">
        <v>7.0</v>
      </c>
      <c r="BV214" s="1">
        <v>76.0</v>
      </c>
    </row>
    <row r="215">
      <c r="A215" s="1">
        <v>43443.0</v>
      </c>
      <c r="B215" s="5">
        <v>0.0</v>
      </c>
      <c r="C215" s="5"/>
      <c r="D215" s="5">
        <v>1998.0</v>
      </c>
      <c r="E215" s="3">
        <v>45962.835706018515</v>
      </c>
      <c r="F215" s="5" t="s">
        <v>104</v>
      </c>
      <c r="G215" s="1">
        <v>4.0</v>
      </c>
      <c r="H215" s="1">
        <v>0.0</v>
      </c>
      <c r="I215" s="1">
        <v>2.0</v>
      </c>
      <c r="J215" s="1">
        <v>3.0</v>
      </c>
      <c r="K215" s="1">
        <v>2.0</v>
      </c>
      <c r="L215" s="1">
        <v>1.0</v>
      </c>
      <c r="M215" s="1">
        <v>4.0</v>
      </c>
      <c r="N215" s="1">
        <v>1.0</v>
      </c>
      <c r="O215" s="1">
        <v>4.0</v>
      </c>
      <c r="P215" s="1">
        <v>3.0</v>
      </c>
      <c r="Q215" s="1">
        <v>2.0</v>
      </c>
      <c r="R215" s="1">
        <v>2.0</v>
      </c>
      <c r="S215" s="1">
        <v>2.0</v>
      </c>
      <c r="T215" s="1"/>
      <c r="U215" s="1">
        <v>2.0</v>
      </c>
      <c r="V215" s="1">
        <v>1.0</v>
      </c>
      <c r="W215" s="1">
        <v>2.0</v>
      </c>
      <c r="X215" s="1">
        <v>4.0</v>
      </c>
      <c r="Y215" s="1">
        <v>3.0</v>
      </c>
      <c r="Z215" s="1">
        <v>3.0</v>
      </c>
      <c r="AA215" s="1">
        <v>0.0</v>
      </c>
      <c r="AB215" s="1">
        <v>1.0</v>
      </c>
      <c r="AC215" s="1">
        <v>2.0</v>
      </c>
      <c r="AD215" s="1">
        <v>3.0</v>
      </c>
      <c r="AE215" s="1">
        <v>3.0</v>
      </c>
      <c r="AF215" s="1">
        <v>9.0</v>
      </c>
      <c r="AG215" s="1">
        <v>4.0</v>
      </c>
      <c r="AH215" s="1">
        <v>4.0</v>
      </c>
      <c r="AI215" s="1">
        <v>3.0</v>
      </c>
      <c r="AJ215" s="1">
        <v>5.0</v>
      </c>
      <c r="AK215" s="1"/>
      <c r="AL215" s="1">
        <v>2.0</v>
      </c>
      <c r="AM215" s="1">
        <v>2.0</v>
      </c>
      <c r="AN215" s="1"/>
      <c r="AO215" s="1">
        <v>4.0</v>
      </c>
      <c r="AP215" s="1">
        <v>9.0</v>
      </c>
      <c r="AQ215" s="1"/>
      <c r="AR215" s="1">
        <v>7.0</v>
      </c>
      <c r="AS215" s="1">
        <v>14.0</v>
      </c>
      <c r="AT215" s="1">
        <v>5.0</v>
      </c>
      <c r="AU215" s="1">
        <v>7.0</v>
      </c>
      <c r="AV215" s="1">
        <v>5.0</v>
      </c>
      <c r="AW215" s="1">
        <v>8.0</v>
      </c>
      <c r="AX215" s="1">
        <v>9.0</v>
      </c>
      <c r="AY215" s="1">
        <v>5.0</v>
      </c>
      <c r="AZ215" s="1">
        <v>8.0</v>
      </c>
      <c r="BA215" s="1">
        <v>3.0</v>
      </c>
      <c r="BB215" s="1">
        <v>2.0</v>
      </c>
      <c r="BC215" s="1">
        <v>17.0</v>
      </c>
      <c r="BD215" s="1">
        <v>12.0</v>
      </c>
      <c r="BE215" s="1">
        <v>13.0</v>
      </c>
      <c r="BF215" s="1">
        <v>20.0</v>
      </c>
      <c r="BG215" s="1">
        <v>14.0</v>
      </c>
      <c r="BH215" s="1">
        <v>15.0</v>
      </c>
      <c r="BI215" s="1">
        <v>5.0</v>
      </c>
      <c r="BJ215" s="1">
        <v>16.0</v>
      </c>
      <c r="BK215" s="1">
        <v>4.0</v>
      </c>
      <c r="BL215" s="1">
        <v>11.0</v>
      </c>
      <c r="BM215" s="1">
        <v>6.0</v>
      </c>
      <c r="BN215" s="1">
        <v>3.0</v>
      </c>
      <c r="BO215" s="1">
        <v>1.0</v>
      </c>
      <c r="BP215" s="1">
        <v>10.0</v>
      </c>
      <c r="BQ215" s="1">
        <v>7.0</v>
      </c>
      <c r="BR215" s="1">
        <v>8.0</v>
      </c>
      <c r="BS215" s="1">
        <v>19.0</v>
      </c>
      <c r="BT215" s="1">
        <v>18.0</v>
      </c>
      <c r="BU215" s="1">
        <v>9.0</v>
      </c>
      <c r="BV215" s="1">
        <v>54.0</v>
      </c>
    </row>
    <row r="216">
      <c r="A216" s="24">
        <v>43446.0</v>
      </c>
      <c r="B216" s="25">
        <v>1.0</v>
      </c>
      <c r="C216" s="25"/>
      <c r="D216" s="25">
        <v>2008.0</v>
      </c>
      <c r="E216" s="26">
        <v>45962.85018518518</v>
      </c>
      <c r="F216" s="25" t="s">
        <v>104</v>
      </c>
      <c r="G216" s="24">
        <v>4.0</v>
      </c>
      <c r="H216" s="24">
        <v>2.0</v>
      </c>
      <c r="I216" s="24">
        <v>2.0</v>
      </c>
      <c r="J216" s="24">
        <v>4.0</v>
      </c>
      <c r="K216" s="24">
        <v>1.0</v>
      </c>
      <c r="L216" s="24">
        <v>2.0</v>
      </c>
      <c r="M216" s="24">
        <v>4.0</v>
      </c>
      <c r="N216" s="24">
        <v>1.0</v>
      </c>
      <c r="O216" s="24">
        <v>0.0</v>
      </c>
      <c r="P216" s="24">
        <v>4.0</v>
      </c>
      <c r="Q216" s="24">
        <v>1.0</v>
      </c>
      <c r="R216" s="24">
        <v>1.0</v>
      </c>
      <c r="S216" s="24">
        <v>4.0</v>
      </c>
      <c r="T216" s="24"/>
      <c r="U216" s="24">
        <v>4.0</v>
      </c>
      <c r="V216" s="24">
        <v>2.0</v>
      </c>
      <c r="W216" s="24">
        <v>1.0</v>
      </c>
      <c r="X216" s="24">
        <v>3.0</v>
      </c>
      <c r="Y216" s="24">
        <v>3.0</v>
      </c>
      <c r="Z216" s="24">
        <v>2.0</v>
      </c>
      <c r="AA216" s="24">
        <v>4.0</v>
      </c>
      <c r="AB216" s="24">
        <v>4.0</v>
      </c>
      <c r="AC216" s="24">
        <v>2.0</v>
      </c>
      <c r="AD216" s="24">
        <v>3.0</v>
      </c>
      <c r="AE216" s="24">
        <v>5.0</v>
      </c>
      <c r="AF216" s="24">
        <v>7.0</v>
      </c>
      <c r="AG216" s="24">
        <v>3.0</v>
      </c>
      <c r="AH216" s="24">
        <v>4.0</v>
      </c>
      <c r="AI216" s="24">
        <v>6.0</v>
      </c>
      <c r="AJ216" s="24">
        <v>3.0</v>
      </c>
      <c r="AK216" s="24"/>
      <c r="AL216" s="24">
        <v>3.0</v>
      </c>
      <c r="AM216" s="24">
        <v>2.0</v>
      </c>
      <c r="AN216" s="24"/>
      <c r="AO216" s="24">
        <v>3.0</v>
      </c>
      <c r="AP216" s="24">
        <v>6.0</v>
      </c>
      <c r="AQ216" s="24"/>
      <c r="AR216" s="24">
        <v>3.0</v>
      </c>
      <c r="AS216" s="24">
        <v>14.0</v>
      </c>
      <c r="AT216" s="24">
        <v>3.0</v>
      </c>
      <c r="AU216" s="24">
        <v>3.0</v>
      </c>
      <c r="AV216" s="24">
        <v>1.0</v>
      </c>
      <c r="AW216" s="24">
        <v>7.0</v>
      </c>
      <c r="AX216" s="24">
        <v>4.0</v>
      </c>
      <c r="AY216" s="24">
        <v>2.0</v>
      </c>
      <c r="AZ216" s="24">
        <v>4.0</v>
      </c>
      <c r="BA216" s="24">
        <v>2.0</v>
      </c>
      <c r="BB216" s="24">
        <v>1.0</v>
      </c>
      <c r="BC216" s="24">
        <v>10.0</v>
      </c>
      <c r="BD216" s="24">
        <v>11.0</v>
      </c>
      <c r="BE216" s="24">
        <v>16.0</v>
      </c>
      <c r="BF216" s="24">
        <v>6.0</v>
      </c>
      <c r="BG216" s="24">
        <v>2.0</v>
      </c>
      <c r="BH216" s="24">
        <v>5.0</v>
      </c>
      <c r="BI216" s="24">
        <v>17.0</v>
      </c>
      <c r="BJ216" s="24">
        <v>19.0</v>
      </c>
      <c r="BK216" s="24">
        <v>18.0</v>
      </c>
      <c r="BL216" s="24">
        <v>13.0</v>
      </c>
      <c r="BM216" s="24">
        <v>7.0</v>
      </c>
      <c r="BN216" s="24">
        <v>14.0</v>
      </c>
      <c r="BO216" s="24">
        <v>15.0</v>
      </c>
      <c r="BP216" s="24">
        <v>12.0</v>
      </c>
      <c r="BQ216" s="24">
        <v>8.0</v>
      </c>
      <c r="BR216" s="24">
        <v>4.0</v>
      </c>
      <c r="BS216" s="24">
        <v>3.0</v>
      </c>
      <c r="BT216" s="24">
        <v>20.0</v>
      </c>
      <c r="BU216" s="24">
        <v>9.0</v>
      </c>
      <c r="BV216" s="24">
        <v>53.0</v>
      </c>
      <c r="BW216" s="27"/>
      <c r="BX216" s="27"/>
      <c r="BY216" s="27"/>
      <c r="BZ216" s="27"/>
      <c r="CA216" s="27"/>
      <c r="CB216" s="27"/>
      <c r="CC216" s="27"/>
      <c r="CD216" s="27"/>
      <c r="CE216" s="27"/>
      <c r="CF216" s="27"/>
      <c r="CG216" s="27"/>
      <c r="CH216" s="27"/>
    </row>
    <row r="217">
      <c r="A217" s="1">
        <v>43461.0</v>
      </c>
      <c r="B217" s="5">
        <v>0.0</v>
      </c>
      <c r="C217" s="5"/>
      <c r="D217" s="5">
        <v>1991.0</v>
      </c>
      <c r="E217" s="3">
        <v>45962.910150462965</v>
      </c>
      <c r="F217" s="5" t="s">
        <v>109</v>
      </c>
      <c r="G217" s="1">
        <v>3.0</v>
      </c>
      <c r="H217" s="1">
        <v>0.0</v>
      </c>
      <c r="I217" s="1">
        <v>3.0</v>
      </c>
      <c r="J217" s="1">
        <v>1.0</v>
      </c>
      <c r="K217" s="1">
        <v>4.0</v>
      </c>
      <c r="L217" s="1">
        <v>1.0</v>
      </c>
      <c r="M217" s="1">
        <v>3.0</v>
      </c>
      <c r="N217" s="1">
        <v>2.0</v>
      </c>
      <c r="O217" s="1">
        <v>3.0</v>
      </c>
      <c r="P217" s="1">
        <v>2.0</v>
      </c>
      <c r="Q217" s="1">
        <v>3.0</v>
      </c>
      <c r="R217" s="1">
        <v>1.0</v>
      </c>
      <c r="S217" s="1">
        <v>2.0</v>
      </c>
      <c r="T217" s="1"/>
      <c r="U217" s="1">
        <v>3.0</v>
      </c>
      <c r="V217" s="1">
        <v>1.0</v>
      </c>
      <c r="W217" s="1">
        <v>3.0</v>
      </c>
      <c r="X217" s="1">
        <v>2.0</v>
      </c>
      <c r="Y217" s="1">
        <v>3.0</v>
      </c>
      <c r="Z217" s="1">
        <v>2.0</v>
      </c>
      <c r="AA217" s="1">
        <v>3.0</v>
      </c>
      <c r="AB217" s="1">
        <v>3.0</v>
      </c>
      <c r="AC217" s="1">
        <v>2.0</v>
      </c>
      <c r="AD217" s="1">
        <v>3.0</v>
      </c>
      <c r="AE217" s="1">
        <v>5.0</v>
      </c>
      <c r="AF217" s="1">
        <v>45.0</v>
      </c>
      <c r="AG217" s="1">
        <v>4.0</v>
      </c>
      <c r="AH217" s="1">
        <v>5.0</v>
      </c>
      <c r="AI217" s="1">
        <v>5.0</v>
      </c>
      <c r="AJ217" s="1">
        <v>8.0</v>
      </c>
      <c r="AK217" s="1"/>
      <c r="AL217" s="1">
        <v>4.0</v>
      </c>
      <c r="AM217" s="1">
        <v>4.0</v>
      </c>
      <c r="AN217" s="1"/>
      <c r="AO217" s="1">
        <v>6.0</v>
      </c>
      <c r="AP217" s="1">
        <v>13.0</v>
      </c>
      <c r="AQ217" s="1"/>
      <c r="AR217" s="1">
        <v>11.0</v>
      </c>
      <c r="AS217" s="1">
        <v>9.0</v>
      </c>
      <c r="AT217" s="1">
        <v>5.0</v>
      </c>
      <c r="AU217" s="1">
        <v>4.0</v>
      </c>
      <c r="AV217" s="1">
        <v>5.0</v>
      </c>
      <c r="AW217" s="1">
        <v>15.0</v>
      </c>
      <c r="AX217" s="1">
        <v>13.0</v>
      </c>
      <c r="AY217" s="1">
        <v>6.0</v>
      </c>
      <c r="AZ217" s="1">
        <v>59.0</v>
      </c>
      <c r="BA217" s="1">
        <v>15.0</v>
      </c>
      <c r="BB217" s="1">
        <v>10.0</v>
      </c>
      <c r="BC217" s="1">
        <v>14.0</v>
      </c>
      <c r="BD217" s="1">
        <v>7.0</v>
      </c>
      <c r="BE217" s="1">
        <v>4.0</v>
      </c>
      <c r="BF217" s="1">
        <v>15.0</v>
      </c>
      <c r="BG217" s="1">
        <v>16.0</v>
      </c>
      <c r="BH217" s="1">
        <v>13.0</v>
      </c>
      <c r="BI217" s="1">
        <v>18.0</v>
      </c>
      <c r="BJ217" s="1">
        <v>8.0</v>
      </c>
      <c r="BK217" s="1">
        <v>19.0</v>
      </c>
      <c r="BL217" s="1">
        <v>17.0</v>
      </c>
      <c r="BM217" s="1">
        <v>9.0</v>
      </c>
      <c r="BN217" s="1">
        <v>5.0</v>
      </c>
      <c r="BO217" s="1">
        <v>6.0</v>
      </c>
      <c r="BP217" s="1">
        <v>2.0</v>
      </c>
      <c r="BQ217" s="1">
        <v>12.0</v>
      </c>
      <c r="BR217" s="1">
        <v>11.0</v>
      </c>
      <c r="BS217" s="1">
        <v>3.0</v>
      </c>
      <c r="BT217" s="1">
        <v>1.0</v>
      </c>
      <c r="BU217" s="1">
        <v>20.0</v>
      </c>
      <c r="BV217" s="1">
        <v>57.0</v>
      </c>
    </row>
    <row r="218">
      <c r="A218" s="15">
        <v>43463.0</v>
      </c>
      <c r="B218" s="16">
        <v>0.0</v>
      </c>
      <c r="C218" s="16"/>
      <c r="D218" s="16">
        <v>2002.0</v>
      </c>
      <c r="E218" s="17">
        <v>45962.91570601852</v>
      </c>
      <c r="F218" s="18"/>
      <c r="G218" s="15">
        <v>3.0</v>
      </c>
      <c r="H218" s="15">
        <v>2.0</v>
      </c>
      <c r="I218" s="15">
        <v>4.0</v>
      </c>
      <c r="J218" s="15">
        <v>0.0</v>
      </c>
      <c r="K218" s="15">
        <v>0.0</v>
      </c>
      <c r="L218" s="15">
        <v>2.0</v>
      </c>
      <c r="M218" s="15">
        <v>3.0</v>
      </c>
      <c r="N218" s="15">
        <v>2.0</v>
      </c>
      <c r="O218" s="15">
        <v>3.0</v>
      </c>
      <c r="P218" s="15">
        <v>0.0</v>
      </c>
      <c r="Q218" s="15">
        <v>0.0</v>
      </c>
      <c r="R218" s="15">
        <v>2.0</v>
      </c>
      <c r="S218" s="15">
        <v>2.0</v>
      </c>
      <c r="T218" s="15"/>
      <c r="U218" s="15">
        <v>0.0</v>
      </c>
      <c r="V218" s="15">
        <v>2.0</v>
      </c>
      <c r="W218" s="15">
        <v>0.0</v>
      </c>
      <c r="X218" s="15">
        <v>0.0</v>
      </c>
      <c r="Y218" s="15">
        <v>3.0</v>
      </c>
      <c r="Z218" s="15">
        <v>0.0</v>
      </c>
      <c r="AA218" s="15">
        <v>3.0</v>
      </c>
      <c r="AB218" s="15">
        <v>3.0</v>
      </c>
      <c r="AC218" s="15">
        <v>2.0</v>
      </c>
      <c r="AD218" s="15">
        <v>3.0</v>
      </c>
      <c r="AE218" s="15">
        <v>5.0</v>
      </c>
      <c r="AF218" s="15">
        <v>17.0</v>
      </c>
      <c r="AG218" s="15">
        <v>6.0</v>
      </c>
      <c r="AH218" s="15">
        <v>4.0</v>
      </c>
      <c r="AI218" s="15">
        <v>7.0</v>
      </c>
      <c r="AJ218" s="15">
        <v>53.0</v>
      </c>
      <c r="AK218" s="15"/>
      <c r="AL218" s="15">
        <v>5.0</v>
      </c>
      <c r="AM218" s="15">
        <v>4.0</v>
      </c>
      <c r="AN218" s="15"/>
      <c r="AO218" s="15">
        <v>9.0</v>
      </c>
      <c r="AP218" s="15">
        <v>10.0</v>
      </c>
      <c r="AQ218" s="15"/>
      <c r="AR218" s="15">
        <v>7.0</v>
      </c>
      <c r="AS218" s="15">
        <v>11.0</v>
      </c>
      <c r="AT218" s="15">
        <v>6.0</v>
      </c>
      <c r="AU218" s="15">
        <v>5.0</v>
      </c>
      <c r="AV218" s="15">
        <v>4.0</v>
      </c>
      <c r="AW218" s="15">
        <v>6.0</v>
      </c>
      <c r="AX218" s="15">
        <v>6.0</v>
      </c>
      <c r="AY218" s="15">
        <v>7.0</v>
      </c>
      <c r="AZ218" s="15">
        <v>7.0</v>
      </c>
      <c r="BA218" s="15">
        <v>5.0</v>
      </c>
      <c r="BB218" s="15">
        <v>19.0</v>
      </c>
      <c r="BC218" s="15">
        <v>10.0</v>
      </c>
      <c r="BD218" s="15">
        <v>18.0</v>
      </c>
      <c r="BE218" s="15">
        <v>15.0</v>
      </c>
      <c r="BF218" s="15">
        <v>9.0</v>
      </c>
      <c r="BG218" s="15">
        <v>13.0</v>
      </c>
      <c r="BH218" s="15">
        <v>3.0</v>
      </c>
      <c r="BI218" s="15">
        <v>14.0</v>
      </c>
      <c r="BJ218" s="15">
        <v>1.0</v>
      </c>
      <c r="BK218" s="15">
        <v>4.0</v>
      </c>
      <c r="BL218" s="15">
        <v>12.0</v>
      </c>
      <c r="BM218" s="15">
        <v>17.0</v>
      </c>
      <c r="BN218" s="15">
        <v>6.0</v>
      </c>
      <c r="BO218" s="15">
        <v>16.0</v>
      </c>
      <c r="BP218" s="15">
        <v>8.0</v>
      </c>
      <c r="BQ218" s="15">
        <v>5.0</v>
      </c>
      <c r="BR218" s="15">
        <v>20.0</v>
      </c>
      <c r="BS218" s="15">
        <v>7.0</v>
      </c>
      <c r="BT218" s="15">
        <v>11.0</v>
      </c>
      <c r="BU218" s="15">
        <v>2.0</v>
      </c>
      <c r="BV218" s="15">
        <v>75.0</v>
      </c>
      <c r="BW218" s="19"/>
      <c r="BX218" s="19"/>
      <c r="BY218" s="19"/>
      <c r="BZ218" s="19"/>
      <c r="CA218" s="19"/>
      <c r="CB218" s="19"/>
      <c r="CC218" s="19"/>
      <c r="CD218" s="19"/>
      <c r="CE218" s="19"/>
      <c r="CF218" s="19"/>
      <c r="CG218" s="19"/>
      <c r="CH218" s="19"/>
    </row>
    <row r="219">
      <c r="A219" s="20">
        <v>43470.0</v>
      </c>
      <c r="B219" s="21">
        <v>0.0</v>
      </c>
      <c r="C219" s="21"/>
      <c r="D219" s="21">
        <v>2003.0</v>
      </c>
      <c r="E219" s="22">
        <v>45962.96136574074</v>
      </c>
      <c r="F219" s="21" t="s">
        <v>104</v>
      </c>
      <c r="G219" s="20">
        <v>4.0</v>
      </c>
      <c r="H219" s="20">
        <v>3.0</v>
      </c>
      <c r="I219" s="20">
        <v>0.0</v>
      </c>
      <c r="J219" s="20">
        <v>4.0</v>
      </c>
      <c r="K219" s="20">
        <v>1.0</v>
      </c>
      <c r="L219" s="20">
        <v>0.0</v>
      </c>
      <c r="M219" s="20">
        <v>3.0</v>
      </c>
      <c r="N219" s="20">
        <v>2.0</v>
      </c>
      <c r="O219" s="20">
        <v>3.0</v>
      </c>
      <c r="P219" s="20">
        <v>3.0</v>
      </c>
      <c r="Q219" s="20">
        <v>2.0</v>
      </c>
      <c r="R219" s="20">
        <v>1.0</v>
      </c>
      <c r="S219" s="20">
        <v>2.0</v>
      </c>
      <c r="T219" s="20"/>
      <c r="U219" s="20">
        <v>0.0</v>
      </c>
      <c r="V219" s="20">
        <v>1.0</v>
      </c>
      <c r="W219" s="20">
        <v>2.0</v>
      </c>
      <c r="X219" s="20">
        <v>4.0</v>
      </c>
      <c r="Y219" s="20">
        <v>0.0</v>
      </c>
      <c r="Z219" s="20">
        <v>0.0</v>
      </c>
      <c r="AA219" s="20">
        <v>3.0</v>
      </c>
      <c r="AB219" s="20">
        <v>0.0</v>
      </c>
      <c r="AC219" s="20">
        <v>0.0</v>
      </c>
      <c r="AD219" s="20">
        <v>1.0</v>
      </c>
      <c r="AE219" s="20">
        <v>7.0</v>
      </c>
      <c r="AF219" s="20">
        <v>22.0</v>
      </c>
      <c r="AG219" s="20">
        <v>5.0</v>
      </c>
      <c r="AH219" s="20">
        <v>3.0</v>
      </c>
      <c r="AI219" s="20">
        <v>6.0</v>
      </c>
      <c r="AJ219" s="20">
        <v>6.0</v>
      </c>
      <c r="AK219" s="20"/>
      <c r="AL219" s="20">
        <v>3.0</v>
      </c>
      <c r="AM219" s="20">
        <v>3.0</v>
      </c>
      <c r="AN219" s="20"/>
      <c r="AO219" s="20">
        <v>5.0</v>
      </c>
      <c r="AP219" s="20">
        <v>32.0</v>
      </c>
      <c r="AQ219" s="20"/>
      <c r="AR219" s="20">
        <v>24.0</v>
      </c>
      <c r="AS219" s="20">
        <v>11.0</v>
      </c>
      <c r="AT219" s="20">
        <v>5.0</v>
      </c>
      <c r="AU219" s="20">
        <v>4.0</v>
      </c>
      <c r="AV219" s="20">
        <v>4.0</v>
      </c>
      <c r="AW219" s="20">
        <v>4.0</v>
      </c>
      <c r="AX219" s="20">
        <v>6.0</v>
      </c>
      <c r="AY219" s="20">
        <v>3.0</v>
      </c>
      <c r="AZ219" s="20">
        <v>7.0</v>
      </c>
      <c r="BA219" s="20">
        <v>8.0</v>
      </c>
      <c r="BB219" s="20">
        <v>4.0</v>
      </c>
      <c r="BC219" s="20">
        <v>10.0</v>
      </c>
      <c r="BD219" s="20">
        <v>9.0</v>
      </c>
      <c r="BE219" s="20">
        <v>15.0</v>
      </c>
      <c r="BF219" s="20">
        <v>12.0</v>
      </c>
      <c r="BG219" s="20">
        <v>17.0</v>
      </c>
      <c r="BH219" s="20">
        <v>11.0</v>
      </c>
      <c r="BI219" s="20">
        <v>8.0</v>
      </c>
      <c r="BJ219" s="20">
        <v>5.0</v>
      </c>
      <c r="BK219" s="20">
        <v>18.0</v>
      </c>
      <c r="BL219" s="20">
        <v>1.0</v>
      </c>
      <c r="BM219" s="20">
        <v>7.0</v>
      </c>
      <c r="BN219" s="20">
        <v>14.0</v>
      </c>
      <c r="BO219" s="20">
        <v>19.0</v>
      </c>
      <c r="BP219" s="20">
        <v>6.0</v>
      </c>
      <c r="BQ219" s="20">
        <v>20.0</v>
      </c>
      <c r="BR219" s="20">
        <v>13.0</v>
      </c>
      <c r="BS219" s="20">
        <v>16.0</v>
      </c>
      <c r="BT219" s="20">
        <v>2.0</v>
      </c>
      <c r="BU219" s="20">
        <v>3.0</v>
      </c>
      <c r="BV219" s="20">
        <v>36.0</v>
      </c>
      <c r="BW219" s="23"/>
      <c r="BX219" s="23"/>
      <c r="BY219" s="23"/>
      <c r="BZ219" s="23"/>
      <c r="CA219" s="23"/>
      <c r="CB219" s="23"/>
      <c r="CC219" s="23"/>
      <c r="CD219" s="23"/>
      <c r="CE219" s="23"/>
      <c r="CF219" s="23"/>
      <c r="CG219" s="23"/>
      <c r="CH219" s="23"/>
    </row>
    <row r="220">
      <c r="A220" s="15">
        <v>43484.0</v>
      </c>
      <c r="B220" s="16">
        <v>1.0</v>
      </c>
      <c r="C220" s="16"/>
      <c r="D220" s="16">
        <v>2002.0</v>
      </c>
      <c r="E220" s="17">
        <v>45963.360081018516</v>
      </c>
      <c r="F220" s="18"/>
      <c r="G220" s="15">
        <v>4.0</v>
      </c>
      <c r="H220" s="15">
        <v>1.0</v>
      </c>
      <c r="I220" s="15">
        <v>4.0</v>
      </c>
      <c r="J220" s="15">
        <v>2.0</v>
      </c>
      <c r="K220" s="15">
        <v>3.0</v>
      </c>
      <c r="L220" s="15">
        <v>4.0</v>
      </c>
      <c r="M220" s="15">
        <v>3.0</v>
      </c>
      <c r="N220" s="15">
        <v>2.0</v>
      </c>
      <c r="O220" s="15">
        <v>1.0</v>
      </c>
      <c r="P220" s="15">
        <v>4.0</v>
      </c>
      <c r="Q220" s="15">
        <v>1.0</v>
      </c>
      <c r="R220" s="15">
        <v>1.0</v>
      </c>
      <c r="S220" s="15">
        <v>0.0</v>
      </c>
      <c r="T220" s="15"/>
      <c r="U220" s="15">
        <v>2.0</v>
      </c>
      <c r="V220" s="15">
        <v>2.0</v>
      </c>
      <c r="W220" s="15">
        <v>3.0</v>
      </c>
      <c r="X220" s="15">
        <v>0.0</v>
      </c>
      <c r="Y220" s="15">
        <v>4.0</v>
      </c>
      <c r="Z220" s="15">
        <v>3.0</v>
      </c>
      <c r="AA220" s="15">
        <v>0.0</v>
      </c>
      <c r="AB220" s="15">
        <v>2.0</v>
      </c>
      <c r="AC220" s="15">
        <v>3.0</v>
      </c>
      <c r="AD220" s="15">
        <v>4.0</v>
      </c>
      <c r="AE220" s="15">
        <v>4.0</v>
      </c>
      <c r="AF220" s="15">
        <v>4.0</v>
      </c>
      <c r="AG220" s="15">
        <v>3.0</v>
      </c>
      <c r="AH220" s="15">
        <v>5.0</v>
      </c>
      <c r="AI220" s="15">
        <v>4.0</v>
      </c>
      <c r="AJ220" s="15">
        <v>3.0</v>
      </c>
      <c r="AK220" s="15"/>
      <c r="AL220" s="15">
        <v>2.0</v>
      </c>
      <c r="AM220" s="15">
        <v>2.0</v>
      </c>
      <c r="AN220" s="15"/>
      <c r="AO220" s="15">
        <v>5.0</v>
      </c>
      <c r="AP220" s="15">
        <v>7.0</v>
      </c>
      <c r="AQ220" s="15"/>
      <c r="AR220" s="15">
        <v>11.0</v>
      </c>
      <c r="AS220" s="15">
        <v>15.0</v>
      </c>
      <c r="AT220" s="15">
        <v>4.0</v>
      </c>
      <c r="AU220" s="15">
        <v>58.0</v>
      </c>
      <c r="AV220" s="15">
        <v>7.0</v>
      </c>
      <c r="AW220" s="15">
        <v>5.0</v>
      </c>
      <c r="AX220" s="15">
        <v>4.0</v>
      </c>
      <c r="AY220" s="15">
        <v>3.0</v>
      </c>
      <c r="AZ220" s="15">
        <v>3.0</v>
      </c>
      <c r="BA220" s="15">
        <v>3.0</v>
      </c>
      <c r="BB220" s="15">
        <v>12.0</v>
      </c>
      <c r="BC220" s="15">
        <v>5.0</v>
      </c>
      <c r="BD220" s="15">
        <v>2.0</v>
      </c>
      <c r="BE220" s="15">
        <v>17.0</v>
      </c>
      <c r="BF220" s="15">
        <v>6.0</v>
      </c>
      <c r="BG220" s="15">
        <v>16.0</v>
      </c>
      <c r="BH220" s="15">
        <v>9.0</v>
      </c>
      <c r="BI220" s="15">
        <v>8.0</v>
      </c>
      <c r="BJ220" s="15">
        <v>18.0</v>
      </c>
      <c r="BK220" s="15">
        <v>14.0</v>
      </c>
      <c r="BL220" s="15">
        <v>1.0</v>
      </c>
      <c r="BM220" s="15">
        <v>20.0</v>
      </c>
      <c r="BN220" s="15">
        <v>4.0</v>
      </c>
      <c r="BO220" s="15">
        <v>3.0</v>
      </c>
      <c r="BP220" s="15">
        <v>10.0</v>
      </c>
      <c r="BQ220" s="15">
        <v>19.0</v>
      </c>
      <c r="BR220" s="15">
        <v>11.0</v>
      </c>
      <c r="BS220" s="15">
        <v>7.0</v>
      </c>
      <c r="BT220" s="15">
        <v>13.0</v>
      </c>
      <c r="BU220" s="15">
        <v>15.0</v>
      </c>
      <c r="BV220" s="15">
        <v>67.0</v>
      </c>
      <c r="BW220" s="19"/>
      <c r="BX220" s="19"/>
      <c r="BY220" s="19"/>
      <c r="BZ220" s="19"/>
      <c r="CA220" s="19"/>
      <c r="CB220" s="19"/>
      <c r="CC220" s="19"/>
      <c r="CD220" s="19"/>
      <c r="CE220" s="19"/>
      <c r="CF220" s="19"/>
      <c r="CG220" s="19"/>
      <c r="CH220" s="19"/>
    </row>
    <row r="221">
      <c r="A221" s="1">
        <v>43515.0</v>
      </c>
      <c r="B221" s="5">
        <v>0.0</v>
      </c>
      <c r="C221" s="5"/>
      <c r="D221" s="5">
        <v>2003.0</v>
      </c>
      <c r="E221" s="3">
        <v>45963.53380787037</v>
      </c>
      <c r="F221" s="5" t="s">
        <v>104</v>
      </c>
      <c r="G221" s="1">
        <v>3.0</v>
      </c>
      <c r="H221" s="1">
        <v>2.0</v>
      </c>
      <c r="I221" s="1">
        <v>2.0</v>
      </c>
      <c r="J221" s="1">
        <v>4.0</v>
      </c>
      <c r="K221" s="1">
        <v>1.0</v>
      </c>
      <c r="L221" s="1">
        <v>2.0</v>
      </c>
      <c r="M221" s="1">
        <v>3.0</v>
      </c>
      <c r="N221" s="1">
        <v>2.0</v>
      </c>
      <c r="O221" s="1">
        <v>3.0</v>
      </c>
      <c r="P221" s="1">
        <v>3.0</v>
      </c>
      <c r="Q221" s="1">
        <v>2.0</v>
      </c>
      <c r="R221" s="1">
        <v>2.0</v>
      </c>
      <c r="S221" s="1">
        <v>2.0</v>
      </c>
      <c r="T221" s="1"/>
      <c r="U221" s="1">
        <v>2.0</v>
      </c>
      <c r="V221" s="1">
        <v>2.0</v>
      </c>
      <c r="W221" s="1">
        <v>2.0</v>
      </c>
      <c r="X221" s="1">
        <v>4.0</v>
      </c>
      <c r="Y221" s="1">
        <v>2.0</v>
      </c>
      <c r="Z221" s="1">
        <v>3.0</v>
      </c>
      <c r="AA221" s="1">
        <v>0.0</v>
      </c>
      <c r="AB221" s="1">
        <v>2.0</v>
      </c>
      <c r="AC221" s="1">
        <v>2.0</v>
      </c>
      <c r="AD221" s="1">
        <v>2.0</v>
      </c>
      <c r="AE221" s="1">
        <v>3.0</v>
      </c>
      <c r="AF221" s="1">
        <v>10.0</v>
      </c>
      <c r="AG221" s="1">
        <v>14.0</v>
      </c>
      <c r="AH221" s="1">
        <v>3.0</v>
      </c>
      <c r="AI221" s="1">
        <v>4.0</v>
      </c>
      <c r="AJ221" s="1">
        <v>6.0</v>
      </c>
      <c r="AK221" s="1"/>
      <c r="AL221" s="1">
        <v>6.0</v>
      </c>
      <c r="AM221" s="1">
        <v>2.0</v>
      </c>
      <c r="AN221" s="1"/>
      <c r="AO221" s="1">
        <v>7.0</v>
      </c>
      <c r="AP221" s="1">
        <v>10.0</v>
      </c>
      <c r="AQ221" s="1"/>
      <c r="AR221" s="1">
        <v>4.0</v>
      </c>
      <c r="AS221" s="1">
        <v>14.0</v>
      </c>
      <c r="AT221" s="1">
        <v>8.0</v>
      </c>
      <c r="AU221" s="1">
        <v>4.0</v>
      </c>
      <c r="AV221" s="1">
        <v>2.0</v>
      </c>
      <c r="AW221" s="1">
        <v>6.0</v>
      </c>
      <c r="AX221" s="1">
        <v>7.0</v>
      </c>
      <c r="AY221" s="1">
        <v>6.0</v>
      </c>
      <c r="AZ221" s="1">
        <v>6.0</v>
      </c>
      <c r="BA221" s="1">
        <v>9.0</v>
      </c>
      <c r="BB221" s="1">
        <v>10.0</v>
      </c>
      <c r="BC221" s="1">
        <v>18.0</v>
      </c>
      <c r="BD221" s="1">
        <v>15.0</v>
      </c>
      <c r="BE221" s="1">
        <v>8.0</v>
      </c>
      <c r="BF221" s="1">
        <v>6.0</v>
      </c>
      <c r="BG221" s="1">
        <v>14.0</v>
      </c>
      <c r="BH221" s="1">
        <v>1.0</v>
      </c>
      <c r="BI221" s="1">
        <v>9.0</v>
      </c>
      <c r="BJ221" s="1">
        <v>19.0</v>
      </c>
      <c r="BK221" s="1">
        <v>5.0</v>
      </c>
      <c r="BL221" s="1">
        <v>12.0</v>
      </c>
      <c r="BM221" s="1">
        <v>17.0</v>
      </c>
      <c r="BN221" s="1">
        <v>11.0</v>
      </c>
      <c r="BO221" s="1">
        <v>3.0</v>
      </c>
      <c r="BP221" s="1">
        <v>20.0</v>
      </c>
      <c r="BQ221" s="1">
        <v>13.0</v>
      </c>
      <c r="BR221" s="1">
        <v>16.0</v>
      </c>
      <c r="BS221" s="1">
        <v>7.0</v>
      </c>
      <c r="BT221" s="1">
        <v>4.0</v>
      </c>
      <c r="BU221" s="1">
        <v>2.0</v>
      </c>
      <c r="BV221" s="1">
        <v>54.0</v>
      </c>
    </row>
    <row r="222">
      <c r="A222" s="1">
        <v>43514.0</v>
      </c>
      <c r="B222" s="5">
        <v>1.0</v>
      </c>
      <c r="C222" s="5"/>
      <c r="D222" s="5">
        <v>2002.0</v>
      </c>
      <c r="E222" s="3">
        <v>45963.547581018516</v>
      </c>
      <c r="F222" s="5" t="s">
        <v>118</v>
      </c>
      <c r="G222" s="1">
        <v>3.0</v>
      </c>
      <c r="H222" s="1">
        <v>2.0</v>
      </c>
      <c r="I222" s="1">
        <v>0.0</v>
      </c>
      <c r="J222" s="1">
        <v>2.0</v>
      </c>
      <c r="K222" s="1">
        <v>3.0</v>
      </c>
      <c r="L222" s="1">
        <v>2.0</v>
      </c>
      <c r="M222" s="1">
        <v>4.0</v>
      </c>
      <c r="N222" s="1">
        <v>1.0</v>
      </c>
      <c r="O222" s="1">
        <v>3.0</v>
      </c>
      <c r="P222" s="1">
        <v>3.0</v>
      </c>
      <c r="Q222" s="1">
        <v>2.0</v>
      </c>
      <c r="R222" s="1">
        <v>2.0</v>
      </c>
      <c r="S222" s="1">
        <v>3.0</v>
      </c>
      <c r="T222" s="1"/>
      <c r="U222" s="1">
        <v>2.0</v>
      </c>
      <c r="V222" s="1">
        <v>0.0</v>
      </c>
      <c r="W222" s="1">
        <v>3.0</v>
      </c>
      <c r="X222" s="1">
        <v>3.0</v>
      </c>
      <c r="Y222" s="1">
        <v>2.0</v>
      </c>
      <c r="Z222" s="1">
        <v>0.0</v>
      </c>
      <c r="AA222" s="1">
        <v>3.0</v>
      </c>
      <c r="AB222" s="1">
        <v>2.0</v>
      </c>
      <c r="AC222" s="1">
        <v>3.0</v>
      </c>
      <c r="AD222" s="1">
        <v>3.0</v>
      </c>
      <c r="AE222" s="1">
        <v>2.0</v>
      </c>
      <c r="AF222" s="1">
        <v>6.0</v>
      </c>
      <c r="AG222" s="1">
        <v>4.0</v>
      </c>
      <c r="AH222" s="1">
        <v>5.0</v>
      </c>
      <c r="AI222" s="1">
        <v>7.0</v>
      </c>
      <c r="AJ222" s="1">
        <v>10.0</v>
      </c>
      <c r="AK222" s="1"/>
      <c r="AL222" s="1">
        <v>2.0</v>
      </c>
      <c r="AM222" s="1">
        <v>3.0</v>
      </c>
      <c r="AN222" s="1"/>
      <c r="AO222" s="1">
        <v>11.0</v>
      </c>
      <c r="AP222" s="1">
        <v>11.0</v>
      </c>
      <c r="AQ222" s="1"/>
      <c r="AR222" s="1">
        <v>5.0</v>
      </c>
      <c r="AS222" s="1">
        <v>6.0</v>
      </c>
      <c r="AT222" s="1">
        <v>1297.0</v>
      </c>
      <c r="AU222" s="1">
        <v>3.0</v>
      </c>
      <c r="AV222" s="1">
        <v>5.0</v>
      </c>
      <c r="AW222" s="1">
        <v>26.0</v>
      </c>
      <c r="AX222" s="1">
        <v>5.0</v>
      </c>
      <c r="AY222" s="1">
        <v>5.0</v>
      </c>
      <c r="AZ222" s="1">
        <v>3.0</v>
      </c>
      <c r="BA222" s="1">
        <v>4.0</v>
      </c>
      <c r="BB222" s="1">
        <v>16.0</v>
      </c>
      <c r="BC222" s="1">
        <v>17.0</v>
      </c>
      <c r="BD222" s="1">
        <v>14.0</v>
      </c>
      <c r="BE222" s="1">
        <v>7.0</v>
      </c>
      <c r="BF222" s="1">
        <v>10.0</v>
      </c>
      <c r="BG222" s="1">
        <v>1.0</v>
      </c>
      <c r="BH222" s="1">
        <v>3.0</v>
      </c>
      <c r="BI222" s="1">
        <v>12.0</v>
      </c>
      <c r="BJ222" s="1">
        <v>2.0</v>
      </c>
      <c r="BK222" s="1">
        <v>8.0</v>
      </c>
      <c r="BL222" s="1">
        <v>4.0</v>
      </c>
      <c r="BM222" s="1">
        <v>9.0</v>
      </c>
      <c r="BN222" s="1">
        <v>6.0</v>
      </c>
      <c r="BO222" s="1">
        <v>20.0</v>
      </c>
      <c r="BP222" s="1">
        <v>18.0</v>
      </c>
      <c r="BQ222" s="1">
        <v>5.0</v>
      </c>
      <c r="BR222" s="1">
        <v>19.0</v>
      </c>
      <c r="BS222" s="1">
        <v>11.0</v>
      </c>
      <c r="BT222" s="1">
        <v>15.0</v>
      </c>
      <c r="BU222" s="1">
        <v>13.0</v>
      </c>
      <c r="BV222" s="1">
        <v>70.0</v>
      </c>
    </row>
    <row r="223">
      <c r="A223" s="1">
        <v>43533.0</v>
      </c>
      <c r="B223" s="5">
        <v>1.0</v>
      </c>
      <c r="C223" s="5"/>
      <c r="D223" s="5">
        <v>2002.0</v>
      </c>
      <c r="E223" s="3">
        <v>45963.60962962963</v>
      </c>
      <c r="F223" s="5" t="s">
        <v>132</v>
      </c>
      <c r="G223" s="1">
        <v>2.0</v>
      </c>
      <c r="H223" s="1">
        <v>0.0</v>
      </c>
      <c r="I223" s="1">
        <v>1.0</v>
      </c>
      <c r="J223" s="1">
        <v>1.0</v>
      </c>
      <c r="K223" s="1">
        <v>4.0</v>
      </c>
      <c r="L223" s="1">
        <v>1.0</v>
      </c>
      <c r="M223" s="1">
        <v>2.0</v>
      </c>
      <c r="N223" s="1">
        <v>3.0</v>
      </c>
      <c r="O223" s="1">
        <v>4.0</v>
      </c>
      <c r="P223" s="1">
        <v>2.0</v>
      </c>
      <c r="Q223" s="1">
        <v>3.0</v>
      </c>
      <c r="R223" s="1">
        <v>2.0</v>
      </c>
      <c r="S223" s="1">
        <v>0.0</v>
      </c>
      <c r="T223" s="1"/>
      <c r="U223" s="1">
        <v>1.0</v>
      </c>
      <c r="V223" s="1">
        <v>1.0</v>
      </c>
      <c r="W223" s="1">
        <v>2.0</v>
      </c>
      <c r="X223" s="1">
        <v>4.0</v>
      </c>
      <c r="Y223" s="1">
        <v>3.0</v>
      </c>
      <c r="Z223" s="1">
        <v>0.0</v>
      </c>
      <c r="AA223" s="1">
        <v>4.0</v>
      </c>
      <c r="AB223" s="1">
        <v>1.0</v>
      </c>
      <c r="AC223" s="1">
        <v>3.0</v>
      </c>
      <c r="AD223" s="1">
        <v>2.0</v>
      </c>
      <c r="AE223" s="1">
        <v>10.0</v>
      </c>
      <c r="AF223" s="1">
        <v>6.0</v>
      </c>
      <c r="AG223" s="1">
        <v>5.0</v>
      </c>
      <c r="AH223" s="1">
        <v>5.0</v>
      </c>
      <c r="AI223" s="1">
        <v>8.0</v>
      </c>
      <c r="AJ223" s="1">
        <v>8.0</v>
      </c>
      <c r="AK223" s="1"/>
      <c r="AL223" s="1">
        <v>2.0</v>
      </c>
      <c r="AM223" s="1">
        <v>5.0</v>
      </c>
      <c r="AN223" s="1"/>
      <c r="AO223" s="1">
        <v>7.0</v>
      </c>
      <c r="AP223" s="1">
        <v>8.0</v>
      </c>
      <c r="AQ223" s="1"/>
      <c r="AR223" s="1">
        <v>6.0</v>
      </c>
      <c r="AS223" s="1">
        <v>9.0</v>
      </c>
      <c r="AT223" s="1">
        <v>7.0</v>
      </c>
      <c r="AU223" s="1">
        <v>3.0</v>
      </c>
      <c r="AV223" s="1">
        <v>5.0</v>
      </c>
      <c r="AW223" s="1">
        <v>7.0</v>
      </c>
      <c r="AX223" s="1">
        <v>6.0</v>
      </c>
      <c r="AY223" s="1">
        <v>5.0</v>
      </c>
      <c r="AZ223" s="1">
        <v>8.0</v>
      </c>
      <c r="BA223" s="1">
        <v>6.0</v>
      </c>
      <c r="BB223" s="1">
        <v>7.0</v>
      </c>
      <c r="BC223" s="1">
        <v>9.0</v>
      </c>
      <c r="BD223" s="1">
        <v>8.0</v>
      </c>
      <c r="BE223" s="1">
        <v>12.0</v>
      </c>
      <c r="BF223" s="1">
        <v>10.0</v>
      </c>
      <c r="BG223" s="1">
        <v>1.0</v>
      </c>
      <c r="BH223" s="1">
        <v>19.0</v>
      </c>
      <c r="BI223" s="1">
        <v>5.0</v>
      </c>
      <c r="BJ223" s="1">
        <v>20.0</v>
      </c>
      <c r="BK223" s="1">
        <v>15.0</v>
      </c>
      <c r="BL223" s="1">
        <v>17.0</v>
      </c>
      <c r="BM223" s="1">
        <v>13.0</v>
      </c>
      <c r="BN223" s="1">
        <v>16.0</v>
      </c>
      <c r="BO223" s="1">
        <v>18.0</v>
      </c>
      <c r="BP223" s="1">
        <v>6.0</v>
      </c>
      <c r="BQ223" s="1">
        <v>3.0</v>
      </c>
      <c r="BR223" s="1">
        <v>4.0</v>
      </c>
      <c r="BS223" s="1">
        <v>14.0</v>
      </c>
      <c r="BT223" s="1">
        <v>2.0</v>
      </c>
      <c r="BU223" s="1">
        <v>11.0</v>
      </c>
      <c r="BV223" s="1">
        <v>55.0</v>
      </c>
    </row>
    <row r="224">
      <c r="A224" s="15">
        <v>43534.0</v>
      </c>
      <c r="B224" s="16">
        <v>1.0</v>
      </c>
      <c r="C224" s="16"/>
      <c r="D224" s="16">
        <v>1994.0</v>
      </c>
      <c r="E224" s="17">
        <v>45963.615439814814</v>
      </c>
      <c r="F224" s="18"/>
      <c r="G224" s="15">
        <v>4.0</v>
      </c>
      <c r="H224" s="15">
        <v>0.0</v>
      </c>
      <c r="I224" s="15">
        <v>1.0</v>
      </c>
      <c r="J224" s="15">
        <v>4.0</v>
      </c>
      <c r="K224" s="15">
        <v>1.0</v>
      </c>
      <c r="L224" s="15">
        <v>2.0</v>
      </c>
      <c r="M224" s="15">
        <v>2.0</v>
      </c>
      <c r="N224" s="15">
        <v>3.0</v>
      </c>
      <c r="O224" s="15">
        <v>3.0</v>
      </c>
      <c r="P224" s="15">
        <v>3.0</v>
      </c>
      <c r="Q224" s="15">
        <v>2.0</v>
      </c>
      <c r="R224" s="15">
        <v>2.0</v>
      </c>
      <c r="S224" s="15">
        <v>3.0</v>
      </c>
      <c r="T224" s="15"/>
      <c r="U224" s="15">
        <v>2.0</v>
      </c>
      <c r="V224" s="15">
        <v>1.0</v>
      </c>
      <c r="W224" s="15">
        <v>4.0</v>
      </c>
      <c r="X224" s="15">
        <v>3.0</v>
      </c>
      <c r="Y224" s="15">
        <v>3.0</v>
      </c>
      <c r="Z224" s="15">
        <v>2.0</v>
      </c>
      <c r="AA224" s="15">
        <v>3.0</v>
      </c>
      <c r="AB224" s="15">
        <v>4.0</v>
      </c>
      <c r="AC224" s="15">
        <v>3.0</v>
      </c>
      <c r="AD224" s="15">
        <v>3.0</v>
      </c>
      <c r="AE224" s="15">
        <v>4.0</v>
      </c>
      <c r="AF224" s="15">
        <v>20.0</v>
      </c>
      <c r="AG224" s="15">
        <v>7.0</v>
      </c>
      <c r="AH224" s="15">
        <v>4.0</v>
      </c>
      <c r="AI224" s="15">
        <v>7.0</v>
      </c>
      <c r="AJ224" s="15">
        <v>7.0</v>
      </c>
      <c r="AK224" s="15"/>
      <c r="AL224" s="15">
        <v>12.0</v>
      </c>
      <c r="AM224" s="15">
        <v>145.0</v>
      </c>
      <c r="AN224" s="15"/>
      <c r="AO224" s="15">
        <v>11.0</v>
      </c>
      <c r="AP224" s="15">
        <v>19.0</v>
      </c>
      <c r="AQ224" s="15"/>
      <c r="AR224" s="15">
        <v>14.0</v>
      </c>
      <c r="AS224" s="15">
        <v>15.0</v>
      </c>
      <c r="AT224" s="15">
        <v>4.0</v>
      </c>
      <c r="AU224" s="15">
        <v>16.0</v>
      </c>
      <c r="AV224" s="15">
        <v>3.0</v>
      </c>
      <c r="AW224" s="15">
        <v>32.0</v>
      </c>
      <c r="AX224" s="15">
        <v>82.0</v>
      </c>
      <c r="AY224" s="15">
        <v>7.0</v>
      </c>
      <c r="AZ224" s="15">
        <v>53.0</v>
      </c>
      <c r="BA224" s="15">
        <v>4.0</v>
      </c>
      <c r="BB224" s="15">
        <v>14.0</v>
      </c>
      <c r="BC224" s="15">
        <v>18.0</v>
      </c>
      <c r="BD224" s="15">
        <v>10.0</v>
      </c>
      <c r="BE224" s="15">
        <v>20.0</v>
      </c>
      <c r="BF224" s="15">
        <v>6.0</v>
      </c>
      <c r="BG224" s="15">
        <v>9.0</v>
      </c>
      <c r="BH224" s="15">
        <v>15.0</v>
      </c>
      <c r="BI224" s="15">
        <v>8.0</v>
      </c>
      <c r="BJ224" s="15">
        <v>1.0</v>
      </c>
      <c r="BK224" s="15">
        <v>3.0</v>
      </c>
      <c r="BL224" s="15">
        <v>5.0</v>
      </c>
      <c r="BM224" s="15">
        <v>2.0</v>
      </c>
      <c r="BN224" s="15">
        <v>13.0</v>
      </c>
      <c r="BO224" s="15">
        <v>7.0</v>
      </c>
      <c r="BP224" s="15">
        <v>4.0</v>
      </c>
      <c r="BQ224" s="15">
        <v>16.0</v>
      </c>
      <c r="BR224" s="15">
        <v>17.0</v>
      </c>
      <c r="BS224" s="15">
        <v>12.0</v>
      </c>
      <c r="BT224" s="15">
        <v>11.0</v>
      </c>
      <c r="BU224" s="15">
        <v>19.0</v>
      </c>
      <c r="BV224" s="15">
        <v>54.0</v>
      </c>
      <c r="BW224" s="19"/>
      <c r="BX224" s="19"/>
      <c r="BY224" s="19"/>
      <c r="BZ224" s="19"/>
      <c r="CA224" s="19"/>
      <c r="CB224" s="19"/>
      <c r="CC224" s="19"/>
      <c r="CD224" s="19"/>
      <c r="CE224" s="19"/>
      <c r="CF224" s="19"/>
      <c r="CG224" s="19"/>
      <c r="CH224" s="19"/>
    </row>
    <row r="225">
      <c r="A225" s="15">
        <v>43540.0</v>
      </c>
      <c r="B225" s="16">
        <v>0.0</v>
      </c>
      <c r="C225" s="16"/>
      <c r="D225" s="16">
        <v>2003.0</v>
      </c>
      <c r="E225" s="17">
        <v>45963.62525462963</v>
      </c>
      <c r="F225" s="16" t="s">
        <v>133</v>
      </c>
      <c r="G225" s="15">
        <v>2.0</v>
      </c>
      <c r="H225" s="15">
        <v>1.0</v>
      </c>
      <c r="I225" s="15">
        <v>2.0</v>
      </c>
      <c r="J225" s="15">
        <v>1.0</v>
      </c>
      <c r="K225" s="15">
        <v>4.0</v>
      </c>
      <c r="L225" s="15">
        <v>2.0</v>
      </c>
      <c r="M225" s="15">
        <v>1.0</v>
      </c>
      <c r="N225" s="15">
        <v>4.0</v>
      </c>
      <c r="O225" s="15">
        <v>2.0</v>
      </c>
      <c r="P225" s="15">
        <v>3.0</v>
      </c>
      <c r="Q225" s="15">
        <v>2.0</v>
      </c>
      <c r="R225" s="15">
        <v>2.0</v>
      </c>
      <c r="S225" s="15">
        <v>3.0</v>
      </c>
      <c r="T225" s="15"/>
      <c r="U225" s="15">
        <v>4.0</v>
      </c>
      <c r="V225" s="15">
        <v>1.0</v>
      </c>
      <c r="W225" s="15">
        <v>2.0</v>
      </c>
      <c r="X225" s="15">
        <v>4.0</v>
      </c>
      <c r="Y225" s="15">
        <v>0.0</v>
      </c>
      <c r="Z225" s="15">
        <v>3.0</v>
      </c>
      <c r="AA225" s="15">
        <v>0.0</v>
      </c>
      <c r="AB225" s="15">
        <v>4.0</v>
      </c>
      <c r="AC225" s="15">
        <v>3.0</v>
      </c>
      <c r="AD225" s="15">
        <v>2.0</v>
      </c>
      <c r="AE225" s="15">
        <v>6.0</v>
      </c>
      <c r="AF225" s="15">
        <v>7.0</v>
      </c>
      <c r="AG225" s="15">
        <v>4.0</v>
      </c>
      <c r="AH225" s="15">
        <v>5.0</v>
      </c>
      <c r="AI225" s="15">
        <v>6.0</v>
      </c>
      <c r="AJ225" s="15">
        <v>5.0</v>
      </c>
      <c r="AK225" s="15"/>
      <c r="AL225" s="15">
        <v>14.0</v>
      </c>
      <c r="AM225" s="15">
        <v>2.0</v>
      </c>
      <c r="AN225" s="15"/>
      <c r="AO225" s="15">
        <v>6.0</v>
      </c>
      <c r="AP225" s="15">
        <v>9.0</v>
      </c>
      <c r="AQ225" s="15"/>
      <c r="AR225" s="15">
        <v>4.0</v>
      </c>
      <c r="AS225" s="15">
        <v>9.0</v>
      </c>
      <c r="AT225" s="15">
        <v>5.0</v>
      </c>
      <c r="AU225" s="15">
        <v>5.0</v>
      </c>
      <c r="AV225" s="15">
        <v>5.0</v>
      </c>
      <c r="AW225" s="15">
        <v>5.0</v>
      </c>
      <c r="AX225" s="15">
        <v>8.0</v>
      </c>
      <c r="AY225" s="15">
        <v>5.0</v>
      </c>
      <c r="AZ225" s="15">
        <v>5.0</v>
      </c>
      <c r="BA225" s="15">
        <v>5.0</v>
      </c>
      <c r="BB225" s="15">
        <v>18.0</v>
      </c>
      <c r="BC225" s="15">
        <v>16.0</v>
      </c>
      <c r="BD225" s="15">
        <v>7.0</v>
      </c>
      <c r="BE225" s="15">
        <v>9.0</v>
      </c>
      <c r="BF225" s="15">
        <v>14.0</v>
      </c>
      <c r="BG225" s="15">
        <v>10.0</v>
      </c>
      <c r="BH225" s="15">
        <v>1.0</v>
      </c>
      <c r="BI225" s="15">
        <v>20.0</v>
      </c>
      <c r="BJ225" s="15">
        <v>13.0</v>
      </c>
      <c r="BK225" s="15">
        <v>4.0</v>
      </c>
      <c r="BL225" s="15">
        <v>19.0</v>
      </c>
      <c r="BM225" s="15">
        <v>12.0</v>
      </c>
      <c r="BN225" s="15">
        <v>11.0</v>
      </c>
      <c r="BO225" s="15">
        <v>15.0</v>
      </c>
      <c r="BP225" s="15">
        <v>2.0</v>
      </c>
      <c r="BQ225" s="15">
        <v>5.0</v>
      </c>
      <c r="BR225" s="15">
        <v>17.0</v>
      </c>
      <c r="BS225" s="15">
        <v>3.0</v>
      </c>
      <c r="BT225" s="15">
        <v>8.0</v>
      </c>
      <c r="BU225" s="15">
        <v>6.0</v>
      </c>
      <c r="BV225" s="15">
        <v>63.0</v>
      </c>
      <c r="BW225" s="19"/>
      <c r="BX225" s="19"/>
      <c r="BY225" s="19"/>
      <c r="BZ225" s="19"/>
      <c r="CA225" s="19"/>
      <c r="CB225" s="19"/>
      <c r="CC225" s="19"/>
      <c r="CD225" s="19"/>
      <c r="CE225" s="19"/>
      <c r="CF225" s="19"/>
      <c r="CG225" s="19"/>
      <c r="CH225" s="19"/>
    </row>
    <row r="226">
      <c r="A226" s="1">
        <v>43549.0</v>
      </c>
      <c r="B226" s="5">
        <v>0.0</v>
      </c>
      <c r="C226" s="5"/>
      <c r="D226" s="5">
        <v>2001.0</v>
      </c>
      <c r="E226" s="3">
        <v>45963.64635416667</v>
      </c>
      <c r="F226" s="5" t="s">
        <v>104</v>
      </c>
      <c r="G226" s="1">
        <v>4.0</v>
      </c>
      <c r="H226" s="1">
        <v>1.0</v>
      </c>
      <c r="I226" s="1">
        <v>2.0</v>
      </c>
      <c r="J226" s="1">
        <v>3.0</v>
      </c>
      <c r="K226" s="1">
        <v>2.0</v>
      </c>
      <c r="L226" s="1">
        <v>2.0</v>
      </c>
      <c r="M226" s="1">
        <v>4.0</v>
      </c>
      <c r="N226" s="1">
        <v>1.0</v>
      </c>
      <c r="O226" s="1">
        <v>2.0</v>
      </c>
      <c r="P226" s="1">
        <v>4.0</v>
      </c>
      <c r="Q226" s="1">
        <v>1.0</v>
      </c>
      <c r="R226" s="1">
        <v>1.0</v>
      </c>
      <c r="S226" s="1">
        <v>3.0</v>
      </c>
      <c r="T226" s="1"/>
      <c r="U226" s="1">
        <v>0.0</v>
      </c>
      <c r="V226" s="1">
        <v>1.0</v>
      </c>
      <c r="W226" s="1">
        <v>2.0</v>
      </c>
      <c r="X226" s="1">
        <v>4.0</v>
      </c>
      <c r="Y226" s="1">
        <v>3.0</v>
      </c>
      <c r="Z226" s="1">
        <v>3.0</v>
      </c>
      <c r="AA226" s="1">
        <v>2.0</v>
      </c>
      <c r="AB226" s="1">
        <v>2.0</v>
      </c>
      <c r="AC226" s="1">
        <v>3.0</v>
      </c>
      <c r="AD226" s="1">
        <v>3.0</v>
      </c>
      <c r="AE226" s="1">
        <v>3.0</v>
      </c>
      <c r="AF226" s="1">
        <v>14.0</v>
      </c>
      <c r="AG226" s="1">
        <v>11.0</v>
      </c>
      <c r="AH226" s="1">
        <v>2.0</v>
      </c>
      <c r="AI226" s="1">
        <v>6.0</v>
      </c>
      <c r="AJ226" s="1">
        <v>4.0</v>
      </c>
      <c r="AK226" s="1"/>
      <c r="AL226" s="1">
        <v>3.0</v>
      </c>
      <c r="AM226" s="1">
        <v>3.0</v>
      </c>
      <c r="AN226" s="1"/>
      <c r="AO226" s="1">
        <v>5.0</v>
      </c>
      <c r="AP226" s="1">
        <v>24.0</v>
      </c>
      <c r="AQ226" s="1"/>
      <c r="AR226" s="1">
        <v>9.0</v>
      </c>
      <c r="AS226" s="1">
        <v>12.0</v>
      </c>
      <c r="AT226" s="1">
        <v>3.0</v>
      </c>
      <c r="AU226" s="1">
        <v>3.0</v>
      </c>
      <c r="AV226" s="1">
        <v>3.0</v>
      </c>
      <c r="AW226" s="1">
        <v>6.0</v>
      </c>
      <c r="AX226" s="1">
        <v>4.0</v>
      </c>
      <c r="AY226" s="1">
        <v>3.0</v>
      </c>
      <c r="AZ226" s="1">
        <v>16.0</v>
      </c>
      <c r="BA226" s="1">
        <v>3.0</v>
      </c>
      <c r="BB226" s="1">
        <v>17.0</v>
      </c>
      <c r="BC226" s="1">
        <v>14.0</v>
      </c>
      <c r="BD226" s="1">
        <v>1.0</v>
      </c>
      <c r="BE226" s="1">
        <v>9.0</v>
      </c>
      <c r="BF226" s="1">
        <v>13.0</v>
      </c>
      <c r="BG226" s="1">
        <v>7.0</v>
      </c>
      <c r="BH226" s="1">
        <v>6.0</v>
      </c>
      <c r="BI226" s="1">
        <v>15.0</v>
      </c>
      <c r="BJ226" s="1">
        <v>4.0</v>
      </c>
      <c r="BK226" s="1">
        <v>2.0</v>
      </c>
      <c r="BL226" s="1">
        <v>8.0</v>
      </c>
      <c r="BM226" s="1">
        <v>10.0</v>
      </c>
      <c r="BN226" s="1">
        <v>20.0</v>
      </c>
      <c r="BO226" s="1">
        <v>11.0</v>
      </c>
      <c r="BP226" s="1">
        <v>12.0</v>
      </c>
      <c r="BQ226" s="1">
        <v>19.0</v>
      </c>
      <c r="BR226" s="1">
        <v>5.0</v>
      </c>
      <c r="BS226" s="1">
        <v>18.0</v>
      </c>
      <c r="BT226" s="1">
        <v>3.0</v>
      </c>
      <c r="BU226" s="1">
        <v>16.0</v>
      </c>
      <c r="BV226" s="1">
        <v>48.0</v>
      </c>
    </row>
    <row r="227">
      <c r="A227" s="1">
        <v>43551.0</v>
      </c>
      <c r="B227" s="5">
        <v>1.0</v>
      </c>
      <c r="C227" s="5"/>
      <c r="D227" s="5">
        <v>1991.0</v>
      </c>
      <c r="E227" s="3">
        <v>45963.64871527778</v>
      </c>
      <c r="F227" s="5" t="s">
        <v>109</v>
      </c>
      <c r="G227" s="1">
        <v>3.0</v>
      </c>
      <c r="H227" s="1">
        <v>0.0</v>
      </c>
      <c r="I227" s="1">
        <v>3.0</v>
      </c>
      <c r="J227" s="1">
        <v>3.0</v>
      </c>
      <c r="K227" s="1">
        <v>2.0</v>
      </c>
      <c r="L227" s="1">
        <v>0.0</v>
      </c>
      <c r="M227" s="1">
        <v>3.0</v>
      </c>
      <c r="N227" s="1">
        <v>2.0</v>
      </c>
      <c r="O227" s="1">
        <v>2.0</v>
      </c>
      <c r="P227" s="1">
        <v>1.0</v>
      </c>
      <c r="Q227" s="1">
        <v>4.0</v>
      </c>
      <c r="R227" s="1">
        <v>1.0</v>
      </c>
      <c r="S227" s="1">
        <v>4.0</v>
      </c>
      <c r="T227" s="1"/>
      <c r="U227" s="1">
        <v>1.0</v>
      </c>
      <c r="V227" s="1">
        <v>1.0</v>
      </c>
      <c r="W227" s="1">
        <v>1.0</v>
      </c>
      <c r="X227" s="1">
        <v>2.0</v>
      </c>
      <c r="Y227" s="1">
        <v>1.0</v>
      </c>
      <c r="Z227" s="1">
        <v>1.0</v>
      </c>
      <c r="AA227" s="1">
        <v>4.0</v>
      </c>
      <c r="AB227" s="1">
        <v>2.0</v>
      </c>
      <c r="AC227" s="1">
        <v>1.0</v>
      </c>
      <c r="AD227" s="1">
        <v>1.0</v>
      </c>
      <c r="AE227" s="1">
        <v>2.0</v>
      </c>
      <c r="AF227" s="1">
        <v>7.0</v>
      </c>
      <c r="AG227" s="1">
        <v>3.0</v>
      </c>
      <c r="AH227" s="1">
        <v>2.0</v>
      </c>
      <c r="AI227" s="1">
        <v>3.0</v>
      </c>
      <c r="AJ227" s="1">
        <v>8.0</v>
      </c>
      <c r="AK227" s="1"/>
      <c r="AL227" s="1">
        <v>2.0</v>
      </c>
      <c r="AM227" s="1">
        <v>2.0</v>
      </c>
      <c r="AN227" s="1"/>
      <c r="AO227" s="1">
        <v>3.0</v>
      </c>
      <c r="AP227" s="1">
        <v>3.0</v>
      </c>
      <c r="AQ227" s="1"/>
      <c r="AR227" s="1">
        <v>5.0</v>
      </c>
      <c r="AS227" s="1">
        <v>8.0</v>
      </c>
      <c r="AT227" s="1">
        <v>3.0</v>
      </c>
      <c r="AU227" s="1">
        <v>7.0</v>
      </c>
      <c r="AV227" s="1">
        <v>1.0</v>
      </c>
      <c r="AW227" s="1">
        <v>3.0</v>
      </c>
      <c r="AX227" s="1">
        <v>7.0</v>
      </c>
      <c r="AY227" s="1">
        <v>4.0</v>
      </c>
      <c r="AZ227" s="1">
        <v>7.0</v>
      </c>
      <c r="BA227" s="1">
        <v>4.0</v>
      </c>
      <c r="BB227" s="1">
        <v>15.0</v>
      </c>
      <c r="BC227" s="1">
        <v>9.0</v>
      </c>
      <c r="BD227" s="1">
        <v>16.0</v>
      </c>
      <c r="BE227" s="1">
        <v>5.0</v>
      </c>
      <c r="BF227" s="1">
        <v>20.0</v>
      </c>
      <c r="BG227" s="1">
        <v>8.0</v>
      </c>
      <c r="BH227" s="1">
        <v>13.0</v>
      </c>
      <c r="BI227" s="1">
        <v>2.0</v>
      </c>
      <c r="BJ227" s="1">
        <v>3.0</v>
      </c>
      <c r="BK227" s="1">
        <v>11.0</v>
      </c>
      <c r="BL227" s="1">
        <v>12.0</v>
      </c>
      <c r="BM227" s="1">
        <v>18.0</v>
      </c>
      <c r="BN227" s="1">
        <v>17.0</v>
      </c>
      <c r="BO227" s="1">
        <v>6.0</v>
      </c>
      <c r="BP227" s="1">
        <v>19.0</v>
      </c>
      <c r="BQ227" s="1">
        <v>14.0</v>
      </c>
      <c r="BR227" s="1">
        <v>7.0</v>
      </c>
      <c r="BS227" s="1">
        <v>10.0</v>
      </c>
      <c r="BT227" s="1">
        <v>1.0</v>
      </c>
      <c r="BU227" s="1">
        <v>4.0</v>
      </c>
      <c r="BV227" s="1">
        <v>64.0</v>
      </c>
    </row>
    <row r="228">
      <c r="A228" s="1">
        <v>43553.0</v>
      </c>
      <c r="B228" s="5">
        <v>0.0</v>
      </c>
      <c r="C228" s="5"/>
      <c r="D228" s="5">
        <v>1996.0</v>
      </c>
      <c r="E228" s="3">
        <v>45963.64962962963</v>
      </c>
      <c r="F228" s="5" t="s">
        <v>104</v>
      </c>
      <c r="G228" s="1">
        <v>4.0</v>
      </c>
      <c r="H228" s="1">
        <v>1.0</v>
      </c>
      <c r="I228" s="1">
        <v>3.0</v>
      </c>
      <c r="J228" s="1">
        <v>1.0</v>
      </c>
      <c r="K228" s="1">
        <v>4.0</v>
      </c>
      <c r="L228" s="1">
        <v>1.0</v>
      </c>
      <c r="M228" s="1">
        <v>3.0</v>
      </c>
      <c r="N228" s="1">
        <v>2.0</v>
      </c>
      <c r="O228" s="1">
        <v>2.0</v>
      </c>
      <c r="P228" s="1">
        <v>3.0</v>
      </c>
      <c r="Q228" s="1">
        <v>2.0</v>
      </c>
      <c r="R228" s="1">
        <v>2.0</v>
      </c>
      <c r="S228" s="1">
        <v>3.0</v>
      </c>
      <c r="T228" s="1"/>
      <c r="U228" s="1">
        <v>3.0</v>
      </c>
      <c r="V228" s="1">
        <v>1.0</v>
      </c>
      <c r="W228" s="1">
        <v>2.0</v>
      </c>
      <c r="X228" s="1">
        <v>3.0</v>
      </c>
      <c r="Y228" s="1">
        <v>3.0</v>
      </c>
      <c r="Z228" s="1">
        <v>0.0</v>
      </c>
      <c r="AA228" s="1">
        <v>3.0</v>
      </c>
      <c r="AB228" s="1">
        <v>2.0</v>
      </c>
      <c r="AC228" s="1">
        <v>2.0</v>
      </c>
      <c r="AD228" s="1">
        <v>2.0</v>
      </c>
      <c r="AE228" s="1">
        <v>4.0</v>
      </c>
      <c r="AF228" s="1">
        <v>8.0</v>
      </c>
      <c r="AG228" s="1">
        <v>4.0</v>
      </c>
      <c r="AH228" s="1">
        <v>5.0</v>
      </c>
      <c r="AI228" s="1">
        <v>6.0</v>
      </c>
      <c r="AJ228" s="1">
        <v>6.0</v>
      </c>
      <c r="AK228" s="1"/>
      <c r="AL228" s="1">
        <v>3.0</v>
      </c>
      <c r="AM228" s="1">
        <v>2.0</v>
      </c>
      <c r="AN228" s="1"/>
      <c r="AO228" s="1">
        <v>4.0</v>
      </c>
      <c r="AP228" s="1">
        <v>12.0</v>
      </c>
      <c r="AQ228" s="1"/>
      <c r="AR228" s="1">
        <v>6.0</v>
      </c>
      <c r="AS228" s="1">
        <v>8.0</v>
      </c>
      <c r="AT228" s="1">
        <v>6.0</v>
      </c>
      <c r="AU228" s="1">
        <v>6.0</v>
      </c>
      <c r="AV228" s="1">
        <v>10.0</v>
      </c>
      <c r="AW228" s="1">
        <v>5.0</v>
      </c>
      <c r="AX228" s="1">
        <v>6.0</v>
      </c>
      <c r="AY228" s="1">
        <v>6.0</v>
      </c>
      <c r="AZ228" s="1">
        <v>6.0</v>
      </c>
      <c r="BA228" s="1">
        <v>6.0</v>
      </c>
      <c r="BB228" s="1">
        <v>5.0</v>
      </c>
      <c r="BC228" s="1">
        <v>20.0</v>
      </c>
      <c r="BD228" s="1">
        <v>15.0</v>
      </c>
      <c r="BE228" s="1">
        <v>8.0</v>
      </c>
      <c r="BF228" s="1">
        <v>19.0</v>
      </c>
      <c r="BG228" s="1">
        <v>3.0</v>
      </c>
      <c r="BH228" s="1">
        <v>7.0</v>
      </c>
      <c r="BI228" s="1">
        <v>11.0</v>
      </c>
      <c r="BJ228" s="1">
        <v>14.0</v>
      </c>
      <c r="BK228" s="1">
        <v>4.0</v>
      </c>
      <c r="BL228" s="1">
        <v>16.0</v>
      </c>
      <c r="BM228" s="1">
        <v>12.0</v>
      </c>
      <c r="BN228" s="1">
        <v>10.0</v>
      </c>
      <c r="BO228" s="1">
        <v>2.0</v>
      </c>
      <c r="BP228" s="1">
        <v>1.0</v>
      </c>
      <c r="BQ228" s="1">
        <v>17.0</v>
      </c>
      <c r="BR228" s="1">
        <v>6.0</v>
      </c>
      <c r="BS228" s="1">
        <v>18.0</v>
      </c>
      <c r="BT228" s="1">
        <v>13.0</v>
      </c>
      <c r="BU228" s="1">
        <v>9.0</v>
      </c>
      <c r="BV228" s="1">
        <v>55.0</v>
      </c>
    </row>
    <row r="229">
      <c r="A229" s="1">
        <v>43555.0</v>
      </c>
      <c r="B229" s="5">
        <v>1.0</v>
      </c>
      <c r="C229" s="5"/>
      <c r="D229" s="5">
        <v>1974.0</v>
      </c>
      <c r="E229" s="3">
        <v>45963.65299768518</v>
      </c>
      <c r="F229" s="5" t="s">
        <v>104</v>
      </c>
      <c r="G229" s="1">
        <v>4.0</v>
      </c>
      <c r="H229" s="1">
        <v>2.0</v>
      </c>
      <c r="I229" s="1">
        <v>3.0</v>
      </c>
      <c r="J229" s="1">
        <v>4.0</v>
      </c>
      <c r="K229" s="1">
        <v>1.0</v>
      </c>
      <c r="L229" s="1">
        <v>2.0</v>
      </c>
      <c r="M229" s="1">
        <v>4.0</v>
      </c>
      <c r="N229" s="1">
        <v>1.0</v>
      </c>
      <c r="O229" s="1">
        <v>4.0</v>
      </c>
      <c r="P229" s="1">
        <v>3.0</v>
      </c>
      <c r="Q229" s="1">
        <v>2.0</v>
      </c>
      <c r="R229" s="1">
        <v>2.0</v>
      </c>
      <c r="S229" s="1">
        <v>2.0</v>
      </c>
      <c r="T229" s="1"/>
      <c r="U229" s="1">
        <v>2.0</v>
      </c>
      <c r="V229" s="1">
        <v>1.0</v>
      </c>
      <c r="W229" s="1">
        <v>3.0</v>
      </c>
      <c r="X229" s="1">
        <v>3.0</v>
      </c>
      <c r="Y229" s="1">
        <v>3.0</v>
      </c>
      <c r="Z229" s="1">
        <v>3.0</v>
      </c>
      <c r="AA229" s="1">
        <v>2.0</v>
      </c>
      <c r="AB229" s="1">
        <v>1.0</v>
      </c>
      <c r="AC229" s="1">
        <v>1.0</v>
      </c>
      <c r="AD229" s="1">
        <v>4.0</v>
      </c>
      <c r="AE229" s="1">
        <v>7.0</v>
      </c>
      <c r="AF229" s="1">
        <v>11.0</v>
      </c>
      <c r="AG229" s="1">
        <v>14.0</v>
      </c>
      <c r="AH229" s="1">
        <v>10.0</v>
      </c>
      <c r="AI229" s="1">
        <v>9.0</v>
      </c>
      <c r="AJ229" s="1">
        <v>10.0</v>
      </c>
      <c r="AK229" s="1"/>
      <c r="AL229" s="1">
        <v>5.0</v>
      </c>
      <c r="AM229" s="1">
        <v>12.0</v>
      </c>
      <c r="AN229" s="1"/>
      <c r="AO229" s="1">
        <v>16.0</v>
      </c>
      <c r="AP229" s="1">
        <v>33.0</v>
      </c>
      <c r="AQ229" s="1"/>
      <c r="AR229" s="1">
        <v>28.0</v>
      </c>
      <c r="AS229" s="1">
        <v>19.0</v>
      </c>
      <c r="AT229" s="1">
        <v>10.0</v>
      </c>
      <c r="AU229" s="1">
        <v>13.0</v>
      </c>
      <c r="AV229" s="1">
        <v>3.0</v>
      </c>
      <c r="AW229" s="1">
        <v>11.0</v>
      </c>
      <c r="AX229" s="1">
        <v>11.0</v>
      </c>
      <c r="AY229" s="1">
        <v>16.0</v>
      </c>
      <c r="AZ229" s="1">
        <v>26.0</v>
      </c>
      <c r="BA229" s="1">
        <v>9.0</v>
      </c>
      <c r="BB229" s="1">
        <v>6.0</v>
      </c>
      <c r="BC229" s="1">
        <v>8.0</v>
      </c>
      <c r="BD229" s="1">
        <v>15.0</v>
      </c>
      <c r="BE229" s="1">
        <v>17.0</v>
      </c>
      <c r="BF229" s="1">
        <v>7.0</v>
      </c>
      <c r="BG229" s="1">
        <v>13.0</v>
      </c>
      <c r="BH229" s="1">
        <v>5.0</v>
      </c>
      <c r="BI229" s="1">
        <v>3.0</v>
      </c>
      <c r="BJ229" s="1">
        <v>20.0</v>
      </c>
      <c r="BK229" s="1">
        <v>12.0</v>
      </c>
      <c r="BL229" s="1">
        <v>18.0</v>
      </c>
      <c r="BM229" s="1">
        <v>19.0</v>
      </c>
      <c r="BN229" s="1">
        <v>1.0</v>
      </c>
      <c r="BO229" s="1">
        <v>9.0</v>
      </c>
      <c r="BP229" s="1">
        <v>11.0</v>
      </c>
      <c r="BQ229" s="1">
        <v>10.0</v>
      </c>
      <c r="BR229" s="1">
        <v>16.0</v>
      </c>
      <c r="BS229" s="1">
        <v>2.0</v>
      </c>
      <c r="BT229" s="1">
        <v>14.0</v>
      </c>
      <c r="BU229" s="1">
        <v>4.0</v>
      </c>
      <c r="BV229" s="1">
        <v>55.0</v>
      </c>
    </row>
    <row r="230">
      <c r="A230" s="20">
        <v>43572.0</v>
      </c>
      <c r="B230" s="21">
        <v>0.0</v>
      </c>
      <c r="C230" s="21"/>
      <c r="D230" s="21">
        <v>2006.0</v>
      </c>
      <c r="E230" s="22">
        <v>45963.70233796296</v>
      </c>
      <c r="F230" s="21" t="s">
        <v>110</v>
      </c>
      <c r="G230" s="20">
        <v>1.0</v>
      </c>
      <c r="H230" s="20">
        <v>0.0</v>
      </c>
      <c r="I230" s="20">
        <v>0.0</v>
      </c>
      <c r="J230" s="20">
        <v>3.0</v>
      </c>
      <c r="K230" s="20">
        <v>2.0</v>
      </c>
      <c r="L230" s="20">
        <v>0.0</v>
      </c>
      <c r="M230" s="20">
        <v>2.0</v>
      </c>
      <c r="N230" s="20">
        <v>3.0</v>
      </c>
      <c r="O230" s="20">
        <v>2.0</v>
      </c>
      <c r="P230" s="20">
        <v>0.0</v>
      </c>
      <c r="Q230" s="20">
        <v>0.0</v>
      </c>
      <c r="R230" s="20">
        <v>0.0</v>
      </c>
      <c r="S230" s="20">
        <v>3.0</v>
      </c>
      <c r="T230" s="20"/>
      <c r="U230" s="20">
        <v>4.0</v>
      </c>
      <c r="V230" s="20">
        <v>1.0</v>
      </c>
      <c r="W230" s="20">
        <v>2.0</v>
      </c>
      <c r="X230" s="20">
        <v>3.0</v>
      </c>
      <c r="Y230" s="20">
        <v>2.0</v>
      </c>
      <c r="Z230" s="20">
        <v>4.0</v>
      </c>
      <c r="AA230" s="20">
        <v>0.0</v>
      </c>
      <c r="AB230" s="20">
        <v>3.0</v>
      </c>
      <c r="AC230" s="20">
        <v>2.0</v>
      </c>
      <c r="AD230" s="20">
        <v>1.0</v>
      </c>
      <c r="AE230" s="20">
        <v>5.0</v>
      </c>
      <c r="AF230" s="20">
        <v>15.0</v>
      </c>
      <c r="AG230" s="20">
        <v>5.0</v>
      </c>
      <c r="AH230" s="20">
        <v>5.0</v>
      </c>
      <c r="AI230" s="20">
        <v>5.0</v>
      </c>
      <c r="AJ230" s="20">
        <v>8.0</v>
      </c>
      <c r="AK230" s="20"/>
      <c r="AL230" s="20">
        <v>8.0</v>
      </c>
      <c r="AM230" s="20">
        <v>3.0</v>
      </c>
      <c r="AN230" s="20"/>
      <c r="AO230" s="20">
        <v>6.0</v>
      </c>
      <c r="AP230" s="20">
        <v>16.0</v>
      </c>
      <c r="AQ230" s="20"/>
      <c r="AR230" s="20">
        <v>5.0</v>
      </c>
      <c r="AS230" s="20">
        <v>48.0</v>
      </c>
      <c r="AT230" s="20">
        <v>6.0</v>
      </c>
      <c r="AU230" s="20">
        <v>6.0</v>
      </c>
      <c r="AV230" s="20">
        <v>4.0</v>
      </c>
      <c r="AW230" s="20">
        <v>4.0</v>
      </c>
      <c r="AX230" s="20">
        <v>9.0</v>
      </c>
      <c r="AY230" s="20">
        <v>5.0</v>
      </c>
      <c r="AZ230" s="20">
        <v>6.0</v>
      </c>
      <c r="BA230" s="20">
        <v>52.0</v>
      </c>
      <c r="BB230" s="20">
        <v>12.0</v>
      </c>
      <c r="BC230" s="20">
        <v>9.0</v>
      </c>
      <c r="BD230" s="20">
        <v>10.0</v>
      </c>
      <c r="BE230" s="20">
        <v>4.0</v>
      </c>
      <c r="BF230" s="20">
        <v>14.0</v>
      </c>
      <c r="BG230" s="20">
        <v>11.0</v>
      </c>
      <c r="BH230" s="20">
        <v>1.0</v>
      </c>
      <c r="BI230" s="20">
        <v>3.0</v>
      </c>
      <c r="BJ230" s="20">
        <v>18.0</v>
      </c>
      <c r="BK230" s="20">
        <v>20.0</v>
      </c>
      <c r="BL230" s="20">
        <v>5.0</v>
      </c>
      <c r="BM230" s="20">
        <v>6.0</v>
      </c>
      <c r="BN230" s="20">
        <v>17.0</v>
      </c>
      <c r="BO230" s="20">
        <v>8.0</v>
      </c>
      <c r="BP230" s="20">
        <v>13.0</v>
      </c>
      <c r="BQ230" s="20">
        <v>19.0</v>
      </c>
      <c r="BR230" s="20">
        <v>15.0</v>
      </c>
      <c r="BS230" s="20">
        <v>16.0</v>
      </c>
      <c r="BT230" s="20">
        <v>7.0</v>
      </c>
      <c r="BU230" s="20">
        <v>2.0</v>
      </c>
      <c r="BV230" s="20">
        <v>51.0</v>
      </c>
      <c r="BW230" s="23"/>
      <c r="BX230" s="23"/>
      <c r="BY230" s="23"/>
      <c r="BZ230" s="23"/>
      <c r="CA230" s="23"/>
      <c r="CB230" s="23"/>
      <c r="CC230" s="23"/>
      <c r="CD230" s="23"/>
      <c r="CE230" s="23"/>
      <c r="CF230" s="23"/>
      <c r="CG230" s="23"/>
      <c r="CH230" s="23"/>
    </row>
    <row r="231">
      <c r="A231" s="1">
        <v>43587.0</v>
      </c>
      <c r="B231" s="5">
        <v>0.0</v>
      </c>
      <c r="C231" s="5"/>
      <c r="D231" s="5">
        <v>1960.0</v>
      </c>
      <c r="E231" s="3">
        <v>45963.72222222222</v>
      </c>
      <c r="F231" s="5" t="s">
        <v>104</v>
      </c>
      <c r="G231" s="1">
        <v>3.0</v>
      </c>
      <c r="H231" s="1">
        <v>2.0</v>
      </c>
      <c r="I231" s="1">
        <v>3.0</v>
      </c>
      <c r="J231" s="1">
        <v>2.0</v>
      </c>
      <c r="K231" s="1">
        <v>3.0</v>
      </c>
      <c r="L231" s="1">
        <v>0.0</v>
      </c>
      <c r="M231" s="1">
        <v>3.0</v>
      </c>
      <c r="N231" s="1">
        <v>2.0</v>
      </c>
      <c r="O231" s="1">
        <v>3.0</v>
      </c>
      <c r="P231" s="1">
        <v>4.0</v>
      </c>
      <c r="Q231" s="1">
        <v>1.0</v>
      </c>
      <c r="R231" s="1">
        <v>1.0</v>
      </c>
      <c r="S231" s="1">
        <v>3.0</v>
      </c>
      <c r="T231" s="1"/>
      <c r="U231" s="1">
        <v>2.0</v>
      </c>
      <c r="V231" s="1">
        <v>2.0</v>
      </c>
      <c r="W231" s="1">
        <v>3.0</v>
      </c>
      <c r="X231" s="1">
        <v>3.0</v>
      </c>
      <c r="Y231" s="1">
        <v>3.0</v>
      </c>
      <c r="Z231" s="1">
        <v>3.0</v>
      </c>
      <c r="AA231" s="1">
        <v>3.0</v>
      </c>
      <c r="AB231" s="1">
        <v>1.0</v>
      </c>
      <c r="AC231" s="1">
        <v>3.0</v>
      </c>
      <c r="AD231" s="1">
        <v>3.0</v>
      </c>
      <c r="AE231" s="1">
        <v>5.0</v>
      </c>
      <c r="AF231" s="1">
        <v>16.0</v>
      </c>
      <c r="AG231" s="1">
        <v>8.0</v>
      </c>
      <c r="AH231" s="1">
        <v>20.0</v>
      </c>
      <c r="AI231" s="1">
        <v>8.0</v>
      </c>
      <c r="AJ231" s="1">
        <v>6.0</v>
      </c>
      <c r="AK231" s="1"/>
      <c r="AL231" s="1">
        <v>13.0</v>
      </c>
      <c r="AM231" s="1">
        <v>3.0</v>
      </c>
      <c r="AN231" s="1"/>
      <c r="AO231" s="1">
        <v>9.0</v>
      </c>
      <c r="AP231" s="1">
        <v>13.0</v>
      </c>
      <c r="AQ231" s="1"/>
      <c r="AR231" s="1">
        <v>10.0</v>
      </c>
      <c r="AS231" s="1">
        <v>31.0</v>
      </c>
      <c r="AT231" s="1">
        <v>7.0</v>
      </c>
      <c r="AU231" s="1">
        <v>9.0</v>
      </c>
      <c r="AV231" s="1">
        <v>4.0</v>
      </c>
      <c r="AW231" s="1">
        <v>8.0</v>
      </c>
      <c r="AX231" s="1">
        <v>11.0</v>
      </c>
      <c r="AY231" s="1">
        <v>17.0</v>
      </c>
      <c r="AZ231" s="1">
        <v>6.0</v>
      </c>
      <c r="BA231" s="1">
        <v>12.0</v>
      </c>
      <c r="BB231" s="1">
        <v>15.0</v>
      </c>
      <c r="BC231" s="1">
        <v>18.0</v>
      </c>
      <c r="BD231" s="1">
        <v>4.0</v>
      </c>
      <c r="BE231" s="1">
        <v>5.0</v>
      </c>
      <c r="BF231" s="1">
        <v>11.0</v>
      </c>
      <c r="BG231" s="1">
        <v>6.0</v>
      </c>
      <c r="BH231" s="1">
        <v>12.0</v>
      </c>
      <c r="BI231" s="1">
        <v>2.0</v>
      </c>
      <c r="BJ231" s="1">
        <v>17.0</v>
      </c>
      <c r="BK231" s="1">
        <v>10.0</v>
      </c>
      <c r="BL231" s="1">
        <v>7.0</v>
      </c>
      <c r="BM231" s="1">
        <v>19.0</v>
      </c>
      <c r="BN231" s="1">
        <v>8.0</v>
      </c>
      <c r="BO231" s="1">
        <v>3.0</v>
      </c>
      <c r="BP231" s="1">
        <v>13.0</v>
      </c>
      <c r="BQ231" s="1">
        <v>16.0</v>
      </c>
      <c r="BR231" s="1">
        <v>14.0</v>
      </c>
      <c r="BS231" s="1">
        <v>1.0</v>
      </c>
      <c r="BT231" s="1">
        <v>9.0</v>
      </c>
      <c r="BU231" s="1">
        <v>20.0</v>
      </c>
      <c r="BV231" s="1">
        <v>43.0</v>
      </c>
    </row>
    <row r="232">
      <c r="A232" s="1">
        <v>43590.0</v>
      </c>
      <c r="B232" s="5">
        <v>1.0</v>
      </c>
      <c r="C232" s="5"/>
      <c r="D232" s="5">
        <v>1955.0</v>
      </c>
      <c r="E232" s="3">
        <v>45963.72719907408</v>
      </c>
      <c r="F232" s="5" t="s">
        <v>104</v>
      </c>
      <c r="G232" s="1">
        <v>3.0</v>
      </c>
      <c r="H232" s="1">
        <v>3.0</v>
      </c>
      <c r="I232" s="1">
        <v>2.0</v>
      </c>
      <c r="J232" s="1">
        <v>4.0</v>
      </c>
      <c r="K232" s="1">
        <v>1.0</v>
      </c>
      <c r="L232" s="1">
        <v>4.0</v>
      </c>
      <c r="M232" s="1">
        <v>4.0</v>
      </c>
      <c r="N232" s="1">
        <v>1.0</v>
      </c>
      <c r="O232" s="1">
        <v>3.0</v>
      </c>
      <c r="P232" s="1">
        <v>4.0</v>
      </c>
      <c r="Q232" s="1">
        <v>1.0</v>
      </c>
      <c r="R232" s="1">
        <v>1.0</v>
      </c>
      <c r="S232" s="1">
        <v>3.0</v>
      </c>
      <c r="T232" s="1"/>
      <c r="U232" s="1">
        <v>2.0</v>
      </c>
      <c r="V232" s="1">
        <v>4.0</v>
      </c>
      <c r="W232" s="1">
        <v>3.0</v>
      </c>
      <c r="X232" s="1">
        <v>4.0</v>
      </c>
      <c r="Y232" s="1">
        <v>2.0</v>
      </c>
      <c r="Z232" s="1">
        <v>3.0</v>
      </c>
      <c r="AA232" s="1">
        <v>4.0</v>
      </c>
      <c r="AB232" s="1">
        <v>1.0</v>
      </c>
      <c r="AC232" s="1">
        <v>3.0</v>
      </c>
      <c r="AD232" s="1">
        <v>4.0</v>
      </c>
      <c r="AE232" s="1">
        <v>6.0</v>
      </c>
      <c r="AF232" s="1">
        <v>22.0</v>
      </c>
      <c r="AG232" s="1">
        <v>7.0</v>
      </c>
      <c r="AH232" s="1">
        <v>5.0</v>
      </c>
      <c r="AI232" s="1">
        <v>7.0</v>
      </c>
      <c r="AJ232" s="1">
        <v>6.0</v>
      </c>
      <c r="AK232" s="1"/>
      <c r="AL232" s="1">
        <v>5.0</v>
      </c>
      <c r="AM232" s="1">
        <v>5.0</v>
      </c>
      <c r="AN232" s="1"/>
      <c r="AO232" s="1">
        <v>10.0</v>
      </c>
      <c r="AP232" s="1">
        <v>14.0</v>
      </c>
      <c r="AQ232" s="1"/>
      <c r="AR232" s="1">
        <v>10.0</v>
      </c>
      <c r="AS232" s="1">
        <v>11.0</v>
      </c>
      <c r="AT232" s="1">
        <v>13.0</v>
      </c>
      <c r="AU232" s="1">
        <v>5.0</v>
      </c>
      <c r="AV232" s="1">
        <v>5.0</v>
      </c>
      <c r="AW232" s="1">
        <v>20.0</v>
      </c>
      <c r="AX232" s="1">
        <v>6.0</v>
      </c>
      <c r="AY232" s="1">
        <v>24.0</v>
      </c>
      <c r="AZ232" s="1">
        <v>11.0</v>
      </c>
      <c r="BA232" s="1">
        <v>15.0</v>
      </c>
      <c r="BB232" s="1">
        <v>6.0</v>
      </c>
      <c r="BC232" s="1">
        <v>4.0</v>
      </c>
      <c r="BD232" s="1">
        <v>5.0</v>
      </c>
      <c r="BE232" s="1">
        <v>7.0</v>
      </c>
      <c r="BF232" s="1">
        <v>19.0</v>
      </c>
      <c r="BG232" s="1">
        <v>17.0</v>
      </c>
      <c r="BH232" s="1">
        <v>16.0</v>
      </c>
      <c r="BI232" s="1">
        <v>8.0</v>
      </c>
      <c r="BJ232" s="1">
        <v>10.0</v>
      </c>
      <c r="BK232" s="1">
        <v>3.0</v>
      </c>
      <c r="BL232" s="1">
        <v>9.0</v>
      </c>
      <c r="BM232" s="1">
        <v>11.0</v>
      </c>
      <c r="BN232" s="1">
        <v>20.0</v>
      </c>
      <c r="BO232" s="1">
        <v>13.0</v>
      </c>
      <c r="BP232" s="1">
        <v>15.0</v>
      </c>
      <c r="BQ232" s="1">
        <v>12.0</v>
      </c>
      <c r="BR232" s="1">
        <v>14.0</v>
      </c>
      <c r="BS232" s="1">
        <v>2.0</v>
      </c>
      <c r="BT232" s="1">
        <v>18.0</v>
      </c>
      <c r="BU232" s="1">
        <v>1.0</v>
      </c>
      <c r="BV232" s="1">
        <v>51.0</v>
      </c>
    </row>
    <row r="233">
      <c r="A233" s="1">
        <v>43602.0</v>
      </c>
      <c r="B233" s="5">
        <v>0.0</v>
      </c>
      <c r="C233" s="5"/>
      <c r="D233" s="5">
        <v>1954.0</v>
      </c>
      <c r="E233" s="3">
        <v>45963.74549768519</v>
      </c>
      <c r="F233" s="5" t="s">
        <v>104</v>
      </c>
      <c r="G233" s="1">
        <v>4.0</v>
      </c>
      <c r="H233" s="1">
        <v>1.0</v>
      </c>
      <c r="I233" s="1">
        <v>4.0</v>
      </c>
      <c r="J233" s="1">
        <v>1.0</v>
      </c>
      <c r="K233" s="1">
        <v>4.0</v>
      </c>
      <c r="L233" s="1">
        <v>1.0</v>
      </c>
      <c r="M233" s="1">
        <v>4.0</v>
      </c>
      <c r="N233" s="1">
        <v>1.0</v>
      </c>
      <c r="O233" s="1">
        <v>1.0</v>
      </c>
      <c r="P233" s="1">
        <v>4.0</v>
      </c>
      <c r="Q233" s="1">
        <v>1.0</v>
      </c>
      <c r="R233" s="1">
        <v>1.0</v>
      </c>
      <c r="S233" s="1">
        <v>4.0</v>
      </c>
      <c r="T233" s="1"/>
      <c r="U233" s="1">
        <v>4.0</v>
      </c>
      <c r="V233" s="1">
        <v>4.0</v>
      </c>
      <c r="W233" s="1">
        <v>2.0</v>
      </c>
      <c r="X233" s="1">
        <v>4.0</v>
      </c>
      <c r="Y233" s="1">
        <v>4.0</v>
      </c>
      <c r="Z233" s="1">
        <v>4.0</v>
      </c>
      <c r="AA233" s="1">
        <v>1.0</v>
      </c>
      <c r="AB233" s="1">
        <v>4.0</v>
      </c>
      <c r="AC233" s="1">
        <v>1.0</v>
      </c>
      <c r="AD233" s="1">
        <v>2.0</v>
      </c>
      <c r="AE233" s="1">
        <v>3.0</v>
      </c>
      <c r="AF233" s="1">
        <v>5.0</v>
      </c>
      <c r="AG233" s="1">
        <v>2.0</v>
      </c>
      <c r="AH233" s="1">
        <v>5.0</v>
      </c>
      <c r="AI233" s="1">
        <v>31.0</v>
      </c>
      <c r="AJ233" s="1">
        <v>5.0</v>
      </c>
      <c r="AK233" s="1"/>
      <c r="AL233" s="1">
        <v>7.0</v>
      </c>
      <c r="AM233" s="1">
        <v>3.0</v>
      </c>
      <c r="AN233" s="1"/>
      <c r="AO233" s="1">
        <v>4.0</v>
      </c>
      <c r="AP233" s="1">
        <v>10.0</v>
      </c>
      <c r="AQ233" s="1"/>
      <c r="AR233" s="1">
        <v>4.0</v>
      </c>
      <c r="AS233" s="1">
        <v>12.0</v>
      </c>
      <c r="AT233" s="1">
        <v>15.0</v>
      </c>
      <c r="AU233" s="1">
        <v>3.0</v>
      </c>
      <c r="AV233" s="1">
        <v>2.0</v>
      </c>
      <c r="AW233" s="1">
        <v>6.0</v>
      </c>
      <c r="AX233" s="1">
        <v>12.0</v>
      </c>
      <c r="AY233" s="1">
        <v>4.0</v>
      </c>
      <c r="AZ233" s="1">
        <v>7.0</v>
      </c>
      <c r="BA233" s="1">
        <v>8.0</v>
      </c>
      <c r="BB233" s="1">
        <v>7.0</v>
      </c>
      <c r="BC233" s="1">
        <v>6.0</v>
      </c>
      <c r="BD233" s="1">
        <v>4.0</v>
      </c>
      <c r="BE233" s="1">
        <v>5.0</v>
      </c>
      <c r="BF233" s="1">
        <v>9.0</v>
      </c>
      <c r="BG233" s="1">
        <v>3.0</v>
      </c>
      <c r="BH233" s="1">
        <v>19.0</v>
      </c>
      <c r="BI233" s="1">
        <v>11.0</v>
      </c>
      <c r="BJ233" s="1">
        <v>16.0</v>
      </c>
      <c r="BK233" s="1">
        <v>2.0</v>
      </c>
      <c r="BL233" s="1">
        <v>14.0</v>
      </c>
      <c r="BM233" s="1">
        <v>13.0</v>
      </c>
      <c r="BN233" s="1">
        <v>1.0</v>
      </c>
      <c r="BO233" s="1">
        <v>12.0</v>
      </c>
      <c r="BP233" s="1">
        <v>15.0</v>
      </c>
      <c r="BQ233" s="1">
        <v>8.0</v>
      </c>
      <c r="BR233" s="1">
        <v>17.0</v>
      </c>
      <c r="BS233" s="1">
        <v>20.0</v>
      </c>
      <c r="BT233" s="1">
        <v>18.0</v>
      </c>
      <c r="BU233" s="1">
        <v>10.0</v>
      </c>
      <c r="BV233" s="1">
        <v>43.0</v>
      </c>
    </row>
    <row r="234">
      <c r="A234" s="1">
        <v>43600.0</v>
      </c>
      <c r="B234" s="5">
        <v>0.0</v>
      </c>
      <c r="C234" s="5"/>
      <c r="D234" s="5">
        <v>1974.0</v>
      </c>
      <c r="E234" s="3">
        <v>45963.755162037036</v>
      </c>
      <c r="F234" s="5" t="s">
        <v>104</v>
      </c>
      <c r="G234" s="1">
        <v>3.0</v>
      </c>
      <c r="H234" s="1">
        <v>1.0</v>
      </c>
      <c r="I234" s="1">
        <v>2.0</v>
      </c>
      <c r="J234" s="1">
        <v>4.0</v>
      </c>
      <c r="K234" s="1">
        <v>1.0</v>
      </c>
      <c r="L234" s="1">
        <v>1.0</v>
      </c>
      <c r="M234" s="1">
        <v>3.0</v>
      </c>
      <c r="N234" s="1">
        <v>2.0</v>
      </c>
      <c r="O234" s="1">
        <v>3.0</v>
      </c>
      <c r="P234" s="1">
        <v>3.0</v>
      </c>
      <c r="Q234" s="1">
        <v>2.0</v>
      </c>
      <c r="R234" s="1">
        <v>1.0</v>
      </c>
      <c r="S234" s="1">
        <v>2.0</v>
      </c>
      <c r="T234" s="1"/>
      <c r="U234" s="1">
        <v>2.0</v>
      </c>
      <c r="V234" s="1">
        <v>1.0</v>
      </c>
      <c r="W234" s="1">
        <v>3.0</v>
      </c>
      <c r="X234" s="1">
        <v>2.0</v>
      </c>
      <c r="Y234" s="1">
        <v>3.0</v>
      </c>
      <c r="Z234" s="1">
        <v>2.0</v>
      </c>
      <c r="AA234" s="1">
        <v>3.0</v>
      </c>
      <c r="AB234" s="1">
        <v>1.0</v>
      </c>
      <c r="AC234" s="1">
        <v>2.0</v>
      </c>
      <c r="AD234" s="1">
        <v>3.0</v>
      </c>
      <c r="AE234" s="1">
        <v>6.0</v>
      </c>
      <c r="AF234" s="1">
        <v>13.0</v>
      </c>
      <c r="AG234" s="1">
        <v>6.0</v>
      </c>
      <c r="AH234" s="1">
        <v>3.0</v>
      </c>
      <c r="AI234" s="1">
        <v>5.0</v>
      </c>
      <c r="AJ234" s="1">
        <v>12.0</v>
      </c>
      <c r="AK234" s="1"/>
      <c r="AL234" s="1">
        <v>5.0</v>
      </c>
      <c r="AM234" s="1">
        <v>4.0</v>
      </c>
      <c r="AN234" s="1"/>
      <c r="AO234" s="1">
        <v>6.0</v>
      </c>
      <c r="AP234" s="1">
        <v>25.0</v>
      </c>
      <c r="AQ234" s="1"/>
      <c r="AR234" s="1">
        <v>12.0</v>
      </c>
      <c r="AS234" s="1">
        <v>22.0</v>
      </c>
      <c r="AT234" s="1">
        <v>33.0</v>
      </c>
      <c r="AU234" s="1">
        <v>5.0</v>
      </c>
      <c r="AV234" s="1">
        <v>6.0</v>
      </c>
      <c r="AW234" s="1">
        <v>16.0</v>
      </c>
      <c r="AX234" s="1">
        <v>7.0</v>
      </c>
      <c r="AY234" s="1">
        <v>5.0</v>
      </c>
      <c r="AZ234" s="1">
        <v>8.0</v>
      </c>
      <c r="BA234" s="1">
        <v>5.0</v>
      </c>
      <c r="BB234" s="1">
        <v>7.0</v>
      </c>
      <c r="BC234" s="1">
        <v>14.0</v>
      </c>
      <c r="BD234" s="1">
        <v>19.0</v>
      </c>
      <c r="BE234" s="1">
        <v>12.0</v>
      </c>
      <c r="BF234" s="1">
        <v>15.0</v>
      </c>
      <c r="BG234" s="1">
        <v>5.0</v>
      </c>
      <c r="BH234" s="1">
        <v>16.0</v>
      </c>
      <c r="BI234" s="1">
        <v>9.0</v>
      </c>
      <c r="BJ234" s="1">
        <v>4.0</v>
      </c>
      <c r="BK234" s="1">
        <v>17.0</v>
      </c>
      <c r="BL234" s="1">
        <v>13.0</v>
      </c>
      <c r="BM234" s="1">
        <v>3.0</v>
      </c>
      <c r="BN234" s="1">
        <v>10.0</v>
      </c>
      <c r="BO234" s="1">
        <v>8.0</v>
      </c>
      <c r="BP234" s="1">
        <v>11.0</v>
      </c>
      <c r="BQ234" s="1">
        <v>1.0</v>
      </c>
      <c r="BR234" s="1">
        <v>6.0</v>
      </c>
      <c r="BS234" s="1">
        <v>18.0</v>
      </c>
      <c r="BT234" s="1">
        <v>20.0</v>
      </c>
      <c r="BU234" s="1">
        <v>2.0</v>
      </c>
      <c r="BV234" s="1">
        <v>58.0</v>
      </c>
    </row>
    <row r="235">
      <c r="A235" s="1">
        <v>43622.0</v>
      </c>
      <c r="B235" s="5">
        <v>0.0</v>
      </c>
      <c r="C235" s="5"/>
      <c r="D235" s="5">
        <v>2002.0</v>
      </c>
      <c r="E235" s="3">
        <v>45963.7572337963</v>
      </c>
      <c r="F235" s="5" t="s">
        <v>107</v>
      </c>
      <c r="G235" s="1">
        <v>3.0</v>
      </c>
      <c r="H235" s="1">
        <v>0.0</v>
      </c>
      <c r="I235" s="1">
        <v>3.0</v>
      </c>
      <c r="J235" s="1">
        <v>4.0</v>
      </c>
      <c r="K235" s="1">
        <v>1.0</v>
      </c>
      <c r="L235" s="1">
        <v>3.0</v>
      </c>
      <c r="M235" s="1">
        <v>0.0</v>
      </c>
      <c r="N235" s="1">
        <v>0.0</v>
      </c>
      <c r="O235" s="1">
        <v>2.0</v>
      </c>
      <c r="P235" s="1">
        <v>0.0</v>
      </c>
      <c r="Q235" s="1">
        <v>0.0</v>
      </c>
      <c r="R235" s="1">
        <v>2.0</v>
      </c>
      <c r="S235" s="1">
        <v>3.0</v>
      </c>
      <c r="T235" s="1"/>
      <c r="U235" s="1">
        <v>4.0</v>
      </c>
      <c r="V235" s="1">
        <v>0.0</v>
      </c>
      <c r="W235" s="1">
        <v>3.0</v>
      </c>
      <c r="X235" s="1">
        <v>3.0</v>
      </c>
      <c r="Y235" s="1">
        <v>3.0</v>
      </c>
      <c r="Z235" s="1">
        <v>3.0</v>
      </c>
      <c r="AA235" s="1">
        <v>4.0</v>
      </c>
      <c r="AB235" s="1">
        <v>4.0</v>
      </c>
      <c r="AC235" s="1">
        <v>2.0</v>
      </c>
      <c r="AD235" s="1">
        <v>3.0</v>
      </c>
      <c r="AE235" s="1">
        <v>6.0</v>
      </c>
      <c r="AF235" s="1">
        <v>6.0</v>
      </c>
      <c r="AG235" s="1">
        <v>3.0</v>
      </c>
      <c r="AH235" s="1">
        <v>2.0</v>
      </c>
      <c r="AI235" s="1">
        <v>9.0</v>
      </c>
      <c r="AJ235" s="1">
        <v>7.0</v>
      </c>
      <c r="AK235" s="1"/>
      <c r="AL235" s="1">
        <v>2.0</v>
      </c>
      <c r="AM235" s="1">
        <v>2.0</v>
      </c>
      <c r="AN235" s="1"/>
      <c r="AO235" s="1">
        <v>6.0</v>
      </c>
      <c r="AP235" s="1">
        <v>6.0</v>
      </c>
      <c r="AQ235" s="1"/>
      <c r="AR235" s="1">
        <v>7.0</v>
      </c>
      <c r="AS235" s="1">
        <v>14.0</v>
      </c>
      <c r="AT235" s="1">
        <v>3.0</v>
      </c>
      <c r="AU235" s="1">
        <v>3.0</v>
      </c>
      <c r="AV235" s="1">
        <v>2.0</v>
      </c>
      <c r="AW235" s="1">
        <v>3.0</v>
      </c>
      <c r="AX235" s="1">
        <v>6.0</v>
      </c>
      <c r="AY235" s="1">
        <v>2.0</v>
      </c>
      <c r="AZ235" s="1">
        <v>6.0</v>
      </c>
      <c r="BA235" s="1">
        <v>2.0</v>
      </c>
      <c r="BB235" s="1">
        <v>2.0</v>
      </c>
      <c r="BC235" s="1">
        <v>17.0</v>
      </c>
      <c r="BD235" s="1">
        <v>8.0</v>
      </c>
      <c r="BE235" s="1">
        <v>5.0</v>
      </c>
      <c r="BF235" s="1">
        <v>4.0</v>
      </c>
      <c r="BG235" s="1">
        <v>7.0</v>
      </c>
      <c r="BH235" s="1">
        <v>16.0</v>
      </c>
      <c r="BI235" s="1">
        <v>15.0</v>
      </c>
      <c r="BJ235" s="1">
        <v>9.0</v>
      </c>
      <c r="BK235" s="1">
        <v>14.0</v>
      </c>
      <c r="BL235" s="1">
        <v>1.0</v>
      </c>
      <c r="BM235" s="1">
        <v>11.0</v>
      </c>
      <c r="BN235" s="1">
        <v>18.0</v>
      </c>
      <c r="BO235" s="1">
        <v>20.0</v>
      </c>
      <c r="BP235" s="1">
        <v>10.0</v>
      </c>
      <c r="BQ235" s="1">
        <v>19.0</v>
      </c>
      <c r="BR235" s="1">
        <v>12.0</v>
      </c>
      <c r="BS235" s="1">
        <v>13.0</v>
      </c>
      <c r="BT235" s="1">
        <v>3.0</v>
      </c>
      <c r="BU235" s="1">
        <v>6.0</v>
      </c>
      <c r="BV235" s="1">
        <v>20.0</v>
      </c>
    </row>
    <row r="236">
      <c r="A236" s="24">
        <v>43612.0</v>
      </c>
      <c r="B236" s="25">
        <v>0.0</v>
      </c>
      <c r="C236" s="25"/>
      <c r="D236" s="25">
        <v>2008.0</v>
      </c>
      <c r="E236" s="26">
        <v>45963.765173611115</v>
      </c>
      <c r="F236" s="28"/>
      <c r="G236" s="24">
        <v>4.0</v>
      </c>
      <c r="H236" s="24">
        <v>0.0</v>
      </c>
      <c r="I236" s="24">
        <v>3.0</v>
      </c>
      <c r="J236" s="24">
        <v>4.0</v>
      </c>
      <c r="K236" s="24">
        <v>1.0</v>
      </c>
      <c r="L236" s="24">
        <v>1.0</v>
      </c>
      <c r="M236" s="24">
        <v>0.0</v>
      </c>
      <c r="N236" s="24">
        <v>0.0</v>
      </c>
      <c r="O236" s="24">
        <v>4.0</v>
      </c>
      <c r="P236" s="24">
        <v>1.0</v>
      </c>
      <c r="Q236" s="24">
        <v>4.0</v>
      </c>
      <c r="R236" s="24">
        <v>3.0</v>
      </c>
      <c r="S236" s="24">
        <v>2.0</v>
      </c>
      <c r="T236" s="24"/>
      <c r="U236" s="24">
        <v>0.0</v>
      </c>
      <c r="V236" s="24">
        <v>2.0</v>
      </c>
      <c r="W236" s="24">
        <v>4.0</v>
      </c>
      <c r="X236" s="24">
        <v>2.0</v>
      </c>
      <c r="Y236" s="24">
        <v>4.0</v>
      </c>
      <c r="Z236" s="24">
        <v>0.0</v>
      </c>
      <c r="AA236" s="24">
        <v>4.0</v>
      </c>
      <c r="AB236" s="24">
        <v>4.0</v>
      </c>
      <c r="AC236" s="24">
        <v>3.0</v>
      </c>
      <c r="AD236" s="24">
        <v>4.0</v>
      </c>
      <c r="AE236" s="24">
        <v>3.0</v>
      </c>
      <c r="AF236" s="24">
        <v>9.0</v>
      </c>
      <c r="AG236" s="24">
        <v>4.0</v>
      </c>
      <c r="AH236" s="24">
        <v>2.0</v>
      </c>
      <c r="AI236" s="24">
        <v>4.0</v>
      </c>
      <c r="AJ236" s="24">
        <v>4.0</v>
      </c>
      <c r="AK236" s="24"/>
      <c r="AL236" s="24">
        <v>3.0</v>
      </c>
      <c r="AM236" s="24">
        <v>2.0</v>
      </c>
      <c r="AN236" s="24"/>
      <c r="AO236" s="24">
        <v>5.0</v>
      </c>
      <c r="AP236" s="24">
        <v>6.0</v>
      </c>
      <c r="AQ236" s="24"/>
      <c r="AR236" s="24">
        <v>7.0</v>
      </c>
      <c r="AS236" s="24">
        <v>7.0</v>
      </c>
      <c r="AT236" s="24">
        <v>3.0</v>
      </c>
      <c r="AU236" s="24">
        <v>7.0</v>
      </c>
      <c r="AV236" s="24">
        <v>3.0</v>
      </c>
      <c r="AW236" s="24">
        <v>7.0</v>
      </c>
      <c r="AX236" s="24">
        <v>5.0</v>
      </c>
      <c r="AY236" s="24">
        <v>4.0</v>
      </c>
      <c r="AZ236" s="24">
        <v>4.0</v>
      </c>
      <c r="BA236" s="24">
        <v>3.0</v>
      </c>
      <c r="BB236" s="24">
        <v>9.0</v>
      </c>
      <c r="BC236" s="24">
        <v>19.0</v>
      </c>
      <c r="BD236" s="24">
        <v>5.0</v>
      </c>
      <c r="BE236" s="24">
        <v>14.0</v>
      </c>
      <c r="BF236" s="24">
        <v>6.0</v>
      </c>
      <c r="BG236" s="24">
        <v>4.0</v>
      </c>
      <c r="BH236" s="24">
        <v>13.0</v>
      </c>
      <c r="BI236" s="24">
        <v>16.0</v>
      </c>
      <c r="BJ236" s="24">
        <v>15.0</v>
      </c>
      <c r="BK236" s="24">
        <v>8.0</v>
      </c>
      <c r="BL236" s="24">
        <v>1.0</v>
      </c>
      <c r="BM236" s="24">
        <v>18.0</v>
      </c>
      <c r="BN236" s="24">
        <v>7.0</v>
      </c>
      <c r="BO236" s="24">
        <v>10.0</v>
      </c>
      <c r="BP236" s="24">
        <v>2.0</v>
      </c>
      <c r="BQ236" s="24">
        <v>20.0</v>
      </c>
      <c r="BR236" s="24">
        <v>12.0</v>
      </c>
      <c r="BS236" s="24">
        <v>17.0</v>
      </c>
      <c r="BT236" s="24">
        <v>11.0</v>
      </c>
      <c r="BU236" s="24">
        <v>3.0</v>
      </c>
      <c r="BV236" s="24">
        <v>55.0</v>
      </c>
      <c r="BW236" s="27"/>
      <c r="BX236" s="27"/>
      <c r="BY236" s="27"/>
      <c r="BZ236" s="27"/>
      <c r="CA236" s="27"/>
      <c r="CB236" s="27"/>
      <c r="CC236" s="27"/>
      <c r="CD236" s="27"/>
      <c r="CE236" s="27"/>
      <c r="CF236" s="27"/>
      <c r="CG236" s="27"/>
      <c r="CH236" s="27"/>
    </row>
    <row r="237">
      <c r="A237" s="37">
        <v>43640.0</v>
      </c>
      <c r="B237" s="38">
        <v>0.0</v>
      </c>
      <c r="C237" s="38"/>
      <c r="D237" s="38">
        <v>2000.0</v>
      </c>
      <c r="E237" s="39">
        <v>45963.773368055554</v>
      </c>
      <c r="F237" s="38" t="s">
        <v>136</v>
      </c>
      <c r="G237" s="37">
        <v>3.0</v>
      </c>
      <c r="H237" s="37">
        <v>0.0</v>
      </c>
      <c r="I237" s="37">
        <v>4.0</v>
      </c>
      <c r="J237" s="37">
        <v>2.0</v>
      </c>
      <c r="K237" s="37">
        <v>3.0</v>
      </c>
      <c r="L237" s="37">
        <v>1.0</v>
      </c>
      <c r="M237" s="37">
        <v>3.0</v>
      </c>
      <c r="N237" s="37">
        <v>2.0</v>
      </c>
      <c r="O237" s="37">
        <v>2.0</v>
      </c>
      <c r="P237" s="37">
        <v>1.0</v>
      </c>
      <c r="Q237" s="37">
        <v>4.0</v>
      </c>
      <c r="R237" s="37">
        <v>2.0</v>
      </c>
      <c r="S237" s="37">
        <v>0.0</v>
      </c>
      <c r="T237" s="37"/>
      <c r="U237" s="37">
        <v>3.0</v>
      </c>
      <c r="V237" s="37">
        <v>2.0</v>
      </c>
      <c r="W237" s="37">
        <v>2.0</v>
      </c>
      <c r="X237" s="37">
        <v>4.0</v>
      </c>
      <c r="Y237" s="37">
        <v>3.0</v>
      </c>
      <c r="Z237" s="37">
        <v>3.0</v>
      </c>
      <c r="AA237" s="37">
        <v>3.0</v>
      </c>
      <c r="AB237" s="37">
        <v>3.0</v>
      </c>
      <c r="AC237" s="37">
        <v>2.0</v>
      </c>
      <c r="AD237" s="37">
        <v>3.0</v>
      </c>
      <c r="AE237" s="37">
        <v>5.0</v>
      </c>
      <c r="AF237" s="37">
        <v>7.0</v>
      </c>
      <c r="AG237" s="37">
        <v>7.0</v>
      </c>
      <c r="AH237" s="37">
        <v>14.0</v>
      </c>
      <c r="AI237" s="37">
        <v>7.0</v>
      </c>
      <c r="AJ237" s="37">
        <v>13.0</v>
      </c>
      <c r="AK237" s="37"/>
      <c r="AL237" s="37">
        <v>9.0</v>
      </c>
      <c r="AM237" s="37">
        <v>6.0</v>
      </c>
      <c r="AN237" s="37"/>
      <c r="AO237" s="37">
        <v>18.0</v>
      </c>
      <c r="AP237" s="37">
        <v>11.0</v>
      </c>
      <c r="AQ237" s="37"/>
      <c r="AR237" s="37">
        <v>12.0</v>
      </c>
      <c r="AS237" s="37">
        <v>25.0</v>
      </c>
      <c r="AT237" s="37">
        <v>7.0</v>
      </c>
      <c r="AU237" s="37">
        <v>7.0</v>
      </c>
      <c r="AV237" s="37">
        <v>4.0</v>
      </c>
      <c r="AW237" s="37">
        <v>27.0</v>
      </c>
      <c r="AX237" s="37">
        <v>9.0</v>
      </c>
      <c r="AY237" s="37">
        <v>10.0</v>
      </c>
      <c r="AZ237" s="37">
        <v>17.0</v>
      </c>
      <c r="BA237" s="37">
        <v>6.0</v>
      </c>
      <c r="BB237" s="37">
        <v>20.0</v>
      </c>
      <c r="BC237" s="37">
        <v>17.0</v>
      </c>
      <c r="BD237" s="37">
        <v>3.0</v>
      </c>
      <c r="BE237" s="37">
        <v>19.0</v>
      </c>
      <c r="BF237" s="37">
        <v>9.0</v>
      </c>
      <c r="BG237" s="37">
        <v>16.0</v>
      </c>
      <c r="BH237" s="37">
        <v>6.0</v>
      </c>
      <c r="BI237" s="37">
        <v>4.0</v>
      </c>
      <c r="BJ237" s="37">
        <v>5.0</v>
      </c>
      <c r="BK237" s="37">
        <v>13.0</v>
      </c>
      <c r="BL237" s="37">
        <v>10.0</v>
      </c>
      <c r="BM237" s="37">
        <v>12.0</v>
      </c>
      <c r="BN237" s="37">
        <v>11.0</v>
      </c>
      <c r="BO237" s="37">
        <v>2.0</v>
      </c>
      <c r="BP237" s="37">
        <v>8.0</v>
      </c>
      <c r="BQ237" s="37">
        <v>1.0</v>
      </c>
      <c r="BR237" s="37">
        <v>15.0</v>
      </c>
      <c r="BS237" s="37">
        <v>14.0</v>
      </c>
      <c r="BT237" s="37">
        <v>7.0</v>
      </c>
      <c r="BU237" s="37">
        <v>18.0</v>
      </c>
      <c r="BV237" s="37">
        <v>62.0</v>
      </c>
      <c r="BW237" s="40"/>
      <c r="BX237" s="40"/>
      <c r="BY237" s="40"/>
      <c r="BZ237" s="40"/>
      <c r="CA237" s="40"/>
      <c r="CB237" s="40"/>
      <c r="CC237" s="40"/>
      <c r="CD237" s="40"/>
      <c r="CE237" s="40"/>
      <c r="CF237" s="40"/>
      <c r="CG237" s="40"/>
      <c r="CH237" s="40"/>
    </row>
    <row r="238">
      <c r="A238" s="1">
        <v>43701.0</v>
      </c>
      <c r="B238" s="5">
        <v>0.0</v>
      </c>
      <c r="C238" s="5"/>
      <c r="D238" s="5">
        <v>2006.0</v>
      </c>
      <c r="E238" s="3">
        <v>45963.87082175926</v>
      </c>
      <c r="F238" s="5" t="s">
        <v>137</v>
      </c>
      <c r="G238" s="1">
        <v>4.0</v>
      </c>
      <c r="H238" s="1">
        <v>0.0</v>
      </c>
      <c r="I238" s="1">
        <v>4.0</v>
      </c>
      <c r="J238" s="1">
        <v>4.0</v>
      </c>
      <c r="K238" s="1">
        <v>1.0</v>
      </c>
      <c r="L238" s="1">
        <v>1.0</v>
      </c>
      <c r="M238" s="1">
        <v>2.0</v>
      </c>
      <c r="N238" s="1">
        <v>3.0</v>
      </c>
      <c r="O238" s="1">
        <v>1.0</v>
      </c>
      <c r="P238" s="1">
        <v>1.0</v>
      </c>
      <c r="Q238" s="1">
        <v>4.0</v>
      </c>
      <c r="R238" s="1">
        <v>3.0</v>
      </c>
      <c r="S238" s="1">
        <v>4.0</v>
      </c>
      <c r="T238" s="1"/>
      <c r="U238" s="1">
        <v>3.0</v>
      </c>
      <c r="V238" s="1">
        <v>1.0</v>
      </c>
      <c r="W238" s="1">
        <v>3.0</v>
      </c>
      <c r="X238" s="1">
        <v>1.0</v>
      </c>
      <c r="Y238" s="1">
        <v>0.0</v>
      </c>
      <c r="Z238" s="1">
        <v>2.0</v>
      </c>
      <c r="AA238" s="1">
        <v>4.0</v>
      </c>
      <c r="AB238" s="1">
        <v>4.0</v>
      </c>
      <c r="AC238" s="1">
        <v>2.0</v>
      </c>
      <c r="AD238" s="1">
        <v>3.0</v>
      </c>
      <c r="AE238" s="1">
        <v>5.0</v>
      </c>
      <c r="AF238" s="1">
        <v>42.0</v>
      </c>
      <c r="AG238" s="1">
        <v>6.0</v>
      </c>
      <c r="AH238" s="1">
        <v>6.0</v>
      </c>
      <c r="AI238" s="1">
        <v>7.0</v>
      </c>
      <c r="AJ238" s="1">
        <v>11.0</v>
      </c>
      <c r="AK238" s="1"/>
      <c r="AL238" s="1">
        <v>5.0</v>
      </c>
      <c r="AM238" s="1">
        <v>4.0</v>
      </c>
      <c r="AN238" s="1"/>
      <c r="AO238" s="1">
        <v>30.0</v>
      </c>
      <c r="AP238" s="1">
        <v>9.0</v>
      </c>
      <c r="AQ238" s="1"/>
      <c r="AR238" s="1">
        <v>11.0</v>
      </c>
      <c r="AS238" s="1">
        <v>19.0</v>
      </c>
      <c r="AT238" s="1">
        <v>12.0</v>
      </c>
      <c r="AU238" s="1">
        <v>6.0</v>
      </c>
      <c r="AV238" s="1">
        <v>4.0</v>
      </c>
      <c r="AW238" s="1">
        <v>4.0</v>
      </c>
      <c r="AX238" s="1">
        <v>12.0</v>
      </c>
      <c r="AY238" s="1">
        <v>4.0</v>
      </c>
      <c r="AZ238" s="1">
        <v>18.0</v>
      </c>
      <c r="BA238" s="1">
        <v>10.0</v>
      </c>
      <c r="BB238" s="1">
        <v>17.0</v>
      </c>
      <c r="BC238" s="1">
        <v>11.0</v>
      </c>
      <c r="BD238" s="1">
        <v>7.0</v>
      </c>
      <c r="BE238" s="1">
        <v>1.0</v>
      </c>
      <c r="BF238" s="1">
        <v>12.0</v>
      </c>
      <c r="BG238" s="1">
        <v>8.0</v>
      </c>
      <c r="BH238" s="1">
        <v>6.0</v>
      </c>
      <c r="BI238" s="1">
        <v>5.0</v>
      </c>
      <c r="BJ238" s="1">
        <v>9.0</v>
      </c>
      <c r="BK238" s="1">
        <v>4.0</v>
      </c>
      <c r="BL238" s="1">
        <v>16.0</v>
      </c>
      <c r="BM238" s="1">
        <v>15.0</v>
      </c>
      <c r="BN238" s="1">
        <v>2.0</v>
      </c>
      <c r="BO238" s="1">
        <v>19.0</v>
      </c>
      <c r="BP238" s="1">
        <v>14.0</v>
      </c>
      <c r="BQ238" s="1">
        <v>13.0</v>
      </c>
      <c r="BR238" s="1">
        <v>20.0</v>
      </c>
      <c r="BS238" s="1">
        <v>3.0</v>
      </c>
      <c r="BT238" s="1">
        <v>18.0</v>
      </c>
      <c r="BU238" s="1">
        <v>10.0</v>
      </c>
      <c r="BV238" s="1">
        <v>15.0</v>
      </c>
    </row>
    <row r="239">
      <c r="A239" s="1">
        <v>43732.0</v>
      </c>
      <c r="B239" s="5">
        <v>1.0</v>
      </c>
      <c r="C239" s="5"/>
      <c r="D239" s="5">
        <v>2005.0</v>
      </c>
      <c r="E239" s="3">
        <v>45963.946805555555</v>
      </c>
      <c r="F239" s="5" t="s">
        <v>104</v>
      </c>
      <c r="G239" s="1">
        <v>3.0</v>
      </c>
      <c r="H239" s="1">
        <v>4.0</v>
      </c>
      <c r="I239" s="1">
        <v>3.0</v>
      </c>
      <c r="J239" s="1">
        <v>3.0</v>
      </c>
      <c r="K239" s="1">
        <v>2.0</v>
      </c>
      <c r="L239" s="1">
        <v>4.0</v>
      </c>
      <c r="M239" s="1">
        <v>4.0</v>
      </c>
      <c r="N239" s="1">
        <v>1.0</v>
      </c>
      <c r="O239" s="1">
        <v>1.0</v>
      </c>
      <c r="P239" s="1">
        <v>3.0</v>
      </c>
      <c r="Q239" s="1">
        <v>2.0</v>
      </c>
      <c r="R239" s="1">
        <v>2.0</v>
      </c>
      <c r="S239" s="1">
        <v>4.0</v>
      </c>
      <c r="T239" s="1"/>
      <c r="U239" s="1">
        <v>3.0</v>
      </c>
      <c r="V239" s="1">
        <v>1.0</v>
      </c>
      <c r="W239" s="1">
        <v>3.0</v>
      </c>
      <c r="X239" s="1">
        <v>3.0</v>
      </c>
      <c r="Y239" s="1">
        <v>3.0</v>
      </c>
      <c r="Z239" s="1">
        <v>0.0</v>
      </c>
      <c r="AA239" s="1">
        <v>3.0</v>
      </c>
      <c r="AB239" s="1">
        <v>4.0</v>
      </c>
      <c r="AC239" s="1">
        <v>2.0</v>
      </c>
      <c r="AD239" s="1">
        <v>3.0</v>
      </c>
      <c r="AE239" s="1">
        <v>12.0</v>
      </c>
      <c r="AF239" s="1">
        <v>22.0</v>
      </c>
      <c r="AG239" s="1">
        <v>9.0</v>
      </c>
      <c r="AH239" s="1">
        <v>5.0</v>
      </c>
      <c r="AI239" s="1">
        <v>5.0</v>
      </c>
      <c r="AJ239" s="1">
        <v>9.0</v>
      </c>
      <c r="AK239" s="1"/>
      <c r="AL239" s="1">
        <v>3.0</v>
      </c>
      <c r="AM239" s="1">
        <v>7.0</v>
      </c>
      <c r="AN239" s="1"/>
      <c r="AO239" s="1">
        <v>12.0</v>
      </c>
      <c r="AP239" s="1">
        <v>20.0</v>
      </c>
      <c r="AQ239" s="1"/>
      <c r="AR239" s="1">
        <v>10.0</v>
      </c>
      <c r="AS239" s="1">
        <v>38.0</v>
      </c>
      <c r="AT239" s="1">
        <v>5.0</v>
      </c>
      <c r="AU239" s="1">
        <v>8.0</v>
      </c>
      <c r="AV239" s="1">
        <v>5.0</v>
      </c>
      <c r="AW239" s="1">
        <v>14.0</v>
      </c>
      <c r="AX239" s="1">
        <v>18.0</v>
      </c>
      <c r="AY239" s="1">
        <v>5.0</v>
      </c>
      <c r="AZ239" s="1">
        <v>21.0</v>
      </c>
      <c r="BA239" s="1">
        <v>10.0</v>
      </c>
      <c r="BB239" s="1">
        <v>2.0</v>
      </c>
      <c r="BC239" s="1">
        <v>20.0</v>
      </c>
      <c r="BD239" s="1">
        <v>12.0</v>
      </c>
      <c r="BE239" s="1">
        <v>18.0</v>
      </c>
      <c r="BF239" s="1">
        <v>17.0</v>
      </c>
      <c r="BG239" s="1">
        <v>4.0</v>
      </c>
      <c r="BH239" s="1">
        <v>16.0</v>
      </c>
      <c r="BI239" s="1">
        <v>19.0</v>
      </c>
      <c r="BJ239" s="1">
        <v>7.0</v>
      </c>
      <c r="BK239" s="1">
        <v>6.0</v>
      </c>
      <c r="BL239" s="1">
        <v>11.0</v>
      </c>
      <c r="BM239" s="1">
        <v>13.0</v>
      </c>
      <c r="BN239" s="1">
        <v>9.0</v>
      </c>
      <c r="BO239" s="1">
        <v>10.0</v>
      </c>
      <c r="BP239" s="1">
        <v>3.0</v>
      </c>
      <c r="BQ239" s="1">
        <v>5.0</v>
      </c>
      <c r="BR239" s="1">
        <v>14.0</v>
      </c>
      <c r="BS239" s="1">
        <v>15.0</v>
      </c>
      <c r="BT239" s="1">
        <v>8.0</v>
      </c>
      <c r="BU239" s="1">
        <v>1.0</v>
      </c>
      <c r="BV239" s="1">
        <v>46.0</v>
      </c>
    </row>
    <row r="240">
      <c r="A240" s="15">
        <v>43743.0</v>
      </c>
      <c r="B240" s="16">
        <v>1.0</v>
      </c>
      <c r="C240" s="16"/>
      <c r="D240" s="16">
        <v>1993.0</v>
      </c>
      <c r="E240" s="17">
        <v>45964.0418287037</v>
      </c>
      <c r="F240" s="16" t="s">
        <v>138</v>
      </c>
      <c r="G240" s="15">
        <v>2.0</v>
      </c>
      <c r="H240" s="15">
        <v>1.0</v>
      </c>
      <c r="I240" s="15">
        <v>3.0</v>
      </c>
      <c r="J240" s="15">
        <v>2.0</v>
      </c>
      <c r="K240" s="15">
        <v>3.0</v>
      </c>
      <c r="L240" s="15">
        <v>2.0</v>
      </c>
      <c r="M240" s="15">
        <v>2.0</v>
      </c>
      <c r="N240" s="15">
        <v>3.0</v>
      </c>
      <c r="O240" s="15">
        <v>3.0</v>
      </c>
      <c r="P240" s="15">
        <v>1.0</v>
      </c>
      <c r="Q240" s="15">
        <v>4.0</v>
      </c>
      <c r="R240" s="15">
        <v>2.0</v>
      </c>
      <c r="S240" s="15">
        <v>1.0</v>
      </c>
      <c r="T240" s="15"/>
      <c r="U240" s="15">
        <v>3.0</v>
      </c>
      <c r="V240" s="15">
        <v>2.0</v>
      </c>
      <c r="W240" s="15">
        <v>0.0</v>
      </c>
      <c r="X240" s="15">
        <v>2.0</v>
      </c>
      <c r="Y240" s="15">
        <v>0.0</v>
      </c>
      <c r="Z240" s="15">
        <v>3.0</v>
      </c>
      <c r="AA240" s="15">
        <v>3.0</v>
      </c>
      <c r="AB240" s="15">
        <v>3.0</v>
      </c>
      <c r="AC240" s="15">
        <v>0.0</v>
      </c>
      <c r="AD240" s="15">
        <v>1.0</v>
      </c>
      <c r="AE240" s="15">
        <v>4.0</v>
      </c>
      <c r="AF240" s="15">
        <v>14.0</v>
      </c>
      <c r="AG240" s="15">
        <v>6.0</v>
      </c>
      <c r="AH240" s="15">
        <v>6.0</v>
      </c>
      <c r="AI240" s="15">
        <v>33.0</v>
      </c>
      <c r="AJ240" s="15">
        <v>10.0</v>
      </c>
      <c r="AK240" s="15"/>
      <c r="AL240" s="15">
        <v>3.0</v>
      </c>
      <c r="AM240" s="15">
        <v>3.0</v>
      </c>
      <c r="AN240" s="15"/>
      <c r="AO240" s="15">
        <v>6.0</v>
      </c>
      <c r="AP240" s="15">
        <v>26.0</v>
      </c>
      <c r="AQ240" s="15"/>
      <c r="AR240" s="15">
        <v>16.0</v>
      </c>
      <c r="AS240" s="15">
        <v>11.0</v>
      </c>
      <c r="AT240" s="15">
        <v>6.0</v>
      </c>
      <c r="AU240" s="15">
        <v>6.0</v>
      </c>
      <c r="AV240" s="15">
        <v>5.0</v>
      </c>
      <c r="AW240" s="15">
        <v>12.0</v>
      </c>
      <c r="AX240" s="15">
        <v>14.0</v>
      </c>
      <c r="AY240" s="15">
        <v>6.0</v>
      </c>
      <c r="AZ240" s="15">
        <v>22.0</v>
      </c>
      <c r="BA240" s="15">
        <v>42.0</v>
      </c>
      <c r="BB240" s="15">
        <v>12.0</v>
      </c>
      <c r="BC240" s="15">
        <v>17.0</v>
      </c>
      <c r="BD240" s="15">
        <v>5.0</v>
      </c>
      <c r="BE240" s="15">
        <v>4.0</v>
      </c>
      <c r="BF240" s="15">
        <v>7.0</v>
      </c>
      <c r="BG240" s="15">
        <v>10.0</v>
      </c>
      <c r="BH240" s="15">
        <v>13.0</v>
      </c>
      <c r="BI240" s="15">
        <v>9.0</v>
      </c>
      <c r="BJ240" s="15">
        <v>20.0</v>
      </c>
      <c r="BK240" s="15">
        <v>18.0</v>
      </c>
      <c r="BL240" s="15">
        <v>11.0</v>
      </c>
      <c r="BM240" s="15">
        <v>14.0</v>
      </c>
      <c r="BN240" s="15">
        <v>8.0</v>
      </c>
      <c r="BO240" s="15">
        <v>16.0</v>
      </c>
      <c r="BP240" s="15">
        <v>6.0</v>
      </c>
      <c r="BQ240" s="15">
        <v>1.0</v>
      </c>
      <c r="BR240" s="15">
        <v>15.0</v>
      </c>
      <c r="BS240" s="15">
        <v>19.0</v>
      </c>
      <c r="BT240" s="15">
        <v>2.0</v>
      </c>
      <c r="BU240" s="15">
        <v>3.0</v>
      </c>
      <c r="BV240" s="15">
        <v>43.0</v>
      </c>
      <c r="BW240" s="19"/>
      <c r="BX240" s="19"/>
      <c r="BY240" s="19"/>
      <c r="BZ240" s="19"/>
      <c r="CA240" s="19"/>
      <c r="CB240" s="19"/>
      <c r="CC240" s="19"/>
      <c r="CD240" s="19"/>
      <c r="CE240" s="19"/>
      <c r="CF240" s="19"/>
      <c r="CG240" s="19"/>
      <c r="CH240" s="19"/>
    </row>
    <row r="241">
      <c r="A241" s="15">
        <v>43747.0</v>
      </c>
      <c r="B241" s="16">
        <v>0.0</v>
      </c>
      <c r="C241" s="16"/>
      <c r="D241" s="16">
        <v>2001.0</v>
      </c>
      <c r="E241" s="17">
        <v>45964.24587962963</v>
      </c>
      <c r="F241" s="18"/>
      <c r="G241" s="15">
        <v>4.0</v>
      </c>
      <c r="H241" s="15">
        <v>2.0</v>
      </c>
      <c r="I241" s="15">
        <v>4.0</v>
      </c>
      <c r="J241" s="15">
        <v>1.0</v>
      </c>
      <c r="K241" s="15">
        <v>4.0</v>
      </c>
      <c r="L241" s="15">
        <v>1.0</v>
      </c>
      <c r="M241" s="15">
        <v>0.0</v>
      </c>
      <c r="N241" s="15">
        <v>0.0</v>
      </c>
      <c r="O241" s="15">
        <v>2.0</v>
      </c>
      <c r="P241" s="15">
        <v>3.0</v>
      </c>
      <c r="Q241" s="15">
        <v>2.0</v>
      </c>
      <c r="R241" s="15">
        <v>2.0</v>
      </c>
      <c r="S241" s="15">
        <v>0.0</v>
      </c>
      <c r="T241" s="15"/>
      <c r="U241" s="15">
        <v>2.0</v>
      </c>
      <c r="V241" s="15">
        <v>1.0</v>
      </c>
      <c r="W241" s="15">
        <v>0.0</v>
      </c>
      <c r="X241" s="15">
        <v>4.0</v>
      </c>
      <c r="Y241" s="15">
        <v>3.0</v>
      </c>
      <c r="Z241" s="15">
        <v>4.0</v>
      </c>
      <c r="AA241" s="15">
        <v>0.0</v>
      </c>
      <c r="AB241" s="15">
        <v>3.0</v>
      </c>
      <c r="AC241" s="15">
        <v>2.0</v>
      </c>
      <c r="AD241" s="15">
        <v>2.0</v>
      </c>
      <c r="AE241" s="15">
        <v>3.0</v>
      </c>
      <c r="AF241" s="15">
        <v>13.0</v>
      </c>
      <c r="AG241" s="15">
        <v>4.0</v>
      </c>
      <c r="AH241" s="15">
        <v>5.0</v>
      </c>
      <c r="AI241" s="15">
        <v>19.0</v>
      </c>
      <c r="AJ241" s="15">
        <v>4.0</v>
      </c>
      <c r="AK241" s="15"/>
      <c r="AL241" s="15">
        <v>2.0</v>
      </c>
      <c r="AM241" s="15">
        <v>3.0</v>
      </c>
      <c r="AN241" s="15"/>
      <c r="AO241" s="15">
        <v>6.0</v>
      </c>
      <c r="AP241" s="15">
        <v>6.0</v>
      </c>
      <c r="AQ241" s="15"/>
      <c r="AR241" s="15">
        <v>5.0</v>
      </c>
      <c r="AS241" s="15">
        <v>16.0</v>
      </c>
      <c r="AT241" s="15">
        <v>4.0</v>
      </c>
      <c r="AU241" s="15">
        <v>4.0</v>
      </c>
      <c r="AV241" s="15">
        <v>2.0</v>
      </c>
      <c r="AW241" s="15">
        <v>3.0</v>
      </c>
      <c r="AX241" s="15">
        <v>16.0</v>
      </c>
      <c r="AY241" s="15">
        <v>6.0</v>
      </c>
      <c r="AZ241" s="15">
        <v>5.0</v>
      </c>
      <c r="BA241" s="15">
        <v>3.0</v>
      </c>
      <c r="BB241" s="15">
        <v>5.0</v>
      </c>
      <c r="BC241" s="15">
        <v>10.0</v>
      </c>
      <c r="BD241" s="15">
        <v>6.0</v>
      </c>
      <c r="BE241" s="15">
        <v>11.0</v>
      </c>
      <c r="BF241" s="15">
        <v>8.0</v>
      </c>
      <c r="BG241" s="15">
        <v>16.0</v>
      </c>
      <c r="BH241" s="15">
        <v>9.0</v>
      </c>
      <c r="BI241" s="15">
        <v>2.0</v>
      </c>
      <c r="BJ241" s="15">
        <v>1.0</v>
      </c>
      <c r="BK241" s="15">
        <v>20.0</v>
      </c>
      <c r="BL241" s="15">
        <v>15.0</v>
      </c>
      <c r="BM241" s="15">
        <v>18.0</v>
      </c>
      <c r="BN241" s="15">
        <v>3.0</v>
      </c>
      <c r="BO241" s="15">
        <v>7.0</v>
      </c>
      <c r="BP241" s="15">
        <v>13.0</v>
      </c>
      <c r="BQ241" s="15">
        <v>19.0</v>
      </c>
      <c r="BR241" s="15">
        <v>12.0</v>
      </c>
      <c r="BS241" s="15">
        <v>4.0</v>
      </c>
      <c r="BT241" s="15">
        <v>14.0</v>
      </c>
      <c r="BU241" s="15">
        <v>17.0</v>
      </c>
      <c r="BV241" s="15">
        <v>75.0</v>
      </c>
      <c r="BW241" s="19"/>
      <c r="BX241" s="19"/>
      <c r="BY241" s="19"/>
      <c r="BZ241" s="19"/>
      <c r="CA241" s="19"/>
      <c r="CB241" s="19"/>
      <c r="CC241" s="19"/>
      <c r="CD241" s="19"/>
      <c r="CE241" s="19"/>
      <c r="CF241" s="19"/>
      <c r="CG241" s="19"/>
      <c r="CH241" s="19"/>
    </row>
    <row r="242">
      <c r="A242" s="1">
        <v>43775.0</v>
      </c>
      <c r="B242" s="5">
        <v>0.0</v>
      </c>
      <c r="C242" s="5"/>
      <c r="D242" s="5">
        <v>1991.0</v>
      </c>
      <c r="E242" s="3">
        <v>45964.35340277778</v>
      </c>
      <c r="F242" s="5" t="s">
        <v>104</v>
      </c>
      <c r="G242" s="1">
        <v>3.0</v>
      </c>
      <c r="H242" s="1">
        <v>1.0</v>
      </c>
      <c r="I242" s="1">
        <v>2.0</v>
      </c>
      <c r="J242" s="1">
        <v>3.0</v>
      </c>
      <c r="K242" s="1">
        <v>2.0</v>
      </c>
      <c r="L242" s="1">
        <v>0.0</v>
      </c>
      <c r="M242" s="1">
        <v>3.0</v>
      </c>
      <c r="N242" s="1">
        <v>2.0</v>
      </c>
      <c r="O242" s="1">
        <v>1.0</v>
      </c>
      <c r="P242" s="1">
        <v>2.0</v>
      </c>
      <c r="Q242" s="1">
        <v>3.0</v>
      </c>
      <c r="R242" s="1">
        <v>1.0</v>
      </c>
      <c r="S242" s="1">
        <v>3.0</v>
      </c>
      <c r="T242" s="1"/>
      <c r="U242" s="1">
        <v>3.0</v>
      </c>
      <c r="V242" s="1">
        <v>1.0</v>
      </c>
      <c r="W242" s="1">
        <v>2.0</v>
      </c>
      <c r="X242" s="1">
        <v>2.0</v>
      </c>
      <c r="Y242" s="1">
        <v>3.0</v>
      </c>
      <c r="Z242" s="1">
        <v>2.0</v>
      </c>
      <c r="AA242" s="1">
        <v>4.0</v>
      </c>
      <c r="AB242" s="1">
        <v>4.0</v>
      </c>
      <c r="AC242" s="1">
        <v>2.0</v>
      </c>
      <c r="AD242" s="1">
        <v>3.0</v>
      </c>
      <c r="AE242" s="1">
        <v>3.0</v>
      </c>
      <c r="AF242" s="1">
        <v>4.0</v>
      </c>
      <c r="AG242" s="1">
        <v>3.0</v>
      </c>
      <c r="AH242" s="1">
        <v>3.0</v>
      </c>
      <c r="AI242" s="1">
        <v>6.0</v>
      </c>
      <c r="AJ242" s="1">
        <v>5.0</v>
      </c>
      <c r="AK242" s="1"/>
      <c r="AL242" s="1">
        <v>2.0</v>
      </c>
      <c r="AM242" s="1">
        <v>2.0</v>
      </c>
      <c r="AN242" s="1"/>
      <c r="AO242" s="1">
        <v>4.0</v>
      </c>
      <c r="AP242" s="1">
        <v>13.0</v>
      </c>
      <c r="AQ242" s="1"/>
      <c r="AR242" s="1">
        <v>4.0</v>
      </c>
      <c r="AS242" s="1">
        <v>10.0</v>
      </c>
      <c r="AT242" s="1">
        <v>3.0</v>
      </c>
      <c r="AU242" s="1">
        <v>8.0</v>
      </c>
      <c r="AV242" s="1">
        <v>3.0</v>
      </c>
      <c r="AW242" s="1">
        <v>4.0</v>
      </c>
      <c r="AX242" s="1">
        <v>4.0</v>
      </c>
      <c r="AY242" s="1">
        <v>3.0</v>
      </c>
      <c r="AZ242" s="1">
        <v>6.0</v>
      </c>
      <c r="BA242" s="1">
        <v>6.0</v>
      </c>
      <c r="BB242" s="1">
        <v>9.0</v>
      </c>
      <c r="BC242" s="1">
        <v>6.0</v>
      </c>
      <c r="BD242" s="1">
        <v>8.0</v>
      </c>
      <c r="BE242" s="1">
        <v>20.0</v>
      </c>
      <c r="BF242" s="1">
        <v>10.0</v>
      </c>
      <c r="BG242" s="1">
        <v>15.0</v>
      </c>
      <c r="BH242" s="1">
        <v>12.0</v>
      </c>
      <c r="BI242" s="1">
        <v>13.0</v>
      </c>
      <c r="BJ242" s="1">
        <v>5.0</v>
      </c>
      <c r="BK242" s="1">
        <v>11.0</v>
      </c>
      <c r="BL242" s="1">
        <v>18.0</v>
      </c>
      <c r="BM242" s="1">
        <v>17.0</v>
      </c>
      <c r="BN242" s="1">
        <v>14.0</v>
      </c>
      <c r="BO242" s="1">
        <v>1.0</v>
      </c>
      <c r="BP242" s="1">
        <v>16.0</v>
      </c>
      <c r="BQ242" s="1">
        <v>7.0</v>
      </c>
      <c r="BR242" s="1">
        <v>3.0</v>
      </c>
      <c r="BS242" s="1">
        <v>2.0</v>
      </c>
      <c r="BT242" s="1">
        <v>19.0</v>
      </c>
      <c r="BU242" s="1">
        <v>4.0</v>
      </c>
      <c r="BV242" s="1">
        <v>53.0</v>
      </c>
    </row>
    <row r="243">
      <c r="A243" s="1">
        <v>43789.0</v>
      </c>
      <c r="B243" s="5">
        <v>0.0</v>
      </c>
      <c r="C243" s="5"/>
      <c r="D243" s="5">
        <v>1993.0</v>
      </c>
      <c r="E243" s="3">
        <v>45964.36267361111</v>
      </c>
      <c r="F243" s="5" t="s">
        <v>104</v>
      </c>
      <c r="G243" s="1">
        <v>3.0</v>
      </c>
      <c r="H243" s="1">
        <v>1.0</v>
      </c>
      <c r="I243" s="1">
        <v>3.0</v>
      </c>
      <c r="J243" s="1">
        <v>4.0</v>
      </c>
      <c r="K243" s="1">
        <v>1.0</v>
      </c>
      <c r="L243" s="1">
        <v>0.0</v>
      </c>
      <c r="M243" s="1">
        <v>3.0</v>
      </c>
      <c r="N243" s="1">
        <v>2.0</v>
      </c>
      <c r="O243" s="1">
        <v>3.0</v>
      </c>
      <c r="P243" s="1">
        <v>2.0</v>
      </c>
      <c r="Q243" s="1">
        <v>3.0</v>
      </c>
      <c r="R243" s="1">
        <v>2.0</v>
      </c>
      <c r="S243" s="1">
        <v>2.0</v>
      </c>
      <c r="T243" s="1"/>
      <c r="U243" s="1">
        <v>3.0</v>
      </c>
      <c r="V243" s="1">
        <v>1.0</v>
      </c>
      <c r="W243" s="1">
        <v>1.0</v>
      </c>
      <c r="X243" s="1">
        <v>2.0</v>
      </c>
      <c r="Y243" s="1">
        <v>2.0</v>
      </c>
      <c r="Z243" s="1">
        <v>3.0</v>
      </c>
      <c r="AA243" s="1">
        <v>4.0</v>
      </c>
      <c r="AB243" s="1">
        <v>3.0</v>
      </c>
      <c r="AC243" s="1">
        <v>1.0</v>
      </c>
      <c r="AD243" s="1">
        <v>3.0</v>
      </c>
      <c r="AE243" s="1">
        <v>4.0</v>
      </c>
      <c r="AF243" s="1">
        <v>9.0</v>
      </c>
      <c r="AG243" s="1">
        <v>3.0</v>
      </c>
      <c r="AH243" s="1">
        <v>2.0</v>
      </c>
      <c r="AI243" s="1">
        <v>3.0</v>
      </c>
      <c r="AJ243" s="1">
        <v>5.0</v>
      </c>
      <c r="AK243" s="1"/>
      <c r="AL243" s="1">
        <v>3.0</v>
      </c>
      <c r="AM243" s="1">
        <v>3.0</v>
      </c>
      <c r="AN243" s="1"/>
      <c r="AO243" s="1">
        <v>4.0</v>
      </c>
      <c r="AP243" s="1">
        <v>6.0</v>
      </c>
      <c r="AQ243" s="1"/>
      <c r="AR243" s="1">
        <v>3.0</v>
      </c>
      <c r="AS243" s="1">
        <v>11.0</v>
      </c>
      <c r="AT243" s="1">
        <v>3.0</v>
      </c>
      <c r="AU243" s="1">
        <v>7.0</v>
      </c>
      <c r="AV243" s="1">
        <v>4.0</v>
      </c>
      <c r="AW243" s="1">
        <v>2.0</v>
      </c>
      <c r="AX243" s="1">
        <v>6.0</v>
      </c>
      <c r="AY243" s="1">
        <v>3.0</v>
      </c>
      <c r="AZ243" s="1">
        <v>3.0</v>
      </c>
      <c r="BA243" s="1">
        <v>3.0</v>
      </c>
      <c r="BB243" s="1">
        <v>1.0</v>
      </c>
      <c r="BC243" s="1">
        <v>6.0</v>
      </c>
      <c r="BD243" s="1">
        <v>14.0</v>
      </c>
      <c r="BE243" s="1">
        <v>17.0</v>
      </c>
      <c r="BF243" s="1">
        <v>16.0</v>
      </c>
      <c r="BG243" s="1">
        <v>11.0</v>
      </c>
      <c r="BH243" s="1">
        <v>18.0</v>
      </c>
      <c r="BI243" s="1">
        <v>3.0</v>
      </c>
      <c r="BJ243" s="1">
        <v>12.0</v>
      </c>
      <c r="BK243" s="1">
        <v>13.0</v>
      </c>
      <c r="BL243" s="1">
        <v>10.0</v>
      </c>
      <c r="BM243" s="1">
        <v>2.0</v>
      </c>
      <c r="BN243" s="1">
        <v>4.0</v>
      </c>
      <c r="BO243" s="1">
        <v>9.0</v>
      </c>
      <c r="BP243" s="1">
        <v>7.0</v>
      </c>
      <c r="BQ243" s="1">
        <v>8.0</v>
      </c>
      <c r="BR243" s="1">
        <v>19.0</v>
      </c>
      <c r="BS243" s="1">
        <v>5.0</v>
      </c>
      <c r="BT243" s="1">
        <v>20.0</v>
      </c>
      <c r="BU243" s="1">
        <v>15.0</v>
      </c>
      <c r="BV243" s="1">
        <v>52.0</v>
      </c>
    </row>
    <row r="244">
      <c r="A244" s="20">
        <v>43793.0</v>
      </c>
      <c r="B244" s="21">
        <v>0.0</v>
      </c>
      <c r="C244" s="21"/>
      <c r="D244" s="21">
        <v>2002.0</v>
      </c>
      <c r="E244" s="22">
        <v>45964.36487268518</v>
      </c>
      <c r="F244" s="21" t="s">
        <v>104</v>
      </c>
      <c r="G244" s="20">
        <v>4.0</v>
      </c>
      <c r="H244" s="20">
        <v>0.0</v>
      </c>
      <c r="I244" s="20">
        <v>2.0</v>
      </c>
      <c r="J244" s="20">
        <v>1.0</v>
      </c>
      <c r="K244" s="20">
        <v>4.0</v>
      </c>
      <c r="L244" s="20">
        <v>0.0</v>
      </c>
      <c r="M244" s="20">
        <v>4.0</v>
      </c>
      <c r="N244" s="20">
        <v>1.0</v>
      </c>
      <c r="O244" s="20">
        <v>0.0</v>
      </c>
      <c r="P244" s="20">
        <v>4.0</v>
      </c>
      <c r="Q244" s="20">
        <v>1.0</v>
      </c>
      <c r="R244" s="20">
        <v>3.0</v>
      </c>
      <c r="S244" s="20">
        <v>3.0</v>
      </c>
      <c r="T244" s="20"/>
      <c r="U244" s="20">
        <v>0.0</v>
      </c>
      <c r="V244" s="20">
        <v>2.0</v>
      </c>
      <c r="W244" s="20">
        <v>2.0</v>
      </c>
      <c r="X244" s="20">
        <v>2.0</v>
      </c>
      <c r="Y244" s="20">
        <v>0.0</v>
      </c>
      <c r="Z244" s="20">
        <v>3.0</v>
      </c>
      <c r="AA244" s="20">
        <v>0.0</v>
      </c>
      <c r="AB244" s="20">
        <v>0.0</v>
      </c>
      <c r="AC244" s="20">
        <v>3.0</v>
      </c>
      <c r="AD244" s="20">
        <v>3.0</v>
      </c>
      <c r="AE244" s="20">
        <v>3.0</v>
      </c>
      <c r="AF244" s="20">
        <v>17.0</v>
      </c>
      <c r="AG244" s="20">
        <v>13.0</v>
      </c>
      <c r="AH244" s="20">
        <v>4.0</v>
      </c>
      <c r="AI244" s="20">
        <v>4.0</v>
      </c>
      <c r="AJ244" s="20">
        <v>6.0</v>
      </c>
      <c r="AK244" s="20"/>
      <c r="AL244" s="20">
        <v>6.0</v>
      </c>
      <c r="AM244" s="20">
        <v>3.0</v>
      </c>
      <c r="AN244" s="20"/>
      <c r="AO244" s="20">
        <v>8.0</v>
      </c>
      <c r="AP244" s="20">
        <v>8.0</v>
      </c>
      <c r="AQ244" s="20"/>
      <c r="AR244" s="20">
        <v>6.0</v>
      </c>
      <c r="AS244" s="20">
        <v>12.0</v>
      </c>
      <c r="AT244" s="20">
        <v>14.0</v>
      </c>
      <c r="AU244" s="20">
        <v>5.0</v>
      </c>
      <c r="AV244" s="20">
        <v>10.0</v>
      </c>
      <c r="AW244" s="20">
        <v>7.0</v>
      </c>
      <c r="AX244" s="20">
        <v>12.0</v>
      </c>
      <c r="AY244" s="20">
        <v>3.0</v>
      </c>
      <c r="AZ244" s="20">
        <v>9.0</v>
      </c>
      <c r="BA244" s="20">
        <v>6.0</v>
      </c>
      <c r="BB244" s="20">
        <v>18.0</v>
      </c>
      <c r="BC244" s="20">
        <v>9.0</v>
      </c>
      <c r="BD244" s="20">
        <v>16.0</v>
      </c>
      <c r="BE244" s="20">
        <v>8.0</v>
      </c>
      <c r="BF244" s="20">
        <v>13.0</v>
      </c>
      <c r="BG244" s="20">
        <v>6.0</v>
      </c>
      <c r="BH244" s="20">
        <v>15.0</v>
      </c>
      <c r="BI244" s="20">
        <v>2.0</v>
      </c>
      <c r="BJ244" s="20">
        <v>7.0</v>
      </c>
      <c r="BK244" s="20">
        <v>17.0</v>
      </c>
      <c r="BL244" s="20">
        <v>5.0</v>
      </c>
      <c r="BM244" s="20">
        <v>10.0</v>
      </c>
      <c r="BN244" s="20">
        <v>14.0</v>
      </c>
      <c r="BO244" s="20">
        <v>19.0</v>
      </c>
      <c r="BP244" s="20">
        <v>1.0</v>
      </c>
      <c r="BQ244" s="20">
        <v>4.0</v>
      </c>
      <c r="BR244" s="20">
        <v>11.0</v>
      </c>
      <c r="BS244" s="20">
        <v>20.0</v>
      </c>
      <c r="BT244" s="20">
        <v>12.0</v>
      </c>
      <c r="BU244" s="20">
        <v>3.0</v>
      </c>
      <c r="BV244" s="20">
        <v>82.0</v>
      </c>
      <c r="BW244" s="23"/>
      <c r="BX244" s="23"/>
      <c r="BY244" s="23"/>
      <c r="BZ244" s="23"/>
      <c r="CA244" s="23"/>
      <c r="CB244" s="23"/>
      <c r="CC244" s="23"/>
      <c r="CD244" s="23"/>
      <c r="CE244" s="23"/>
      <c r="CF244" s="23"/>
      <c r="CG244" s="23"/>
      <c r="CH244" s="23"/>
    </row>
    <row r="245">
      <c r="A245" s="15">
        <v>43815.0</v>
      </c>
      <c r="B245" s="16">
        <v>1.0</v>
      </c>
      <c r="C245" s="16"/>
      <c r="D245" s="16">
        <v>1988.0</v>
      </c>
      <c r="E245" s="17">
        <v>45964.38050925926</v>
      </c>
      <c r="F245" s="18"/>
      <c r="G245" s="15">
        <v>3.0</v>
      </c>
      <c r="H245" s="15">
        <v>2.0</v>
      </c>
      <c r="I245" s="15">
        <v>2.0</v>
      </c>
      <c r="J245" s="15">
        <v>0.0</v>
      </c>
      <c r="K245" s="15">
        <v>0.0</v>
      </c>
      <c r="L245" s="15">
        <v>1.0</v>
      </c>
      <c r="M245" s="15">
        <v>1.0</v>
      </c>
      <c r="N245" s="15">
        <v>4.0</v>
      </c>
      <c r="O245" s="15">
        <v>1.0</v>
      </c>
      <c r="P245" s="15">
        <v>3.0</v>
      </c>
      <c r="Q245" s="15">
        <v>2.0</v>
      </c>
      <c r="R245" s="15">
        <v>2.0</v>
      </c>
      <c r="S245" s="15">
        <v>0.0</v>
      </c>
      <c r="T245" s="15"/>
      <c r="U245" s="15">
        <v>2.0</v>
      </c>
      <c r="V245" s="15">
        <v>2.0</v>
      </c>
      <c r="W245" s="15">
        <v>0.0</v>
      </c>
      <c r="X245" s="15">
        <v>4.0</v>
      </c>
      <c r="Y245" s="15">
        <v>0.0</v>
      </c>
      <c r="Z245" s="15">
        <v>0.0</v>
      </c>
      <c r="AA245" s="15">
        <v>3.0</v>
      </c>
      <c r="AB245" s="15">
        <v>3.0</v>
      </c>
      <c r="AC245" s="15">
        <v>0.0</v>
      </c>
      <c r="AD245" s="15">
        <v>0.0</v>
      </c>
      <c r="AE245" s="15">
        <v>4.0</v>
      </c>
      <c r="AF245" s="15">
        <v>9.0</v>
      </c>
      <c r="AG245" s="15">
        <v>2.0</v>
      </c>
      <c r="AH245" s="15">
        <v>10.0</v>
      </c>
      <c r="AI245" s="15">
        <v>9.0</v>
      </c>
      <c r="AJ245" s="15">
        <v>5.0</v>
      </c>
      <c r="AK245" s="15"/>
      <c r="AL245" s="15">
        <v>3.0</v>
      </c>
      <c r="AM245" s="15">
        <v>7.0</v>
      </c>
      <c r="AN245" s="15"/>
      <c r="AO245" s="15">
        <v>5.0</v>
      </c>
      <c r="AP245" s="15">
        <v>6.0</v>
      </c>
      <c r="AQ245" s="15"/>
      <c r="AR245" s="15">
        <v>4.0</v>
      </c>
      <c r="AS245" s="15">
        <v>10.0</v>
      </c>
      <c r="AT245" s="15">
        <v>9.0</v>
      </c>
      <c r="AU245" s="15">
        <v>3.0</v>
      </c>
      <c r="AV245" s="15">
        <v>5.0</v>
      </c>
      <c r="AW245" s="15">
        <v>3.0</v>
      </c>
      <c r="AX245" s="15">
        <v>5.0</v>
      </c>
      <c r="AY245" s="15">
        <v>3.0</v>
      </c>
      <c r="AZ245" s="15">
        <v>5.0</v>
      </c>
      <c r="BA245" s="15">
        <v>7.0</v>
      </c>
      <c r="BB245" s="15">
        <v>2.0</v>
      </c>
      <c r="BC245" s="15">
        <v>20.0</v>
      </c>
      <c r="BD245" s="15">
        <v>16.0</v>
      </c>
      <c r="BE245" s="15">
        <v>6.0</v>
      </c>
      <c r="BF245" s="15">
        <v>12.0</v>
      </c>
      <c r="BG245" s="15">
        <v>13.0</v>
      </c>
      <c r="BH245" s="15">
        <v>9.0</v>
      </c>
      <c r="BI245" s="15">
        <v>1.0</v>
      </c>
      <c r="BJ245" s="15">
        <v>10.0</v>
      </c>
      <c r="BK245" s="15">
        <v>18.0</v>
      </c>
      <c r="BL245" s="15">
        <v>11.0</v>
      </c>
      <c r="BM245" s="15">
        <v>8.0</v>
      </c>
      <c r="BN245" s="15">
        <v>19.0</v>
      </c>
      <c r="BO245" s="15">
        <v>7.0</v>
      </c>
      <c r="BP245" s="15">
        <v>5.0</v>
      </c>
      <c r="BQ245" s="15">
        <v>3.0</v>
      </c>
      <c r="BR245" s="15">
        <v>17.0</v>
      </c>
      <c r="BS245" s="15">
        <v>4.0</v>
      </c>
      <c r="BT245" s="15">
        <v>15.0</v>
      </c>
      <c r="BU245" s="15">
        <v>14.0</v>
      </c>
      <c r="BV245" s="15">
        <v>16.0</v>
      </c>
      <c r="BW245" s="19"/>
      <c r="BX245" s="19"/>
      <c r="BY245" s="19"/>
      <c r="BZ245" s="19"/>
      <c r="CA245" s="19"/>
      <c r="CB245" s="19"/>
      <c r="CC245" s="19"/>
      <c r="CD245" s="19"/>
      <c r="CE245" s="19"/>
      <c r="CF245" s="19"/>
      <c r="CG245" s="19"/>
      <c r="CH245" s="19"/>
    </row>
    <row r="246">
      <c r="A246" s="15">
        <v>43794.0</v>
      </c>
      <c r="B246" s="16">
        <v>0.0</v>
      </c>
      <c r="C246" s="16"/>
      <c r="D246" s="16">
        <v>1953.0</v>
      </c>
      <c r="E246" s="17">
        <v>45964.39708333334</v>
      </c>
      <c r="F246" s="18"/>
      <c r="G246" s="15">
        <v>2.0</v>
      </c>
      <c r="H246" s="15">
        <v>0.0</v>
      </c>
      <c r="I246" s="15">
        <v>4.0</v>
      </c>
      <c r="J246" s="15">
        <v>1.0</v>
      </c>
      <c r="K246" s="15">
        <v>4.0</v>
      </c>
      <c r="L246" s="15">
        <v>0.0</v>
      </c>
      <c r="M246" s="15">
        <v>4.0</v>
      </c>
      <c r="N246" s="15">
        <v>1.0</v>
      </c>
      <c r="O246" s="15">
        <v>3.0</v>
      </c>
      <c r="P246" s="15">
        <v>4.0</v>
      </c>
      <c r="Q246" s="15">
        <v>1.0</v>
      </c>
      <c r="R246" s="15">
        <v>1.0</v>
      </c>
      <c r="S246" s="15">
        <v>4.0</v>
      </c>
      <c r="T246" s="15"/>
      <c r="U246" s="15">
        <v>2.0</v>
      </c>
      <c r="V246" s="15">
        <v>4.0</v>
      </c>
      <c r="W246" s="15">
        <v>2.0</v>
      </c>
      <c r="X246" s="15">
        <v>4.0</v>
      </c>
      <c r="Y246" s="15">
        <v>2.0</v>
      </c>
      <c r="Z246" s="15">
        <v>3.0</v>
      </c>
      <c r="AA246" s="15">
        <v>4.0</v>
      </c>
      <c r="AB246" s="15">
        <v>2.0</v>
      </c>
      <c r="AC246" s="15">
        <v>1.0</v>
      </c>
      <c r="AD246" s="15">
        <v>0.0</v>
      </c>
      <c r="AE246" s="15">
        <v>6.0</v>
      </c>
      <c r="AF246" s="15">
        <v>26.0</v>
      </c>
      <c r="AG246" s="15">
        <v>6.0</v>
      </c>
      <c r="AH246" s="15">
        <v>6.0</v>
      </c>
      <c r="AI246" s="15">
        <v>4.0</v>
      </c>
      <c r="AJ246" s="15">
        <v>12.0</v>
      </c>
      <c r="AK246" s="15"/>
      <c r="AL246" s="15">
        <v>5.0</v>
      </c>
      <c r="AM246" s="15">
        <v>3.0</v>
      </c>
      <c r="AN246" s="15"/>
      <c r="AO246" s="15">
        <v>11.0</v>
      </c>
      <c r="AP246" s="15">
        <v>19.0</v>
      </c>
      <c r="AQ246" s="15"/>
      <c r="AR246" s="15">
        <v>37.0</v>
      </c>
      <c r="AS246" s="15">
        <v>26.0</v>
      </c>
      <c r="AT246" s="15">
        <v>6.0</v>
      </c>
      <c r="AU246" s="15">
        <v>5.0</v>
      </c>
      <c r="AV246" s="15">
        <v>5.0</v>
      </c>
      <c r="AW246" s="15">
        <v>26.0</v>
      </c>
      <c r="AX246" s="15">
        <v>15.0</v>
      </c>
      <c r="AY246" s="15">
        <v>7.0</v>
      </c>
      <c r="AZ246" s="15">
        <v>9.0</v>
      </c>
      <c r="BA246" s="15">
        <v>20.0</v>
      </c>
      <c r="BB246" s="15">
        <v>11.0</v>
      </c>
      <c r="BC246" s="15">
        <v>7.0</v>
      </c>
      <c r="BD246" s="15">
        <v>18.0</v>
      </c>
      <c r="BE246" s="15">
        <v>13.0</v>
      </c>
      <c r="BF246" s="15">
        <v>5.0</v>
      </c>
      <c r="BG246" s="15">
        <v>6.0</v>
      </c>
      <c r="BH246" s="15">
        <v>12.0</v>
      </c>
      <c r="BI246" s="15">
        <v>17.0</v>
      </c>
      <c r="BJ246" s="15">
        <v>15.0</v>
      </c>
      <c r="BK246" s="15">
        <v>1.0</v>
      </c>
      <c r="BL246" s="15">
        <v>2.0</v>
      </c>
      <c r="BM246" s="15">
        <v>4.0</v>
      </c>
      <c r="BN246" s="15">
        <v>9.0</v>
      </c>
      <c r="BO246" s="15">
        <v>10.0</v>
      </c>
      <c r="BP246" s="15">
        <v>19.0</v>
      </c>
      <c r="BQ246" s="15">
        <v>8.0</v>
      </c>
      <c r="BR246" s="15">
        <v>16.0</v>
      </c>
      <c r="BS246" s="15">
        <v>3.0</v>
      </c>
      <c r="BT246" s="15">
        <v>20.0</v>
      </c>
      <c r="BU246" s="15">
        <v>14.0</v>
      </c>
      <c r="BV246" s="15">
        <v>36.0</v>
      </c>
      <c r="BW246" s="19"/>
      <c r="BX246" s="19"/>
      <c r="BY246" s="19"/>
      <c r="BZ246" s="19"/>
      <c r="CA246" s="19"/>
      <c r="CB246" s="19"/>
      <c r="CC246" s="19"/>
      <c r="CD246" s="19"/>
      <c r="CE246" s="19"/>
      <c r="CF246" s="19"/>
      <c r="CG246" s="19"/>
      <c r="CH246" s="19"/>
    </row>
    <row r="247">
      <c r="A247" s="1">
        <v>43831.0</v>
      </c>
      <c r="B247" s="5">
        <v>0.0</v>
      </c>
      <c r="C247" s="5"/>
      <c r="D247" s="5">
        <v>1981.0</v>
      </c>
      <c r="E247" s="3">
        <v>45964.39895833333</v>
      </c>
      <c r="F247" s="5" t="s">
        <v>110</v>
      </c>
      <c r="G247" s="1">
        <v>2.0</v>
      </c>
      <c r="H247" s="1">
        <v>1.0</v>
      </c>
      <c r="I247" s="1">
        <v>3.0</v>
      </c>
      <c r="J247" s="1">
        <v>2.0</v>
      </c>
      <c r="K247" s="1">
        <v>3.0</v>
      </c>
      <c r="L247" s="1">
        <v>1.0</v>
      </c>
      <c r="M247" s="1">
        <v>2.0</v>
      </c>
      <c r="N247" s="1">
        <v>3.0</v>
      </c>
      <c r="O247" s="1">
        <v>4.0</v>
      </c>
      <c r="P247" s="1">
        <v>3.0</v>
      </c>
      <c r="Q247" s="1">
        <v>2.0</v>
      </c>
      <c r="R247" s="1">
        <v>1.0</v>
      </c>
      <c r="S247" s="1">
        <v>2.0</v>
      </c>
      <c r="T247" s="1"/>
      <c r="U247" s="1">
        <v>2.0</v>
      </c>
      <c r="V247" s="1">
        <v>3.0</v>
      </c>
      <c r="W247" s="1">
        <v>3.0</v>
      </c>
      <c r="X247" s="1">
        <v>3.0</v>
      </c>
      <c r="Y247" s="1">
        <v>4.0</v>
      </c>
      <c r="Z247" s="1">
        <v>3.0</v>
      </c>
      <c r="AA247" s="1">
        <v>3.0</v>
      </c>
      <c r="AB247" s="1">
        <v>1.0</v>
      </c>
      <c r="AC247" s="1">
        <v>1.0</v>
      </c>
      <c r="AD247" s="1">
        <v>2.0</v>
      </c>
      <c r="AE247" s="1">
        <v>7.0</v>
      </c>
      <c r="AF247" s="1">
        <v>10.0</v>
      </c>
      <c r="AG247" s="1">
        <v>12.0</v>
      </c>
      <c r="AH247" s="1">
        <v>7.0</v>
      </c>
      <c r="AI247" s="1">
        <v>5.0</v>
      </c>
      <c r="AJ247" s="1">
        <v>14.0</v>
      </c>
      <c r="AK247" s="1"/>
      <c r="AL247" s="1">
        <v>3.0</v>
      </c>
      <c r="AM247" s="1">
        <v>6.0</v>
      </c>
      <c r="AN247" s="1"/>
      <c r="AO247" s="1">
        <v>7.0</v>
      </c>
      <c r="AP247" s="1">
        <v>16.0</v>
      </c>
      <c r="AQ247" s="1"/>
      <c r="AR247" s="1">
        <v>7.0</v>
      </c>
      <c r="AS247" s="1">
        <v>33.0</v>
      </c>
      <c r="AT247" s="1">
        <v>13.0</v>
      </c>
      <c r="AU247" s="1">
        <v>4.0</v>
      </c>
      <c r="AV247" s="1">
        <v>2.0</v>
      </c>
      <c r="AW247" s="1">
        <v>26.0</v>
      </c>
      <c r="AX247" s="1">
        <v>12.0</v>
      </c>
      <c r="AY247" s="1">
        <v>5.0</v>
      </c>
      <c r="AZ247" s="1">
        <v>7.0</v>
      </c>
      <c r="BA247" s="1">
        <v>16.0</v>
      </c>
      <c r="BB247" s="1">
        <v>15.0</v>
      </c>
      <c r="BC247" s="1">
        <v>13.0</v>
      </c>
      <c r="BD247" s="1">
        <v>17.0</v>
      </c>
      <c r="BE247" s="1">
        <v>16.0</v>
      </c>
      <c r="BF247" s="1">
        <v>6.0</v>
      </c>
      <c r="BG247" s="1">
        <v>2.0</v>
      </c>
      <c r="BH247" s="1">
        <v>4.0</v>
      </c>
      <c r="BI247" s="1">
        <v>8.0</v>
      </c>
      <c r="BJ247" s="1">
        <v>1.0</v>
      </c>
      <c r="BK247" s="1">
        <v>9.0</v>
      </c>
      <c r="BL247" s="1">
        <v>11.0</v>
      </c>
      <c r="BM247" s="1">
        <v>3.0</v>
      </c>
      <c r="BN247" s="1">
        <v>14.0</v>
      </c>
      <c r="BO247" s="1">
        <v>20.0</v>
      </c>
      <c r="BP247" s="1">
        <v>12.0</v>
      </c>
      <c r="BQ247" s="1">
        <v>5.0</v>
      </c>
      <c r="BR247" s="1">
        <v>19.0</v>
      </c>
      <c r="BS247" s="1">
        <v>18.0</v>
      </c>
      <c r="BT247" s="1">
        <v>7.0</v>
      </c>
      <c r="BU247" s="1">
        <v>10.0</v>
      </c>
      <c r="BV247" s="1">
        <v>54.0</v>
      </c>
    </row>
    <row r="248">
      <c r="A248" s="1">
        <v>43855.0</v>
      </c>
      <c r="B248" s="5">
        <v>0.0</v>
      </c>
      <c r="C248" s="5"/>
      <c r="D248" s="5">
        <v>1975.0</v>
      </c>
      <c r="E248" s="3">
        <v>45964.42453703703</v>
      </c>
      <c r="F248" s="5" t="s">
        <v>109</v>
      </c>
      <c r="G248" s="1">
        <v>2.0</v>
      </c>
      <c r="H248" s="1">
        <v>1.0</v>
      </c>
      <c r="I248" s="1">
        <v>2.0</v>
      </c>
      <c r="J248" s="1">
        <v>1.0</v>
      </c>
      <c r="K248" s="1">
        <v>4.0</v>
      </c>
      <c r="L248" s="1">
        <v>2.0</v>
      </c>
      <c r="M248" s="1">
        <v>0.0</v>
      </c>
      <c r="N248" s="1">
        <v>0.0</v>
      </c>
      <c r="O248" s="1">
        <v>3.0</v>
      </c>
      <c r="P248" s="1">
        <v>3.0</v>
      </c>
      <c r="Q248" s="1">
        <v>2.0</v>
      </c>
      <c r="R248" s="1">
        <v>2.0</v>
      </c>
      <c r="S248" s="1">
        <v>0.0</v>
      </c>
      <c r="T248" s="1"/>
      <c r="U248" s="1">
        <v>1.0</v>
      </c>
      <c r="V248" s="1">
        <v>2.0</v>
      </c>
      <c r="W248" s="1">
        <v>2.0</v>
      </c>
      <c r="X248" s="1">
        <v>3.0</v>
      </c>
      <c r="Y248" s="1">
        <v>3.0</v>
      </c>
      <c r="Z248" s="1">
        <v>2.0</v>
      </c>
      <c r="AA248" s="1">
        <v>3.0</v>
      </c>
      <c r="AB248" s="1">
        <v>2.0</v>
      </c>
      <c r="AC248" s="1">
        <v>2.0</v>
      </c>
      <c r="AD248" s="1">
        <v>2.0</v>
      </c>
      <c r="AE248" s="1">
        <v>3.0</v>
      </c>
      <c r="AF248" s="1">
        <v>8.0</v>
      </c>
      <c r="AG248" s="1">
        <v>4.0</v>
      </c>
      <c r="AH248" s="1">
        <v>2.0</v>
      </c>
      <c r="AI248" s="1">
        <v>5.0</v>
      </c>
      <c r="AJ248" s="1">
        <v>10.0</v>
      </c>
      <c r="AK248" s="1"/>
      <c r="AL248" s="1">
        <v>4.0</v>
      </c>
      <c r="AM248" s="1">
        <v>5.0</v>
      </c>
      <c r="AN248" s="1"/>
      <c r="AO248" s="1">
        <v>5.0</v>
      </c>
      <c r="AP248" s="1">
        <v>7.0</v>
      </c>
      <c r="AQ248" s="1"/>
      <c r="AR248" s="1">
        <v>7.0</v>
      </c>
      <c r="AS248" s="1">
        <v>11.0</v>
      </c>
      <c r="AT248" s="1">
        <v>5.0</v>
      </c>
      <c r="AU248" s="1">
        <v>3.0</v>
      </c>
      <c r="AV248" s="1">
        <v>3.0</v>
      </c>
      <c r="AW248" s="1">
        <v>3.0</v>
      </c>
      <c r="AX248" s="1">
        <v>5.0</v>
      </c>
      <c r="AY248" s="1">
        <v>5.0</v>
      </c>
      <c r="AZ248" s="1">
        <v>6.0</v>
      </c>
      <c r="BA248" s="1">
        <v>4.0</v>
      </c>
      <c r="BB248" s="1">
        <v>10.0</v>
      </c>
      <c r="BC248" s="1">
        <v>6.0</v>
      </c>
      <c r="BD248" s="1">
        <v>9.0</v>
      </c>
      <c r="BE248" s="1">
        <v>14.0</v>
      </c>
      <c r="BF248" s="1">
        <v>12.0</v>
      </c>
      <c r="BG248" s="1">
        <v>4.0</v>
      </c>
      <c r="BH248" s="1">
        <v>18.0</v>
      </c>
      <c r="BI248" s="1">
        <v>13.0</v>
      </c>
      <c r="BJ248" s="1">
        <v>11.0</v>
      </c>
      <c r="BK248" s="1">
        <v>3.0</v>
      </c>
      <c r="BL248" s="1">
        <v>15.0</v>
      </c>
      <c r="BM248" s="1">
        <v>17.0</v>
      </c>
      <c r="BN248" s="1">
        <v>1.0</v>
      </c>
      <c r="BO248" s="1">
        <v>20.0</v>
      </c>
      <c r="BP248" s="1">
        <v>7.0</v>
      </c>
      <c r="BQ248" s="1">
        <v>5.0</v>
      </c>
      <c r="BR248" s="1">
        <v>8.0</v>
      </c>
      <c r="BS248" s="1">
        <v>19.0</v>
      </c>
      <c r="BT248" s="1">
        <v>2.0</v>
      </c>
      <c r="BU248" s="1">
        <v>16.0</v>
      </c>
      <c r="BV248" s="1">
        <v>52.0</v>
      </c>
    </row>
    <row r="249">
      <c r="A249" s="1">
        <v>43870.0</v>
      </c>
      <c r="B249" s="5">
        <v>0.0</v>
      </c>
      <c r="C249" s="5"/>
      <c r="D249" s="5">
        <v>2003.0</v>
      </c>
      <c r="E249" s="3">
        <v>45964.441157407404</v>
      </c>
      <c r="F249" s="5" t="s">
        <v>104</v>
      </c>
      <c r="G249" s="1">
        <v>4.0</v>
      </c>
      <c r="H249" s="1">
        <v>1.0</v>
      </c>
      <c r="I249" s="1">
        <v>2.0</v>
      </c>
      <c r="J249" s="1">
        <v>4.0</v>
      </c>
      <c r="K249" s="1">
        <v>1.0</v>
      </c>
      <c r="L249" s="1">
        <v>2.0</v>
      </c>
      <c r="M249" s="1">
        <v>3.0</v>
      </c>
      <c r="N249" s="1">
        <v>2.0</v>
      </c>
      <c r="O249" s="1">
        <v>4.0</v>
      </c>
      <c r="P249" s="1">
        <v>0.0</v>
      </c>
      <c r="Q249" s="1">
        <v>0.0</v>
      </c>
      <c r="R249" s="1">
        <v>2.0</v>
      </c>
      <c r="S249" s="1">
        <v>2.0</v>
      </c>
      <c r="T249" s="1"/>
      <c r="U249" s="1">
        <v>2.0</v>
      </c>
      <c r="V249" s="1">
        <v>1.0</v>
      </c>
      <c r="W249" s="1">
        <v>0.0</v>
      </c>
      <c r="X249" s="1">
        <v>3.0</v>
      </c>
      <c r="Y249" s="1">
        <v>1.0</v>
      </c>
      <c r="Z249" s="1">
        <v>3.0</v>
      </c>
      <c r="AA249" s="1">
        <v>0.0</v>
      </c>
      <c r="AB249" s="1">
        <v>2.0</v>
      </c>
      <c r="AC249" s="1">
        <v>1.0</v>
      </c>
      <c r="AD249" s="1">
        <v>0.0</v>
      </c>
      <c r="AE249" s="1">
        <v>6.0</v>
      </c>
      <c r="AF249" s="1">
        <v>13.0</v>
      </c>
      <c r="AG249" s="1">
        <v>8.0</v>
      </c>
      <c r="AH249" s="1">
        <v>5.0</v>
      </c>
      <c r="AI249" s="1">
        <v>10.0</v>
      </c>
      <c r="AJ249" s="1">
        <v>15.0</v>
      </c>
      <c r="AK249" s="1"/>
      <c r="AL249" s="1">
        <v>6.0</v>
      </c>
      <c r="AM249" s="1">
        <v>6.0</v>
      </c>
      <c r="AN249" s="1"/>
      <c r="AO249" s="1">
        <v>7.0</v>
      </c>
      <c r="AP249" s="1">
        <v>12.0</v>
      </c>
      <c r="AQ249" s="1"/>
      <c r="AR249" s="1">
        <v>9.0</v>
      </c>
      <c r="AS249" s="1">
        <v>23.0</v>
      </c>
      <c r="AT249" s="1">
        <v>5.0</v>
      </c>
      <c r="AU249" s="1">
        <v>7.0</v>
      </c>
      <c r="AV249" s="1">
        <v>4.0</v>
      </c>
      <c r="AW249" s="1">
        <v>9.0</v>
      </c>
      <c r="AX249" s="1">
        <v>9.0</v>
      </c>
      <c r="AY249" s="1">
        <v>7.0</v>
      </c>
      <c r="AZ249" s="1">
        <v>8.0</v>
      </c>
      <c r="BA249" s="1">
        <v>11.0</v>
      </c>
      <c r="BB249" s="1">
        <v>5.0</v>
      </c>
      <c r="BC249" s="1">
        <v>19.0</v>
      </c>
      <c r="BD249" s="1">
        <v>2.0</v>
      </c>
      <c r="BE249" s="1">
        <v>8.0</v>
      </c>
      <c r="BF249" s="1">
        <v>3.0</v>
      </c>
      <c r="BG249" s="1">
        <v>4.0</v>
      </c>
      <c r="BH249" s="1">
        <v>6.0</v>
      </c>
      <c r="BI249" s="1">
        <v>10.0</v>
      </c>
      <c r="BJ249" s="1">
        <v>13.0</v>
      </c>
      <c r="BK249" s="1">
        <v>15.0</v>
      </c>
      <c r="BL249" s="1">
        <v>11.0</v>
      </c>
      <c r="BM249" s="1">
        <v>14.0</v>
      </c>
      <c r="BN249" s="1">
        <v>17.0</v>
      </c>
      <c r="BO249" s="1">
        <v>18.0</v>
      </c>
      <c r="BP249" s="1">
        <v>12.0</v>
      </c>
      <c r="BQ249" s="1">
        <v>9.0</v>
      </c>
      <c r="BR249" s="1">
        <v>1.0</v>
      </c>
      <c r="BS249" s="1">
        <v>7.0</v>
      </c>
      <c r="BT249" s="1">
        <v>20.0</v>
      </c>
      <c r="BU249" s="1">
        <v>16.0</v>
      </c>
      <c r="BV249" s="1">
        <v>57.0</v>
      </c>
    </row>
    <row r="250">
      <c r="A250" s="1">
        <v>43875.0</v>
      </c>
      <c r="B250" s="5">
        <v>1.0</v>
      </c>
      <c r="C250" s="5"/>
      <c r="D250" s="5">
        <v>2003.0</v>
      </c>
      <c r="E250" s="3">
        <v>45964.44261574074</v>
      </c>
      <c r="F250" s="5" t="s">
        <v>110</v>
      </c>
      <c r="G250" s="1">
        <v>3.0</v>
      </c>
      <c r="H250" s="1">
        <v>1.0</v>
      </c>
      <c r="I250" s="1">
        <v>0.0</v>
      </c>
      <c r="J250" s="1">
        <v>4.0</v>
      </c>
      <c r="K250" s="1">
        <v>1.0</v>
      </c>
      <c r="L250" s="1">
        <v>2.0</v>
      </c>
      <c r="M250" s="1">
        <v>2.0</v>
      </c>
      <c r="N250" s="1">
        <v>3.0</v>
      </c>
      <c r="O250" s="1">
        <v>2.0</v>
      </c>
      <c r="P250" s="1">
        <v>3.0</v>
      </c>
      <c r="Q250" s="1">
        <v>2.0</v>
      </c>
      <c r="R250" s="1">
        <v>3.0</v>
      </c>
      <c r="S250" s="1">
        <v>2.0</v>
      </c>
      <c r="T250" s="1"/>
      <c r="U250" s="1">
        <v>3.0</v>
      </c>
      <c r="V250" s="1">
        <v>1.0</v>
      </c>
      <c r="W250" s="1">
        <v>3.0</v>
      </c>
      <c r="X250" s="1">
        <v>4.0</v>
      </c>
      <c r="Y250" s="1">
        <v>4.0</v>
      </c>
      <c r="Z250" s="1">
        <v>3.0</v>
      </c>
      <c r="AA250" s="1">
        <v>0.0</v>
      </c>
      <c r="AB250" s="1">
        <v>3.0</v>
      </c>
      <c r="AC250" s="1">
        <v>0.0</v>
      </c>
      <c r="AD250" s="1">
        <v>0.0</v>
      </c>
      <c r="AE250" s="1">
        <v>3.0</v>
      </c>
      <c r="AF250" s="1">
        <v>17.0</v>
      </c>
      <c r="AG250" s="1">
        <v>6.0</v>
      </c>
      <c r="AH250" s="1">
        <v>7.0</v>
      </c>
      <c r="AI250" s="1">
        <v>12.0</v>
      </c>
      <c r="AJ250" s="1">
        <v>7.0</v>
      </c>
      <c r="AK250" s="1"/>
      <c r="AL250" s="1">
        <v>6.0</v>
      </c>
      <c r="AM250" s="1">
        <v>4.0</v>
      </c>
      <c r="AN250" s="1"/>
      <c r="AO250" s="1">
        <v>16.0</v>
      </c>
      <c r="AP250" s="1">
        <v>10.0</v>
      </c>
      <c r="AQ250" s="1"/>
      <c r="AR250" s="1">
        <v>13.0</v>
      </c>
      <c r="AS250" s="1">
        <v>15.0</v>
      </c>
      <c r="AT250" s="1">
        <v>6.0</v>
      </c>
      <c r="AU250" s="1">
        <v>8.0</v>
      </c>
      <c r="AV250" s="1">
        <v>4.0</v>
      </c>
      <c r="AW250" s="1">
        <v>8.0</v>
      </c>
      <c r="AX250" s="1">
        <v>21.0</v>
      </c>
      <c r="AY250" s="1">
        <v>6.0</v>
      </c>
      <c r="AZ250" s="1">
        <v>9.0</v>
      </c>
      <c r="BA250" s="1">
        <v>19.0</v>
      </c>
      <c r="BB250" s="1">
        <v>19.0</v>
      </c>
      <c r="BC250" s="1">
        <v>14.0</v>
      </c>
      <c r="BD250" s="1">
        <v>13.0</v>
      </c>
      <c r="BE250" s="1">
        <v>1.0</v>
      </c>
      <c r="BF250" s="1">
        <v>12.0</v>
      </c>
      <c r="BG250" s="1">
        <v>11.0</v>
      </c>
      <c r="BH250" s="1">
        <v>20.0</v>
      </c>
      <c r="BI250" s="1">
        <v>4.0</v>
      </c>
      <c r="BJ250" s="1">
        <v>16.0</v>
      </c>
      <c r="BK250" s="1">
        <v>9.0</v>
      </c>
      <c r="BL250" s="1">
        <v>7.0</v>
      </c>
      <c r="BM250" s="1">
        <v>6.0</v>
      </c>
      <c r="BN250" s="1">
        <v>8.0</v>
      </c>
      <c r="BO250" s="1">
        <v>17.0</v>
      </c>
      <c r="BP250" s="1">
        <v>3.0</v>
      </c>
      <c r="BQ250" s="1">
        <v>2.0</v>
      </c>
      <c r="BR250" s="1">
        <v>5.0</v>
      </c>
      <c r="BS250" s="1">
        <v>10.0</v>
      </c>
      <c r="BT250" s="1">
        <v>18.0</v>
      </c>
      <c r="BU250" s="1">
        <v>15.0</v>
      </c>
      <c r="BV250" s="1">
        <v>61.0</v>
      </c>
    </row>
    <row r="251">
      <c r="A251" s="1">
        <v>43906.0</v>
      </c>
      <c r="B251" s="5">
        <v>0.0</v>
      </c>
      <c r="C251" s="5"/>
      <c r="D251" s="5">
        <v>2002.0</v>
      </c>
      <c r="E251" s="3">
        <v>45964.484351851854</v>
      </c>
      <c r="F251" s="5" t="s">
        <v>104</v>
      </c>
      <c r="G251" s="1">
        <v>3.0</v>
      </c>
      <c r="H251" s="1">
        <v>1.0</v>
      </c>
      <c r="I251" s="1">
        <v>3.0</v>
      </c>
      <c r="J251" s="1">
        <v>3.0</v>
      </c>
      <c r="K251" s="1">
        <v>2.0</v>
      </c>
      <c r="L251" s="1">
        <v>2.0</v>
      </c>
      <c r="M251" s="1">
        <v>3.0</v>
      </c>
      <c r="N251" s="1">
        <v>2.0</v>
      </c>
      <c r="O251" s="1">
        <v>2.0</v>
      </c>
      <c r="P251" s="1">
        <v>0.0</v>
      </c>
      <c r="Q251" s="1">
        <v>0.0</v>
      </c>
      <c r="R251" s="1">
        <v>1.0</v>
      </c>
      <c r="S251" s="1">
        <v>2.0</v>
      </c>
      <c r="T251" s="1"/>
      <c r="U251" s="1">
        <v>3.0</v>
      </c>
      <c r="V251" s="1">
        <v>2.0</v>
      </c>
      <c r="W251" s="1">
        <v>2.0</v>
      </c>
      <c r="X251" s="1">
        <v>4.0</v>
      </c>
      <c r="Y251" s="1">
        <v>2.0</v>
      </c>
      <c r="Z251" s="1">
        <v>3.0</v>
      </c>
      <c r="AA251" s="1">
        <v>3.0</v>
      </c>
      <c r="AB251" s="1">
        <v>3.0</v>
      </c>
      <c r="AC251" s="1">
        <v>2.0</v>
      </c>
      <c r="AD251" s="1">
        <v>2.0</v>
      </c>
      <c r="AE251" s="1">
        <v>41.0</v>
      </c>
      <c r="AF251" s="1">
        <v>29.0</v>
      </c>
      <c r="AG251" s="1">
        <v>7.0</v>
      </c>
      <c r="AH251" s="1">
        <v>9.0</v>
      </c>
      <c r="AI251" s="1">
        <v>11.0</v>
      </c>
      <c r="AJ251" s="1">
        <v>7.0</v>
      </c>
      <c r="AK251" s="1"/>
      <c r="AL251" s="1">
        <v>3.0</v>
      </c>
      <c r="AM251" s="1">
        <v>5.0</v>
      </c>
      <c r="AN251" s="1"/>
      <c r="AO251" s="1">
        <v>8.0</v>
      </c>
      <c r="AP251" s="1">
        <v>7.0</v>
      </c>
      <c r="AQ251" s="1"/>
      <c r="AR251" s="1">
        <v>6.0</v>
      </c>
      <c r="AS251" s="1">
        <v>24.0</v>
      </c>
      <c r="AT251" s="1">
        <v>6.0</v>
      </c>
      <c r="AU251" s="1">
        <v>7.0</v>
      </c>
      <c r="AV251" s="1">
        <v>4.0</v>
      </c>
      <c r="AW251" s="1">
        <v>4.0</v>
      </c>
      <c r="AX251" s="1">
        <v>14.0</v>
      </c>
      <c r="AY251" s="1">
        <v>6.0</v>
      </c>
      <c r="AZ251" s="1">
        <v>7.0</v>
      </c>
      <c r="BA251" s="1">
        <v>5.0</v>
      </c>
      <c r="BB251" s="1">
        <v>1.0</v>
      </c>
      <c r="BC251" s="1">
        <v>10.0</v>
      </c>
      <c r="BD251" s="1">
        <v>14.0</v>
      </c>
      <c r="BE251" s="1">
        <v>4.0</v>
      </c>
      <c r="BF251" s="1">
        <v>16.0</v>
      </c>
      <c r="BG251" s="1">
        <v>3.0</v>
      </c>
      <c r="BH251" s="1">
        <v>12.0</v>
      </c>
      <c r="BI251" s="1">
        <v>19.0</v>
      </c>
      <c r="BJ251" s="1">
        <v>7.0</v>
      </c>
      <c r="BK251" s="1">
        <v>18.0</v>
      </c>
      <c r="BL251" s="1">
        <v>20.0</v>
      </c>
      <c r="BM251" s="1">
        <v>11.0</v>
      </c>
      <c r="BN251" s="1">
        <v>9.0</v>
      </c>
      <c r="BO251" s="1">
        <v>8.0</v>
      </c>
      <c r="BP251" s="1">
        <v>15.0</v>
      </c>
      <c r="BQ251" s="1">
        <v>5.0</v>
      </c>
      <c r="BR251" s="1">
        <v>2.0</v>
      </c>
      <c r="BS251" s="1">
        <v>17.0</v>
      </c>
      <c r="BT251" s="1">
        <v>13.0</v>
      </c>
      <c r="BU251" s="1">
        <v>6.0</v>
      </c>
      <c r="BV251" s="1">
        <v>59.0</v>
      </c>
    </row>
    <row r="252">
      <c r="A252" s="20">
        <v>43936.0</v>
      </c>
      <c r="B252" s="21">
        <v>1.0</v>
      </c>
      <c r="C252" s="21"/>
      <c r="D252" s="21">
        <v>1935.0</v>
      </c>
      <c r="E252" s="22">
        <v>45964.49689814815</v>
      </c>
      <c r="F252" s="21" t="s">
        <v>104</v>
      </c>
      <c r="G252" s="20">
        <v>0.0</v>
      </c>
      <c r="H252" s="20">
        <v>0.0</v>
      </c>
      <c r="I252" s="20">
        <v>0.0</v>
      </c>
      <c r="J252" s="20">
        <v>1.0</v>
      </c>
      <c r="K252" s="20">
        <v>4.0</v>
      </c>
      <c r="L252" s="20">
        <v>0.0</v>
      </c>
      <c r="M252" s="20">
        <v>4.0</v>
      </c>
      <c r="N252" s="20">
        <v>1.0</v>
      </c>
      <c r="O252" s="20">
        <v>4.0</v>
      </c>
      <c r="P252" s="20">
        <v>4.0</v>
      </c>
      <c r="Q252" s="20">
        <v>1.0</v>
      </c>
      <c r="R252" s="20">
        <v>1.0</v>
      </c>
      <c r="S252" s="20">
        <v>0.0</v>
      </c>
      <c r="T252" s="20"/>
      <c r="U252" s="20">
        <v>1.0</v>
      </c>
      <c r="V252" s="20">
        <v>0.0</v>
      </c>
      <c r="W252" s="20">
        <v>0.0</v>
      </c>
      <c r="X252" s="20">
        <v>4.0</v>
      </c>
      <c r="Y252" s="20">
        <v>0.0</v>
      </c>
      <c r="Z252" s="20">
        <v>2.0</v>
      </c>
      <c r="AA252" s="20">
        <v>0.0</v>
      </c>
      <c r="AB252" s="20">
        <v>1.0</v>
      </c>
      <c r="AC252" s="20">
        <v>1.0</v>
      </c>
      <c r="AD252" s="20">
        <v>0.0</v>
      </c>
      <c r="AE252" s="20">
        <v>3.0</v>
      </c>
      <c r="AF252" s="20">
        <v>5.0</v>
      </c>
      <c r="AG252" s="20">
        <v>4.0</v>
      </c>
      <c r="AH252" s="20">
        <v>2.0</v>
      </c>
      <c r="AI252" s="20">
        <v>3.0</v>
      </c>
      <c r="AJ252" s="20">
        <v>3.0</v>
      </c>
      <c r="AK252" s="20"/>
      <c r="AL252" s="20">
        <v>2.0</v>
      </c>
      <c r="AM252" s="20">
        <v>3.0</v>
      </c>
      <c r="AN252" s="20"/>
      <c r="AO252" s="20">
        <v>4.0</v>
      </c>
      <c r="AP252" s="20">
        <v>3.0</v>
      </c>
      <c r="AQ252" s="20"/>
      <c r="AR252" s="20">
        <v>4.0</v>
      </c>
      <c r="AS252" s="20">
        <v>7.0</v>
      </c>
      <c r="AT252" s="20">
        <v>2.0</v>
      </c>
      <c r="AU252" s="20">
        <v>2.0</v>
      </c>
      <c r="AV252" s="20">
        <v>2.0</v>
      </c>
      <c r="AW252" s="20">
        <v>4.0</v>
      </c>
      <c r="AX252" s="20">
        <v>4.0</v>
      </c>
      <c r="AY252" s="20">
        <v>2.0</v>
      </c>
      <c r="AZ252" s="20">
        <v>4.0</v>
      </c>
      <c r="BA252" s="20">
        <v>8.0</v>
      </c>
      <c r="BB252" s="20">
        <v>9.0</v>
      </c>
      <c r="BC252" s="20">
        <v>6.0</v>
      </c>
      <c r="BD252" s="20">
        <v>10.0</v>
      </c>
      <c r="BE252" s="20">
        <v>20.0</v>
      </c>
      <c r="BF252" s="20">
        <v>18.0</v>
      </c>
      <c r="BG252" s="20">
        <v>4.0</v>
      </c>
      <c r="BH252" s="20">
        <v>8.0</v>
      </c>
      <c r="BI252" s="20">
        <v>1.0</v>
      </c>
      <c r="BJ252" s="20">
        <v>11.0</v>
      </c>
      <c r="BK252" s="20">
        <v>17.0</v>
      </c>
      <c r="BL252" s="20">
        <v>13.0</v>
      </c>
      <c r="BM252" s="20">
        <v>3.0</v>
      </c>
      <c r="BN252" s="20">
        <v>7.0</v>
      </c>
      <c r="BO252" s="20">
        <v>2.0</v>
      </c>
      <c r="BP252" s="20">
        <v>15.0</v>
      </c>
      <c r="BQ252" s="20">
        <v>12.0</v>
      </c>
      <c r="BR252" s="20">
        <v>16.0</v>
      </c>
      <c r="BS252" s="20">
        <v>14.0</v>
      </c>
      <c r="BT252" s="20">
        <v>19.0</v>
      </c>
      <c r="BU252" s="20">
        <v>5.0</v>
      </c>
      <c r="BV252" s="20">
        <v>5.0</v>
      </c>
      <c r="BW252" s="23"/>
      <c r="BX252" s="23"/>
      <c r="BY252" s="23"/>
      <c r="BZ252" s="23"/>
      <c r="CA252" s="23"/>
      <c r="CB252" s="23"/>
      <c r="CC252" s="23"/>
      <c r="CD252" s="23"/>
      <c r="CE252" s="23"/>
      <c r="CF252" s="23"/>
      <c r="CG252" s="23"/>
      <c r="CH252" s="23"/>
    </row>
    <row r="253">
      <c r="A253" s="1">
        <v>43939.0</v>
      </c>
      <c r="B253" s="5">
        <v>0.0</v>
      </c>
      <c r="C253" s="5"/>
      <c r="D253" s="5">
        <v>2004.0</v>
      </c>
      <c r="E253" s="3">
        <v>45964.50140046296</v>
      </c>
      <c r="F253" s="5" t="s">
        <v>104</v>
      </c>
      <c r="G253" s="1">
        <v>3.0</v>
      </c>
      <c r="H253" s="1">
        <v>3.0</v>
      </c>
      <c r="I253" s="1">
        <v>2.0</v>
      </c>
      <c r="J253" s="1">
        <v>3.0</v>
      </c>
      <c r="K253" s="1">
        <v>2.0</v>
      </c>
      <c r="L253" s="1">
        <v>0.0</v>
      </c>
      <c r="M253" s="1">
        <v>2.0</v>
      </c>
      <c r="N253" s="1">
        <v>3.0</v>
      </c>
      <c r="O253" s="1">
        <v>3.0</v>
      </c>
      <c r="P253" s="1">
        <v>3.0</v>
      </c>
      <c r="Q253" s="1">
        <v>2.0</v>
      </c>
      <c r="R253" s="1">
        <v>1.0</v>
      </c>
      <c r="S253" s="1">
        <v>2.0</v>
      </c>
      <c r="T253" s="1"/>
      <c r="U253" s="1">
        <v>3.0</v>
      </c>
      <c r="V253" s="1">
        <v>1.0</v>
      </c>
      <c r="W253" s="1">
        <v>2.0</v>
      </c>
      <c r="X253" s="1">
        <v>4.0</v>
      </c>
      <c r="Y253" s="1">
        <v>2.0</v>
      </c>
      <c r="Z253" s="1">
        <v>3.0</v>
      </c>
      <c r="AA253" s="1">
        <v>3.0</v>
      </c>
      <c r="AB253" s="1">
        <v>3.0</v>
      </c>
      <c r="AC253" s="1">
        <v>2.0</v>
      </c>
      <c r="AD253" s="1">
        <v>3.0</v>
      </c>
      <c r="AE253" s="1">
        <v>4.0</v>
      </c>
      <c r="AF253" s="1">
        <v>12.0</v>
      </c>
      <c r="AG253" s="1">
        <v>4.0</v>
      </c>
      <c r="AH253" s="1">
        <v>4.0</v>
      </c>
      <c r="AI253" s="1">
        <v>36.0</v>
      </c>
      <c r="AJ253" s="1">
        <v>10.0</v>
      </c>
      <c r="AK253" s="1"/>
      <c r="AL253" s="1">
        <v>11.0</v>
      </c>
      <c r="AM253" s="1">
        <v>8.0</v>
      </c>
      <c r="AN253" s="1"/>
      <c r="AO253" s="1">
        <v>5.0</v>
      </c>
      <c r="AP253" s="1">
        <v>7.0</v>
      </c>
      <c r="AQ253" s="1"/>
      <c r="AR253" s="1">
        <v>6.0</v>
      </c>
      <c r="AS253" s="1">
        <v>19.0</v>
      </c>
      <c r="AT253" s="1">
        <v>4.0</v>
      </c>
      <c r="AU253" s="1">
        <v>9.0</v>
      </c>
      <c r="AV253" s="1">
        <v>3.0</v>
      </c>
      <c r="AW253" s="1">
        <v>4.0</v>
      </c>
      <c r="AX253" s="1">
        <v>8.0</v>
      </c>
      <c r="AY253" s="1">
        <v>3.0</v>
      </c>
      <c r="AZ253" s="1">
        <v>4.0</v>
      </c>
      <c r="BA253" s="1">
        <v>8.0</v>
      </c>
      <c r="BB253" s="1">
        <v>15.0</v>
      </c>
      <c r="BC253" s="1">
        <v>7.0</v>
      </c>
      <c r="BD253" s="1">
        <v>20.0</v>
      </c>
      <c r="BE253" s="1">
        <v>3.0</v>
      </c>
      <c r="BF253" s="1">
        <v>13.0</v>
      </c>
      <c r="BG253" s="1">
        <v>1.0</v>
      </c>
      <c r="BH253" s="1">
        <v>2.0</v>
      </c>
      <c r="BI253" s="1">
        <v>10.0</v>
      </c>
      <c r="BJ253" s="1">
        <v>12.0</v>
      </c>
      <c r="BK253" s="1">
        <v>17.0</v>
      </c>
      <c r="BL253" s="1">
        <v>6.0</v>
      </c>
      <c r="BM253" s="1">
        <v>14.0</v>
      </c>
      <c r="BN253" s="1">
        <v>18.0</v>
      </c>
      <c r="BO253" s="1">
        <v>5.0</v>
      </c>
      <c r="BP253" s="1">
        <v>8.0</v>
      </c>
      <c r="BQ253" s="1">
        <v>16.0</v>
      </c>
      <c r="BR253" s="1">
        <v>4.0</v>
      </c>
      <c r="BS253" s="1">
        <v>9.0</v>
      </c>
      <c r="BT253" s="1">
        <v>11.0</v>
      </c>
      <c r="BU253" s="1">
        <v>19.0</v>
      </c>
      <c r="BV253" s="1">
        <v>58.0</v>
      </c>
    </row>
    <row r="254">
      <c r="A254" s="1">
        <v>43938.0</v>
      </c>
      <c r="B254" s="5">
        <v>1.0</v>
      </c>
      <c r="C254" s="5"/>
      <c r="D254" s="5">
        <v>1990.0</v>
      </c>
      <c r="E254" s="3">
        <v>45964.50487268518</v>
      </c>
      <c r="F254" s="5" t="s">
        <v>110</v>
      </c>
      <c r="G254" s="1">
        <v>4.0</v>
      </c>
      <c r="H254" s="1">
        <v>4.0</v>
      </c>
      <c r="I254" s="1">
        <v>4.0</v>
      </c>
      <c r="J254" s="1">
        <v>4.0</v>
      </c>
      <c r="K254" s="1">
        <v>1.0</v>
      </c>
      <c r="L254" s="1">
        <v>1.0</v>
      </c>
      <c r="M254" s="1">
        <v>4.0</v>
      </c>
      <c r="N254" s="1">
        <v>1.0</v>
      </c>
      <c r="O254" s="1">
        <v>4.0</v>
      </c>
      <c r="P254" s="1">
        <v>4.0</v>
      </c>
      <c r="Q254" s="1">
        <v>1.0</v>
      </c>
      <c r="R254" s="1">
        <v>4.0</v>
      </c>
      <c r="S254" s="1">
        <v>4.0</v>
      </c>
      <c r="T254" s="1"/>
      <c r="U254" s="1">
        <v>4.0</v>
      </c>
      <c r="V254" s="1">
        <v>4.0</v>
      </c>
      <c r="W254" s="1">
        <v>4.0</v>
      </c>
      <c r="X254" s="1">
        <v>4.0</v>
      </c>
      <c r="Y254" s="1">
        <v>1.0</v>
      </c>
      <c r="Z254" s="1">
        <v>1.0</v>
      </c>
      <c r="AA254" s="1">
        <v>1.0</v>
      </c>
      <c r="AB254" s="1">
        <v>4.0</v>
      </c>
      <c r="AC254" s="1">
        <v>4.0</v>
      </c>
      <c r="AD254" s="1">
        <v>4.0</v>
      </c>
      <c r="AE254" s="1">
        <v>2.0</v>
      </c>
      <c r="AF254" s="1">
        <v>2.0</v>
      </c>
      <c r="AG254" s="1">
        <v>2.0</v>
      </c>
      <c r="AH254" s="1">
        <v>2.0</v>
      </c>
      <c r="AI254" s="1">
        <v>3.0</v>
      </c>
      <c r="AJ254" s="1">
        <v>2.0</v>
      </c>
      <c r="AK254" s="1"/>
      <c r="AL254" s="1">
        <v>2.0</v>
      </c>
      <c r="AM254" s="1">
        <v>1.0</v>
      </c>
      <c r="AN254" s="1"/>
      <c r="AO254" s="1">
        <v>2.0</v>
      </c>
      <c r="AP254" s="1">
        <v>3.0</v>
      </c>
      <c r="AQ254" s="1"/>
      <c r="AR254" s="1">
        <v>2.0</v>
      </c>
      <c r="AS254" s="1">
        <v>2.0</v>
      </c>
      <c r="AT254" s="1">
        <v>6.0</v>
      </c>
      <c r="AU254" s="1">
        <v>2.0</v>
      </c>
      <c r="AV254" s="1">
        <v>2.0</v>
      </c>
      <c r="AW254" s="1">
        <v>8.0</v>
      </c>
      <c r="AX254" s="1">
        <v>4.0</v>
      </c>
      <c r="AY254" s="1">
        <v>2.0</v>
      </c>
      <c r="AZ254" s="1">
        <v>2.0</v>
      </c>
      <c r="BA254" s="1">
        <v>6.0</v>
      </c>
      <c r="BB254" s="1">
        <v>16.0</v>
      </c>
      <c r="BC254" s="1">
        <v>12.0</v>
      </c>
      <c r="BD254" s="1">
        <v>9.0</v>
      </c>
      <c r="BE254" s="1">
        <v>11.0</v>
      </c>
      <c r="BF254" s="1">
        <v>6.0</v>
      </c>
      <c r="BG254" s="1">
        <v>19.0</v>
      </c>
      <c r="BH254" s="1">
        <v>18.0</v>
      </c>
      <c r="BI254" s="1">
        <v>14.0</v>
      </c>
      <c r="BJ254" s="1">
        <v>5.0</v>
      </c>
      <c r="BK254" s="1">
        <v>20.0</v>
      </c>
      <c r="BL254" s="1">
        <v>13.0</v>
      </c>
      <c r="BM254" s="1">
        <v>17.0</v>
      </c>
      <c r="BN254" s="1">
        <v>7.0</v>
      </c>
      <c r="BO254" s="1">
        <v>10.0</v>
      </c>
      <c r="BP254" s="1">
        <v>3.0</v>
      </c>
      <c r="BQ254" s="1">
        <v>2.0</v>
      </c>
      <c r="BR254" s="1">
        <v>4.0</v>
      </c>
      <c r="BS254" s="1">
        <v>8.0</v>
      </c>
      <c r="BT254" s="1">
        <v>15.0</v>
      </c>
      <c r="BU254" s="1">
        <v>1.0</v>
      </c>
      <c r="BV254" s="1">
        <v>38.0</v>
      </c>
    </row>
    <row r="255">
      <c r="A255" s="20">
        <v>43944.0</v>
      </c>
      <c r="B255" s="21">
        <v>0.0</v>
      </c>
      <c r="C255" s="21"/>
      <c r="D255" s="21">
        <v>1992.0</v>
      </c>
      <c r="E255" s="22">
        <v>45964.506574074076</v>
      </c>
      <c r="F255" s="21" t="s">
        <v>110</v>
      </c>
      <c r="G255" s="20">
        <v>4.0</v>
      </c>
      <c r="H255" s="20">
        <v>3.0</v>
      </c>
      <c r="I255" s="20">
        <v>3.0</v>
      </c>
      <c r="J255" s="20">
        <v>4.0</v>
      </c>
      <c r="K255" s="20">
        <v>1.0</v>
      </c>
      <c r="L255" s="20">
        <v>0.0</v>
      </c>
      <c r="M255" s="20">
        <v>4.0</v>
      </c>
      <c r="N255" s="20">
        <v>1.0</v>
      </c>
      <c r="O255" s="20">
        <v>3.0</v>
      </c>
      <c r="P255" s="20">
        <v>4.0</v>
      </c>
      <c r="Q255" s="20">
        <v>1.0</v>
      </c>
      <c r="R255" s="20">
        <v>1.0</v>
      </c>
      <c r="S255" s="20">
        <v>0.0</v>
      </c>
      <c r="T255" s="20"/>
      <c r="U255" s="20">
        <v>0.0</v>
      </c>
      <c r="V255" s="20">
        <v>1.0</v>
      </c>
      <c r="W255" s="20">
        <v>3.0</v>
      </c>
      <c r="X255" s="20">
        <v>4.0</v>
      </c>
      <c r="Y255" s="20">
        <v>3.0</v>
      </c>
      <c r="Z255" s="20">
        <v>0.0</v>
      </c>
      <c r="AA255" s="20">
        <v>3.0</v>
      </c>
      <c r="AB255" s="20">
        <v>2.0</v>
      </c>
      <c r="AC255" s="20">
        <v>0.0</v>
      </c>
      <c r="AD255" s="20">
        <v>3.0</v>
      </c>
      <c r="AE255" s="20">
        <v>6.0</v>
      </c>
      <c r="AF255" s="20">
        <v>13.0</v>
      </c>
      <c r="AG255" s="20">
        <v>6.0</v>
      </c>
      <c r="AH255" s="20">
        <v>4.0</v>
      </c>
      <c r="AI255" s="20">
        <v>9.0</v>
      </c>
      <c r="AJ255" s="20">
        <v>8.0</v>
      </c>
      <c r="AK255" s="20"/>
      <c r="AL255" s="20">
        <v>4.0</v>
      </c>
      <c r="AM255" s="20">
        <v>2.0</v>
      </c>
      <c r="AN255" s="20"/>
      <c r="AO255" s="20">
        <v>6.0</v>
      </c>
      <c r="AP255" s="20">
        <v>11.0</v>
      </c>
      <c r="AQ255" s="20"/>
      <c r="AR255" s="20">
        <v>8.0</v>
      </c>
      <c r="AS255" s="20">
        <v>23.0</v>
      </c>
      <c r="AT255" s="20">
        <v>5.0</v>
      </c>
      <c r="AU255" s="20">
        <v>5.0</v>
      </c>
      <c r="AV255" s="20">
        <v>3.0</v>
      </c>
      <c r="AW255" s="20">
        <v>6.0</v>
      </c>
      <c r="AX255" s="20">
        <v>7.0</v>
      </c>
      <c r="AY255" s="20">
        <v>7.0</v>
      </c>
      <c r="AZ255" s="20">
        <v>8.0</v>
      </c>
      <c r="BA255" s="20">
        <v>9.0</v>
      </c>
      <c r="BB255" s="20">
        <v>3.0</v>
      </c>
      <c r="BC255" s="20">
        <v>14.0</v>
      </c>
      <c r="BD255" s="20">
        <v>17.0</v>
      </c>
      <c r="BE255" s="20">
        <v>18.0</v>
      </c>
      <c r="BF255" s="20">
        <v>20.0</v>
      </c>
      <c r="BG255" s="20">
        <v>1.0</v>
      </c>
      <c r="BH255" s="20">
        <v>7.0</v>
      </c>
      <c r="BI255" s="20">
        <v>4.0</v>
      </c>
      <c r="BJ255" s="20">
        <v>16.0</v>
      </c>
      <c r="BK255" s="20">
        <v>10.0</v>
      </c>
      <c r="BL255" s="20">
        <v>8.0</v>
      </c>
      <c r="BM255" s="20">
        <v>19.0</v>
      </c>
      <c r="BN255" s="20">
        <v>2.0</v>
      </c>
      <c r="BO255" s="20">
        <v>12.0</v>
      </c>
      <c r="BP255" s="20">
        <v>11.0</v>
      </c>
      <c r="BQ255" s="20">
        <v>15.0</v>
      </c>
      <c r="BR255" s="20">
        <v>6.0</v>
      </c>
      <c r="BS255" s="20">
        <v>9.0</v>
      </c>
      <c r="BT255" s="20">
        <v>13.0</v>
      </c>
      <c r="BU255" s="20">
        <v>5.0</v>
      </c>
      <c r="BV255" s="20">
        <v>47.0</v>
      </c>
      <c r="BW255" s="23"/>
      <c r="BX255" s="23"/>
      <c r="BY255" s="23"/>
      <c r="BZ255" s="23"/>
      <c r="CA255" s="23"/>
      <c r="CB255" s="23"/>
      <c r="CC255" s="23"/>
      <c r="CD255" s="23"/>
      <c r="CE255" s="23"/>
      <c r="CF255" s="23"/>
      <c r="CG255" s="23"/>
      <c r="CH255" s="23"/>
    </row>
    <row r="256">
      <c r="A256" s="1">
        <v>43924.0</v>
      </c>
      <c r="B256" s="5">
        <v>0.0</v>
      </c>
      <c r="C256" s="5"/>
      <c r="D256" s="5">
        <v>1976.0</v>
      </c>
      <c r="E256" s="3">
        <v>45964.51850694444</v>
      </c>
      <c r="F256" s="5" t="s">
        <v>104</v>
      </c>
      <c r="G256" s="1">
        <v>4.0</v>
      </c>
      <c r="H256" s="1">
        <v>4.0</v>
      </c>
      <c r="I256" s="1">
        <v>4.0</v>
      </c>
      <c r="J256" s="1">
        <v>3.0</v>
      </c>
      <c r="K256" s="1">
        <v>2.0</v>
      </c>
      <c r="L256" s="1">
        <v>1.0</v>
      </c>
      <c r="M256" s="1">
        <v>1.0</v>
      </c>
      <c r="N256" s="1">
        <v>4.0</v>
      </c>
      <c r="O256" s="1">
        <v>1.0</v>
      </c>
      <c r="P256" s="1">
        <v>2.0</v>
      </c>
      <c r="Q256" s="1">
        <v>3.0</v>
      </c>
      <c r="R256" s="1">
        <v>2.0</v>
      </c>
      <c r="S256" s="1">
        <v>4.0</v>
      </c>
      <c r="T256" s="1"/>
      <c r="U256" s="1">
        <v>2.0</v>
      </c>
      <c r="V256" s="1">
        <v>2.0</v>
      </c>
      <c r="W256" s="1">
        <v>4.0</v>
      </c>
      <c r="X256" s="1">
        <v>3.0</v>
      </c>
      <c r="Y256" s="1">
        <v>4.0</v>
      </c>
      <c r="Z256" s="1">
        <v>3.0</v>
      </c>
      <c r="AA256" s="1">
        <v>4.0</v>
      </c>
      <c r="AB256" s="1">
        <v>2.0</v>
      </c>
      <c r="AC256" s="1">
        <v>2.0</v>
      </c>
      <c r="AD256" s="1">
        <v>3.0</v>
      </c>
      <c r="AE256" s="1">
        <v>2.0</v>
      </c>
      <c r="AF256" s="1">
        <v>25.0</v>
      </c>
      <c r="AG256" s="1">
        <v>4.0</v>
      </c>
      <c r="AH256" s="1">
        <v>19.0</v>
      </c>
      <c r="AI256" s="1">
        <v>9.0</v>
      </c>
      <c r="AJ256" s="1">
        <v>14.0</v>
      </c>
      <c r="AK256" s="1"/>
      <c r="AL256" s="1">
        <v>3.0</v>
      </c>
      <c r="AM256" s="1">
        <v>6.0</v>
      </c>
      <c r="AN256" s="1"/>
      <c r="AO256" s="1">
        <v>12.0</v>
      </c>
      <c r="AP256" s="1">
        <v>30.0</v>
      </c>
      <c r="AQ256" s="1"/>
      <c r="AR256" s="1">
        <v>7.0</v>
      </c>
      <c r="AS256" s="1">
        <v>33.0</v>
      </c>
      <c r="AT256" s="1">
        <v>4.0</v>
      </c>
      <c r="AU256" s="1">
        <v>6.0</v>
      </c>
      <c r="AV256" s="1">
        <v>5.0</v>
      </c>
      <c r="AW256" s="1">
        <v>20.0</v>
      </c>
      <c r="AX256" s="1">
        <v>12.0</v>
      </c>
      <c r="AY256" s="1">
        <v>4.0</v>
      </c>
      <c r="AZ256" s="1">
        <v>13.0</v>
      </c>
      <c r="BA256" s="1">
        <v>6.0</v>
      </c>
      <c r="BB256" s="1">
        <v>20.0</v>
      </c>
      <c r="BC256" s="1">
        <v>14.0</v>
      </c>
      <c r="BD256" s="1">
        <v>16.0</v>
      </c>
      <c r="BE256" s="1">
        <v>4.0</v>
      </c>
      <c r="BF256" s="1">
        <v>11.0</v>
      </c>
      <c r="BG256" s="1">
        <v>5.0</v>
      </c>
      <c r="BH256" s="1">
        <v>13.0</v>
      </c>
      <c r="BI256" s="1">
        <v>10.0</v>
      </c>
      <c r="BJ256" s="1">
        <v>19.0</v>
      </c>
      <c r="BK256" s="1">
        <v>17.0</v>
      </c>
      <c r="BL256" s="1">
        <v>15.0</v>
      </c>
      <c r="BM256" s="1">
        <v>6.0</v>
      </c>
      <c r="BN256" s="1">
        <v>3.0</v>
      </c>
      <c r="BO256" s="1">
        <v>12.0</v>
      </c>
      <c r="BP256" s="1">
        <v>1.0</v>
      </c>
      <c r="BQ256" s="1">
        <v>9.0</v>
      </c>
      <c r="BR256" s="1">
        <v>18.0</v>
      </c>
      <c r="BS256" s="1">
        <v>7.0</v>
      </c>
      <c r="BT256" s="1">
        <v>2.0</v>
      </c>
      <c r="BU256" s="1">
        <v>8.0</v>
      </c>
      <c r="BV256" s="1">
        <v>23.0</v>
      </c>
    </row>
    <row r="257">
      <c r="A257" s="20">
        <v>43867.0</v>
      </c>
      <c r="B257" s="21">
        <v>1.0</v>
      </c>
      <c r="C257" s="21"/>
      <c r="D257" s="21">
        <v>1989.0</v>
      </c>
      <c r="E257" s="22">
        <v>45964.52782407407</v>
      </c>
      <c r="F257" s="21" t="s">
        <v>139</v>
      </c>
      <c r="G257" s="20">
        <v>2.0</v>
      </c>
      <c r="H257" s="20">
        <v>0.0</v>
      </c>
      <c r="I257" s="20">
        <v>3.0</v>
      </c>
      <c r="J257" s="20">
        <v>4.0</v>
      </c>
      <c r="K257" s="20">
        <v>1.0</v>
      </c>
      <c r="L257" s="20">
        <v>2.0</v>
      </c>
      <c r="M257" s="20">
        <v>4.0</v>
      </c>
      <c r="N257" s="20">
        <v>1.0</v>
      </c>
      <c r="O257" s="20">
        <v>3.0</v>
      </c>
      <c r="P257" s="20">
        <v>0.0</v>
      </c>
      <c r="Q257" s="20">
        <v>0.0</v>
      </c>
      <c r="R257" s="20">
        <v>2.0</v>
      </c>
      <c r="S257" s="20">
        <v>0.0</v>
      </c>
      <c r="T257" s="20"/>
      <c r="U257" s="20">
        <v>2.0</v>
      </c>
      <c r="V257" s="20">
        <v>1.0</v>
      </c>
      <c r="W257" s="20">
        <v>1.0</v>
      </c>
      <c r="X257" s="20">
        <v>3.0</v>
      </c>
      <c r="Y257" s="20">
        <v>0.0</v>
      </c>
      <c r="Z257" s="20">
        <v>2.0</v>
      </c>
      <c r="AA257" s="20">
        <v>0.0</v>
      </c>
      <c r="AB257" s="20">
        <v>2.0</v>
      </c>
      <c r="AC257" s="20">
        <v>1.0</v>
      </c>
      <c r="AD257" s="20">
        <v>2.0</v>
      </c>
      <c r="AE257" s="20">
        <v>10.0</v>
      </c>
      <c r="AF257" s="20">
        <v>13.0</v>
      </c>
      <c r="AG257" s="20">
        <v>9.0</v>
      </c>
      <c r="AH257" s="20">
        <v>4.0</v>
      </c>
      <c r="AI257" s="20">
        <v>5.0</v>
      </c>
      <c r="AJ257" s="20">
        <v>4.0</v>
      </c>
      <c r="AK257" s="20"/>
      <c r="AL257" s="20">
        <v>3.0</v>
      </c>
      <c r="AM257" s="20">
        <v>2.0</v>
      </c>
      <c r="AN257" s="20"/>
      <c r="AO257" s="20">
        <v>5.0</v>
      </c>
      <c r="AP257" s="20">
        <v>8.0</v>
      </c>
      <c r="AQ257" s="20"/>
      <c r="AR257" s="20">
        <v>6.0</v>
      </c>
      <c r="AS257" s="20">
        <v>11.0</v>
      </c>
      <c r="AT257" s="20">
        <v>5.0</v>
      </c>
      <c r="AU257" s="20">
        <v>3.0</v>
      </c>
      <c r="AV257" s="20">
        <v>5.0</v>
      </c>
      <c r="AW257" s="20">
        <v>4.0</v>
      </c>
      <c r="AX257" s="20">
        <v>13.0</v>
      </c>
      <c r="AY257" s="20">
        <v>2.0</v>
      </c>
      <c r="AZ257" s="20">
        <v>5.0</v>
      </c>
      <c r="BA257" s="20">
        <v>7.0</v>
      </c>
      <c r="BB257" s="20">
        <v>13.0</v>
      </c>
      <c r="BC257" s="20">
        <v>12.0</v>
      </c>
      <c r="BD257" s="20">
        <v>4.0</v>
      </c>
      <c r="BE257" s="20">
        <v>6.0</v>
      </c>
      <c r="BF257" s="20">
        <v>14.0</v>
      </c>
      <c r="BG257" s="20">
        <v>19.0</v>
      </c>
      <c r="BH257" s="20">
        <v>2.0</v>
      </c>
      <c r="BI257" s="20">
        <v>18.0</v>
      </c>
      <c r="BJ257" s="20">
        <v>15.0</v>
      </c>
      <c r="BK257" s="20">
        <v>9.0</v>
      </c>
      <c r="BL257" s="20">
        <v>3.0</v>
      </c>
      <c r="BM257" s="20">
        <v>5.0</v>
      </c>
      <c r="BN257" s="20">
        <v>20.0</v>
      </c>
      <c r="BO257" s="20">
        <v>11.0</v>
      </c>
      <c r="BP257" s="20">
        <v>7.0</v>
      </c>
      <c r="BQ257" s="20">
        <v>8.0</v>
      </c>
      <c r="BR257" s="20">
        <v>1.0</v>
      </c>
      <c r="BS257" s="20">
        <v>16.0</v>
      </c>
      <c r="BT257" s="20">
        <v>17.0</v>
      </c>
      <c r="BU257" s="20">
        <v>10.0</v>
      </c>
      <c r="BV257" s="20">
        <v>43.0</v>
      </c>
      <c r="BW257" s="23"/>
      <c r="BX257" s="23"/>
      <c r="BY257" s="23"/>
      <c r="BZ257" s="23"/>
      <c r="CA257" s="23"/>
      <c r="CB257" s="23"/>
      <c r="CC257" s="23"/>
      <c r="CD257" s="23"/>
      <c r="CE257" s="23"/>
      <c r="CF257" s="23"/>
      <c r="CG257" s="23"/>
      <c r="CH257" s="23"/>
    </row>
    <row r="258">
      <c r="A258" s="1">
        <v>43963.0</v>
      </c>
      <c r="B258" s="5">
        <v>1.0</v>
      </c>
      <c r="C258" s="5"/>
      <c r="D258" s="5">
        <v>1995.0</v>
      </c>
      <c r="E258" s="3">
        <v>45964.55055555556</v>
      </c>
      <c r="F258" s="5" t="s">
        <v>109</v>
      </c>
      <c r="G258" s="1">
        <v>2.0</v>
      </c>
      <c r="H258" s="1">
        <v>1.0</v>
      </c>
      <c r="I258" s="1">
        <v>1.0</v>
      </c>
      <c r="J258" s="1">
        <v>4.0</v>
      </c>
      <c r="K258" s="1">
        <v>1.0</v>
      </c>
      <c r="L258" s="1">
        <v>4.0</v>
      </c>
      <c r="M258" s="1">
        <v>1.0</v>
      </c>
      <c r="N258" s="1">
        <v>4.0</v>
      </c>
      <c r="O258" s="1">
        <v>3.0</v>
      </c>
      <c r="P258" s="1">
        <v>3.0</v>
      </c>
      <c r="Q258" s="1">
        <v>2.0</v>
      </c>
      <c r="R258" s="1">
        <v>4.0</v>
      </c>
      <c r="S258" s="1">
        <v>4.0</v>
      </c>
      <c r="T258" s="1"/>
      <c r="U258" s="1">
        <v>4.0</v>
      </c>
      <c r="V258" s="1">
        <v>3.0</v>
      </c>
      <c r="W258" s="1">
        <v>1.0</v>
      </c>
      <c r="X258" s="1">
        <v>2.0</v>
      </c>
      <c r="Y258" s="1">
        <v>1.0</v>
      </c>
      <c r="Z258" s="1">
        <v>0.0</v>
      </c>
      <c r="AA258" s="1">
        <v>4.0</v>
      </c>
      <c r="AB258" s="1">
        <v>4.0</v>
      </c>
      <c r="AC258" s="1">
        <v>2.0</v>
      </c>
      <c r="AD258" s="1">
        <v>1.0</v>
      </c>
      <c r="AE258" s="1">
        <v>3.0</v>
      </c>
      <c r="AF258" s="1">
        <v>4.0</v>
      </c>
      <c r="AG258" s="1">
        <v>2.0</v>
      </c>
      <c r="AH258" s="1">
        <v>2.0</v>
      </c>
      <c r="AI258" s="1">
        <v>3.0</v>
      </c>
      <c r="AJ258" s="1">
        <v>4.0</v>
      </c>
      <c r="AK258" s="1"/>
      <c r="AL258" s="1">
        <v>2.0</v>
      </c>
      <c r="AM258" s="1">
        <v>5.0</v>
      </c>
      <c r="AN258" s="1"/>
      <c r="AO258" s="1">
        <v>3.0</v>
      </c>
      <c r="AP258" s="1">
        <v>6.0</v>
      </c>
      <c r="AQ258" s="1"/>
      <c r="AR258" s="1">
        <v>3.0</v>
      </c>
      <c r="AS258" s="1">
        <v>6.0</v>
      </c>
      <c r="AT258" s="1">
        <v>3.0</v>
      </c>
      <c r="AU258" s="1">
        <v>2.0</v>
      </c>
      <c r="AV258" s="1">
        <v>2.0</v>
      </c>
      <c r="AW258" s="1">
        <v>3.0</v>
      </c>
      <c r="AX258" s="1">
        <v>4.0</v>
      </c>
      <c r="AY258" s="1">
        <v>5.0</v>
      </c>
      <c r="AZ258" s="1">
        <v>4.0</v>
      </c>
      <c r="BA258" s="1">
        <v>4.0</v>
      </c>
      <c r="BB258" s="1">
        <v>8.0</v>
      </c>
      <c r="BC258" s="1">
        <v>9.0</v>
      </c>
      <c r="BD258" s="1">
        <v>17.0</v>
      </c>
      <c r="BE258" s="1">
        <v>7.0</v>
      </c>
      <c r="BF258" s="1">
        <v>16.0</v>
      </c>
      <c r="BG258" s="1">
        <v>11.0</v>
      </c>
      <c r="BH258" s="1">
        <v>12.0</v>
      </c>
      <c r="BI258" s="1">
        <v>2.0</v>
      </c>
      <c r="BJ258" s="1">
        <v>6.0</v>
      </c>
      <c r="BK258" s="1">
        <v>18.0</v>
      </c>
      <c r="BL258" s="1">
        <v>14.0</v>
      </c>
      <c r="BM258" s="1">
        <v>19.0</v>
      </c>
      <c r="BN258" s="1">
        <v>10.0</v>
      </c>
      <c r="BO258" s="1">
        <v>4.0</v>
      </c>
      <c r="BP258" s="1">
        <v>15.0</v>
      </c>
      <c r="BQ258" s="1">
        <v>5.0</v>
      </c>
      <c r="BR258" s="1">
        <v>20.0</v>
      </c>
      <c r="BS258" s="1">
        <v>1.0</v>
      </c>
      <c r="BT258" s="1">
        <v>13.0</v>
      </c>
      <c r="BU258" s="1">
        <v>3.0</v>
      </c>
      <c r="BV258" s="1">
        <v>21.0</v>
      </c>
    </row>
    <row r="259">
      <c r="A259" s="1">
        <v>43980.0</v>
      </c>
      <c r="B259" s="5">
        <v>1.0</v>
      </c>
      <c r="C259" s="5"/>
      <c r="D259" s="5">
        <v>1999.0</v>
      </c>
      <c r="E259" s="3">
        <v>45964.57201388889</v>
      </c>
      <c r="F259" s="5" t="s">
        <v>109</v>
      </c>
      <c r="G259" s="1">
        <v>3.0</v>
      </c>
      <c r="H259" s="1">
        <v>2.0</v>
      </c>
      <c r="I259" s="1">
        <v>4.0</v>
      </c>
      <c r="J259" s="1">
        <v>4.0</v>
      </c>
      <c r="K259" s="1">
        <v>1.0</v>
      </c>
      <c r="L259" s="1">
        <v>0.0</v>
      </c>
      <c r="M259" s="1">
        <v>3.0</v>
      </c>
      <c r="N259" s="1">
        <v>2.0</v>
      </c>
      <c r="O259" s="1">
        <v>3.0</v>
      </c>
      <c r="P259" s="1">
        <v>3.0</v>
      </c>
      <c r="Q259" s="1">
        <v>2.0</v>
      </c>
      <c r="R259" s="1">
        <v>2.0</v>
      </c>
      <c r="S259" s="1">
        <v>3.0</v>
      </c>
      <c r="T259" s="1"/>
      <c r="U259" s="1">
        <v>4.0</v>
      </c>
      <c r="V259" s="1">
        <v>0.0</v>
      </c>
      <c r="W259" s="1">
        <v>2.0</v>
      </c>
      <c r="X259" s="1">
        <v>3.0</v>
      </c>
      <c r="Y259" s="1">
        <v>2.0</v>
      </c>
      <c r="Z259" s="1">
        <v>3.0</v>
      </c>
      <c r="AA259" s="1">
        <v>3.0</v>
      </c>
      <c r="AB259" s="1">
        <v>4.0</v>
      </c>
      <c r="AC259" s="1">
        <v>2.0</v>
      </c>
      <c r="AD259" s="1">
        <v>2.0</v>
      </c>
      <c r="AE259" s="1">
        <v>4.0</v>
      </c>
      <c r="AF259" s="1">
        <v>21.0</v>
      </c>
      <c r="AG259" s="1">
        <v>6.0</v>
      </c>
      <c r="AH259" s="1">
        <v>9.0</v>
      </c>
      <c r="AI259" s="1">
        <v>5.0</v>
      </c>
      <c r="AJ259" s="1">
        <v>12.0</v>
      </c>
      <c r="AK259" s="1"/>
      <c r="AL259" s="1">
        <v>3.0</v>
      </c>
      <c r="AM259" s="1">
        <v>5.0</v>
      </c>
      <c r="AN259" s="1"/>
      <c r="AO259" s="1">
        <v>11.0</v>
      </c>
      <c r="AP259" s="1">
        <v>18.0</v>
      </c>
      <c r="AQ259" s="1"/>
      <c r="AR259" s="1">
        <v>3.0</v>
      </c>
      <c r="AS259" s="1">
        <v>11.0</v>
      </c>
      <c r="AT259" s="1">
        <v>7.0</v>
      </c>
      <c r="AU259" s="1">
        <v>4.0</v>
      </c>
      <c r="AV259" s="1">
        <v>2.0</v>
      </c>
      <c r="AW259" s="1">
        <v>6.0</v>
      </c>
      <c r="AX259" s="1">
        <v>10.0</v>
      </c>
      <c r="AY259" s="1">
        <v>4.0</v>
      </c>
      <c r="AZ259" s="1">
        <v>14.0</v>
      </c>
      <c r="BA259" s="1">
        <v>18.0</v>
      </c>
      <c r="BB259" s="1">
        <v>4.0</v>
      </c>
      <c r="BC259" s="1">
        <v>6.0</v>
      </c>
      <c r="BD259" s="1">
        <v>16.0</v>
      </c>
      <c r="BE259" s="1">
        <v>15.0</v>
      </c>
      <c r="BF259" s="1">
        <v>5.0</v>
      </c>
      <c r="BG259" s="1">
        <v>8.0</v>
      </c>
      <c r="BH259" s="1">
        <v>7.0</v>
      </c>
      <c r="BI259" s="1">
        <v>12.0</v>
      </c>
      <c r="BJ259" s="1">
        <v>14.0</v>
      </c>
      <c r="BK259" s="1">
        <v>13.0</v>
      </c>
      <c r="BL259" s="1">
        <v>3.0</v>
      </c>
      <c r="BM259" s="1">
        <v>9.0</v>
      </c>
      <c r="BN259" s="1">
        <v>11.0</v>
      </c>
      <c r="BO259" s="1">
        <v>2.0</v>
      </c>
      <c r="BP259" s="1">
        <v>17.0</v>
      </c>
      <c r="BQ259" s="1">
        <v>20.0</v>
      </c>
      <c r="BR259" s="1">
        <v>10.0</v>
      </c>
      <c r="BS259" s="1">
        <v>18.0</v>
      </c>
      <c r="BT259" s="1">
        <v>1.0</v>
      </c>
      <c r="BU259" s="1">
        <v>19.0</v>
      </c>
      <c r="BV259" s="1">
        <v>56.0</v>
      </c>
    </row>
    <row r="260">
      <c r="A260" s="37">
        <v>43984.0</v>
      </c>
      <c r="B260" s="38">
        <v>0.0</v>
      </c>
      <c r="C260" s="38"/>
      <c r="D260" s="38">
        <v>2005.0</v>
      </c>
      <c r="E260" s="39">
        <v>45964.574895833335</v>
      </c>
      <c r="F260" s="38" t="s">
        <v>140</v>
      </c>
      <c r="G260" s="37">
        <v>4.0</v>
      </c>
      <c r="H260" s="37">
        <v>2.0</v>
      </c>
      <c r="I260" s="37">
        <v>2.0</v>
      </c>
      <c r="J260" s="37">
        <v>3.0</v>
      </c>
      <c r="K260" s="37">
        <v>2.0</v>
      </c>
      <c r="L260" s="37">
        <v>0.0</v>
      </c>
      <c r="M260" s="37">
        <v>2.0</v>
      </c>
      <c r="N260" s="37">
        <v>3.0</v>
      </c>
      <c r="O260" s="37">
        <v>3.0</v>
      </c>
      <c r="P260" s="37">
        <v>1.0</v>
      </c>
      <c r="Q260" s="37">
        <v>4.0</v>
      </c>
      <c r="R260" s="37">
        <v>3.0</v>
      </c>
      <c r="S260" s="37">
        <v>0.0</v>
      </c>
      <c r="T260" s="37"/>
      <c r="U260" s="37">
        <v>4.0</v>
      </c>
      <c r="V260" s="37">
        <v>1.0</v>
      </c>
      <c r="W260" s="37">
        <v>3.0</v>
      </c>
      <c r="X260" s="37">
        <v>3.0</v>
      </c>
      <c r="Y260" s="37">
        <v>4.0</v>
      </c>
      <c r="Z260" s="37">
        <v>3.0</v>
      </c>
      <c r="AA260" s="37">
        <v>3.0</v>
      </c>
      <c r="AB260" s="37">
        <v>3.0</v>
      </c>
      <c r="AC260" s="37">
        <v>1.0</v>
      </c>
      <c r="AD260" s="37">
        <v>2.0</v>
      </c>
      <c r="AE260" s="37">
        <v>3.0</v>
      </c>
      <c r="AF260" s="37">
        <v>5.0</v>
      </c>
      <c r="AG260" s="37">
        <v>5.0</v>
      </c>
      <c r="AH260" s="37">
        <v>3.0</v>
      </c>
      <c r="AI260" s="37">
        <v>2.0</v>
      </c>
      <c r="AJ260" s="37">
        <v>5.0</v>
      </c>
      <c r="AK260" s="37"/>
      <c r="AL260" s="37">
        <v>2.0</v>
      </c>
      <c r="AM260" s="37">
        <v>2.0</v>
      </c>
      <c r="AN260" s="37"/>
      <c r="AO260" s="37">
        <v>8.0</v>
      </c>
      <c r="AP260" s="37">
        <v>8.0</v>
      </c>
      <c r="AQ260" s="37"/>
      <c r="AR260" s="37">
        <v>4.0</v>
      </c>
      <c r="AS260" s="37">
        <v>31.0</v>
      </c>
      <c r="AT260" s="37">
        <v>9.0</v>
      </c>
      <c r="AU260" s="37">
        <v>6.0</v>
      </c>
      <c r="AV260" s="37">
        <v>1.0</v>
      </c>
      <c r="AW260" s="37">
        <v>5.0</v>
      </c>
      <c r="AX260" s="37">
        <v>4.0</v>
      </c>
      <c r="AY260" s="37">
        <v>3.0</v>
      </c>
      <c r="AZ260" s="37">
        <v>5.0</v>
      </c>
      <c r="BA260" s="37">
        <v>4.0</v>
      </c>
      <c r="BB260" s="37">
        <v>12.0</v>
      </c>
      <c r="BC260" s="37">
        <v>9.0</v>
      </c>
      <c r="BD260" s="37">
        <v>11.0</v>
      </c>
      <c r="BE260" s="37">
        <v>6.0</v>
      </c>
      <c r="BF260" s="37">
        <v>13.0</v>
      </c>
      <c r="BG260" s="37">
        <v>7.0</v>
      </c>
      <c r="BH260" s="37">
        <v>15.0</v>
      </c>
      <c r="BI260" s="37">
        <v>2.0</v>
      </c>
      <c r="BJ260" s="37">
        <v>16.0</v>
      </c>
      <c r="BK260" s="37">
        <v>3.0</v>
      </c>
      <c r="BL260" s="37">
        <v>17.0</v>
      </c>
      <c r="BM260" s="37">
        <v>1.0</v>
      </c>
      <c r="BN260" s="37">
        <v>14.0</v>
      </c>
      <c r="BO260" s="37">
        <v>4.0</v>
      </c>
      <c r="BP260" s="37">
        <v>20.0</v>
      </c>
      <c r="BQ260" s="37">
        <v>8.0</v>
      </c>
      <c r="BR260" s="37">
        <v>18.0</v>
      </c>
      <c r="BS260" s="37">
        <v>5.0</v>
      </c>
      <c r="BT260" s="37">
        <v>10.0</v>
      </c>
      <c r="BU260" s="37">
        <v>19.0</v>
      </c>
      <c r="BV260" s="37">
        <v>56.0</v>
      </c>
      <c r="BW260" s="40"/>
      <c r="BX260" s="40"/>
      <c r="BY260" s="40"/>
      <c r="BZ260" s="40"/>
      <c r="CA260" s="40"/>
      <c r="CB260" s="40"/>
      <c r="CC260" s="40"/>
      <c r="CD260" s="40"/>
      <c r="CE260" s="40"/>
      <c r="CF260" s="40"/>
      <c r="CG260" s="40"/>
      <c r="CH260" s="40"/>
    </row>
    <row r="261">
      <c r="A261" s="1">
        <v>44010.0</v>
      </c>
      <c r="B261" s="5">
        <v>0.0</v>
      </c>
      <c r="C261" s="5"/>
      <c r="D261" s="5">
        <v>2003.0</v>
      </c>
      <c r="E261" s="3">
        <v>45964.592685185184</v>
      </c>
      <c r="F261" s="5" t="s">
        <v>104</v>
      </c>
      <c r="G261" s="1">
        <v>3.0</v>
      </c>
      <c r="H261" s="1">
        <v>0.0</v>
      </c>
      <c r="I261" s="1">
        <v>3.0</v>
      </c>
      <c r="J261" s="1">
        <v>2.0</v>
      </c>
      <c r="K261" s="1">
        <v>3.0</v>
      </c>
      <c r="L261" s="1">
        <v>2.0</v>
      </c>
      <c r="M261" s="1">
        <v>3.0</v>
      </c>
      <c r="N261" s="1">
        <v>2.0</v>
      </c>
      <c r="O261" s="1">
        <v>2.0</v>
      </c>
      <c r="P261" s="1">
        <v>4.0</v>
      </c>
      <c r="Q261" s="1">
        <v>1.0</v>
      </c>
      <c r="R261" s="1">
        <v>2.0</v>
      </c>
      <c r="S261" s="1">
        <v>0.0</v>
      </c>
      <c r="T261" s="1"/>
      <c r="U261" s="1">
        <v>3.0</v>
      </c>
      <c r="V261" s="1">
        <v>1.0</v>
      </c>
      <c r="W261" s="1">
        <v>2.0</v>
      </c>
      <c r="X261" s="1">
        <v>3.0</v>
      </c>
      <c r="Y261" s="1">
        <v>2.0</v>
      </c>
      <c r="Z261" s="1">
        <v>4.0</v>
      </c>
      <c r="AA261" s="1">
        <v>0.0</v>
      </c>
      <c r="AB261" s="1">
        <v>3.0</v>
      </c>
      <c r="AC261" s="1">
        <v>2.0</v>
      </c>
      <c r="AD261" s="1">
        <v>4.0</v>
      </c>
      <c r="AE261" s="1">
        <v>6.0</v>
      </c>
      <c r="AF261" s="1">
        <v>11.0</v>
      </c>
      <c r="AG261" s="1">
        <v>15.0</v>
      </c>
      <c r="AH261" s="1">
        <v>4.0</v>
      </c>
      <c r="AI261" s="1">
        <v>9.0</v>
      </c>
      <c r="AJ261" s="1">
        <v>11.0</v>
      </c>
      <c r="AK261" s="1"/>
      <c r="AL261" s="1">
        <v>3.0</v>
      </c>
      <c r="AM261" s="1">
        <v>2.0</v>
      </c>
      <c r="AN261" s="1"/>
      <c r="AO261" s="1">
        <v>8.0</v>
      </c>
      <c r="AP261" s="1">
        <v>25.0</v>
      </c>
      <c r="AQ261" s="1"/>
      <c r="AR261" s="1">
        <v>4.0</v>
      </c>
      <c r="AS261" s="1">
        <v>19.0</v>
      </c>
      <c r="AT261" s="1">
        <v>10.0</v>
      </c>
      <c r="AU261" s="1">
        <v>4.0</v>
      </c>
      <c r="AV261" s="1">
        <v>3.0</v>
      </c>
      <c r="AW261" s="1">
        <v>4.0</v>
      </c>
      <c r="AX261" s="1">
        <v>10.0</v>
      </c>
      <c r="AY261" s="1">
        <v>4.0</v>
      </c>
      <c r="AZ261" s="1">
        <v>19.0</v>
      </c>
      <c r="BA261" s="1">
        <v>4.0</v>
      </c>
      <c r="BB261" s="1">
        <v>14.0</v>
      </c>
      <c r="BC261" s="1">
        <v>16.0</v>
      </c>
      <c r="BD261" s="1">
        <v>10.0</v>
      </c>
      <c r="BE261" s="1">
        <v>3.0</v>
      </c>
      <c r="BF261" s="1">
        <v>8.0</v>
      </c>
      <c r="BG261" s="1">
        <v>11.0</v>
      </c>
      <c r="BH261" s="1">
        <v>15.0</v>
      </c>
      <c r="BI261" s="1">
        <v>5.0</v>
      </c>
      <c r="BJ261" s="1">
        <v>9.0</v>
      </c>
      <c r="BK261" s="1">
        <v>2.0</v>
      </c>
      <c r="BL261" s="1">
        <v>6.0</v>
      </c>
      <c r="BM261" s="1">
        <v>17.0</v>
      </c>
      <c r="BN261" s="1">
        <v>19.0</v>
      </c>
      <c r="BO261" s="1">
        <v>1.0</v>
      </c>
      <c r="BP261" s="1">
        <v>7.0</v>
      </c>
      <c r="BQ261" s="1">
        <v>4.0</v>
      </c>
      <c r="BR261" s="1">
        <v>20.0</v>
      </c>
      <c r="BS261" s="1">
        <v>12.0</v>
      </c>
      <c r="BT261" s="1">
        <v>18.0</v>
      </c>
      <c r="BU261" s="1">
        <v>13.0</v>
      </c>
      <c r="BV261" s="1">
        <v>64.0</v>
      </c>
    </row>
    <row r="262">
      <c r="A262" s="20">
        <v>44011.0</v>
      </c>
      <c r="B262" s="21">
        <v>0.0</v>
      </c>
      <c r="C262" s="21"/>
      <c r="D262" s="21">
        <v>1991.0</v>
      </c>
      <c r="E262" s="22">
        <v>45964.59805555556</v>
      </c>
      <c r="F262" s="21" t="s">
        <v>104</v>
      </c>
      <c r="G262" s="20">
        <v>0.0</v>
      </c>
      <c r="H262" s="20">
        <v>0.0</v>
      </c>
      <c r="I262" s="20">
        <v>2.0</v>
      </c>
      <c r="J262" s="20">
        <v>3.0</v>
      </c>
      <c r="K262" s="20">
        <v>2.0</v>
      </c>
      <c r="L262" s="20">
        <v>0.0</v>
      </c>
      <c r="M262" s="20">
        <v>4.0</v>
      </c>
      <c r="N262" s="20">
        <v>1.0</v>
      </c>
      <c r="O262" s="20">
        <v>1.0</v>
      </c>
      <c r="P262" s="20">
        <v>2.0</v>
      </c>
      <c r="Q262" s="20">
        <v>3.0</v>
      </c>
      <c r="R262" s="20">
        <v>3.0</v>
      </c>
      <c r="S262" s="20">
        <v>0.0</v>
      </c>
      <c r="T262" s="20"/>
      <c r="U262" s="20">
        <v>0.0</v>
      </c>
      <c r="V262" s="20">
        <v>0.0</v>
      </c>
      <c r="W262" s="20">
        <v>2.0</v>
      </c>
      <c r="X262" s="20">
        <v>3.0</v>
      </c>
      <c r="Y262" s="20">
        <v>3.0</v>
      </c>
      <c r="Z262" s="20">
        <v>3.0</v>
      </c>
      <c r="AA262" s="20">
        <v>4.0</v>
      </c>
      <c r="AB262" s="20">
        <v>4.0</v>
      </c>
      <c r="AC262" s="20">
        <v>2.0</v>
      </c>
      <c r="AD262" s="20">
        <v>2.0</v>
      </c>
      <c r="AE262" s="20">
        <v>4.0</v>
      </c>
      <c r="AF262" s="20">
        <v>8.0</v>
      </c>
      <c r="AG262" s="20">
        <v>3.0</v>
      </c>
      <c r="AH262" s="20">
        <v>5.0</v>
      </c>
      <c r="AI262" s="20">
        <v>2.0</v>
      </c>
      <c r="AJ262" s="20">
        <v>3.0</v>
      </c>
      <c r="AK262" s="20"/>
      <c r="AL262" s="20">
        <v>2.0</v>
      </c>
      <c r="AM262" s="20">
        <v>2.0</v>
      </c>
      <c r="AN262" s="20"/>
      <c r="AO262" s="20">
        <v>4.0</v>
      </c>
      <c r="AP262" s="20">
        <v>5.0</v>
      </c>
      <c r="AQ262" s="20"/>
      <c r="AR262" s="20">
        <v>3.0</v>
      </c>
      <c r="AS262" s="20">
        <v>6.0</v>
      </c>
      <c r="AT262" s="20">
        <v>4.0</v>
      </c>
      <c r="AU262" s="20">
        <v>5.0</v>
      </c>
      <c r="AV262" s="20">
        <v>4.0</v>
      </c>
      <c r="AW262" s="20">
        <v>3.0</v>
      </c>
      <c r="AX262" s="20">
        <v>5.0</v>
      </c>
      <c r="AY262" s="20">
        <v>2.0</v>
      </c>
      <c r="AZ262" s="20">
        <v>4.0</v>
      </c>
      <c r="BA262" s="20">
        <v>4.0</v>
      </c>
      <c r="BB262" s="20">
        <v>13.0</v>
      </c>
      <c r="BC262" s="20">
        <v>11.0</v>
      </c>
      <c r="BD262" s="20">
        <v>6.0</v>
      </c>
      <c r="BE262" s="20">
        <v>2.0</v>
      </c>
      <c r="BF262" s="20">
        <v>7.0</v>
      </c>
      <c r="BG262" s="20">
        <v>10.0</v>
      </c>
      <c r="BH262" s="20">
        <v>19.0</v>
      </c>
      <c r="BI262" s="20">
        <v>17.0</v>
      </c>
      <c r="BJ262" s="20">
        <v>4.0</v>
      </c>
      <c r="BK262" s="20">
        <v>3.0</v>
      </c>
      <c r="BL262" s="20">
        <v>18.0</v>
      </c>
      <c r="BM262" s="20">
        <v>12.0</v>
      </c>
      <c r="BN262" s="20">
        <v>1.0</v>
      </c>
      <c r="BO262" s="20">
        <v>8.0</v>
      </c>
      <c r="BP262" s="20">
        <v>14.0</v>
      </c>
      <c r="BQ262" s="20">
        <v>9.0</v>
      </c>
      <c r="BR262" s="20">
        <v>16.0</v>
      </c>
      <c r="BS262" s="20">
        <v>15.0</v>
      </c>
      <c r="BT262" s="20">
        <v>5.0</v>
      </c>
      <c r="BU262" s="20">
        <v>20.0</v>
      </c>
      <c r="BV262" s="20">
        <v>72.0</v>
      </c>
      <c r="BW262" s="23"/>
      <c r="BX262" s="23"/>
      <c r="BY262" s="23"/>
      <c r="BZ262" s="23"/>
      <c r="CA262" s="23"/>
      <c r="CB262" s="23"/>
      <c r="CC262" s="23"/>
      <c r="CD262" s="23"/>
      <c r="CE262" s="23"/>
      <c r="CF262" s="23"/>
      <c r="CG262" s="23"/>
      <c r="CH262" s="23"/>
    </row>
    <row r="263">
      <c r="A263" s="15">
        <v>44035.0</v>
      </c>
      <c r="B263" s="16">
        <v>0.0</v>
      </c>
      <c r="C263" s="16"/>
      <c r="D263" s="16">
        <v>2006.0</v>
      </c>
      <c r="E263" s="17">
        <v>45964.61439814815</v>
      </c>
      <c r="F263" s="18"/>
      <c r="G263" s="15">
        <v>4.0</v>
      </c>
      <c r="H263" s="15">
        <v>1.0</v>
      </c>
      <c r="I263" s="15">
        <v>4.0</v>
      </c>
      <c r="J263" s="15">
        <v>4.0</v>
      </c>
      <c r="K263" s="15">
        <v>1.0</v>
      </c>
      <c r="L263" s="15">
        <v>3.0</v>
      </c>
      <c r="M263" s="15">
        <v>3.0</v>
      </c>
      <c r="N263" s="15">
        <v>2.0</v>
      </c>
      <c r="O263" s="15">
        <v>2.0</v>
      </c>
      <c r="P263" s="15">
        <v>3.0</v>
      </c>
      <c r="Q263" s="15">
        <v>2.0</v>
      </c>
      <c r="R263" s="15">
        <v>2.0</v>
      </c>
      <c r="S263" s="15">
        <v>3.0</v>
      </c>
      <c r="T263" s="15"/>
      <c r="U263" s="15">
        <v>3.0</v>
      </c>
      <c r="V263" s="15">
        <v>1.0</v>
      </c>
      <c r="W263" s="15">
        <v>1.0</v>
      </c>
      <c r="X263" s="15">
        <v>4.0</v>
      </c>
      <c r="Y263" s="15">
        <v>4.0</v>
      </c>
      <c r="Z263" s="15">
        <v>2.0</v>
      </c>
      <c r="AA263" s="15">
        <v>4.0</v>
      </c>
      <c r="AB263" s="15">
        <v>4.0</v>
      </c>
      <c r="AC263" s="15">
        <v>4.0</v>
      </c>
      <c r="AD263" s="15">
        <v>1.0</v>
      </c>
      <c r="AE263" s="15">
        <v>2.0</v>
      </c>
      <c r="AF263" s="15">
        <v>6.0</v>
      </c>
      <c r="AG263" s="15">
        <v>2.0</v>
      </c>
      <c r="AH263" s="15">
        <v>3.0</v>
      </c>
      <c r="AI263" s="15">
        <v>6.0</v>
      </c>
      <c r="AJ263" s="15">
        <v>7.0</v>
      </c>
      <c r="AK263" s="15"/>
      <c r="AL263" s="15">
        <v>2.0</v>
      </c>
      <c r="AM263" s="15">
        <v>3.0</v>
      </c>
      <c r="AN263" s="15"/>
      <c r="AO263" s="15">
        <v>5.0</v>
      </c>
      <c r="AP263" s="15">
        <v>22.0</v>
      </c>
      <c r="AQ263" s="15"/>
      <c r="AR263" s="15">
        <v>12.0</v>
      </c>
      <c r="AS263" s="15">
        <v>12.0</v>
      </c>
      <c r="AT263" s="15">
        <v>6.0</v>
      </c>
      <c r="AU263" s="15">
        <v>4.0</v>
      </c>
      <c r="AV263" s="15">
        <v>2.0</v>
      </c>
      <c r="AW263" s="15">
        <v>4.0</v>
      </c>
      <c r="AX263" s="15">
        <v>3.0</v>
      </c>
      <c r="AY263" s="15">
        <v>2.0</v>
      </c>
      <c r="AZ263" s="15">
        <v>4.0</v>
      </c>
      <c r="BA263" s="15">
        <v>2.0</v>
      </c>
      <c r="BB263" s="15">
        <v>10.0</v>
      </c>
      <c r="BC263" s="15">
        <v>13.0</v>
      </c>
      <c r="BD263" s="15">
        <v>7.0</v>
      </c>
      <c r="BE263" s="15">
        <v>18.0</v>
      </c>
      <c r="BF263" s="15">
        <v>5.0</v>
      </c>
      <c r="BG263" s="15">
        <v>14.0</v>
      </c>
      <c r="BH263" s="15">
        <v>17.0</v>
      </c>
      <c r="BI263" s="15">
        <v>3.0</v>
      </c>
      <c r="BJ263" s="15">
        <v>15.0</v>
      </c>
      <c r="BK263" s="15">
        <v>20.0</v>
      </c>
      <c r="BL263" s="15">
        <v>12.0</v>
      </c>
      <c r="BM263" s="15">
        <v>19.0</v>
      </c>
      <c r="BN263" s="15">
        <v>11.0</v>
      </c>
      <c r="BO263" s="15">
        <v>16.0</v>
      </c>
      <c r="BP263" s="15">
        <v>9.0</v>
      </c>
      <c r="BQ263" s="15">
        <v>6.0</v>
      </c>
      <c r="BR263" s="15">
        <v>4.0</v>
      </c>
      <c r="BS263" s="15">
        <v>1.0</v>
      </c>
      <c r="BT263" s="15">
        <v>2.0</v>
      </c>
      <c r="BU263" s="15">
        <v>8.0</v>
      </c>
      <c r="BV263" s="15">
        <v>45.0</v>
      </c>
      <c r="BW263" s="19"/>
      <c r="BX263" s="19"/>
      <c r="BY263" s="19"/>
      <c r="BZ263" s="19"/>
      <c r="CA263" s="19"/>
      <c r="CB263" s="19"/>
      <c r="CC263" s="19"/>
      <c r="CD263" s="19"/>
      <c r="CE263" s="19"/>
      <c r="CF263" s="19"/>
      <c r="CG263" s="19"/>
      <c r="CH263" s="19"/>
    </row>
    <row r="264">
      <c r="A264" s="37">
        <v>44005.0</v>
      </c>
      <c r="B264" s="38">
        <v>0.0</v>
      </c>
      <c r="C264" s="38"/>
      <c r="D264" s="38">
        <v>1996.0</v>
      </c>
      <c r="E264" s="39">
        <v>45964.63859953704</v>
      </c>
      <c r="F264" s="38" t="s">
        <v>141</v>
      </c>
      <c r="G264" s="37">
        <v>3.0</v>
      </c>
      <c r="H264" s="37">
        <v>0.0</v>
      </c>
      <c r="I264" s="37">
        <v>2.0</v>
      </c>
      <c r="J264" s="37">
        <v>2.0</v>
      </c>
      <c r="K264" s="37">
        <v>3.0</v>
      </c>
      <c r="L264" s="37">
        <v>2.0</v>
      </c>
      <c r="M264" s="37">
        <v>1.0</v>
      </c>
      <c r="N264" s="37">
        <v>4.0</v>
      </c>
      <c r="O264" s="37">
        <v>2.0</v>
      </c>
      <c r="P264" s="37">
        <v>2.0</v>
      </c>
      <c r="Q264" s="37">
        <v>3.0</v>
      </c>
      <c r="R264" s="37">
        <v>2.0</v>
      </c>
      <c r="S264" s="37">
        <v>1.0</v>
      </c>
      <c r="T264" s="37"/>
      <c r="U264" s="37">
        <v>3.0</v>
      </c>
      <c r="V264" s="37">
        <v>2.0</v>
      </c>
      <c r="W264" s="37">
        <v>2.0</v>
      </c>
      <c r="X264" s="37">
        <v>2.0</v>
      </c>
      <c r="Y264" s="37">
        <v>2.0</v>
      </c>
      <c r="Z264" s="37">
        <v>2.0</v>
      </c>
      <c r="AA264" s="37">
        <v>4.0</v>
      </c>
      <c r="AB264" s="37">
        <v>4.0</v>
      </c>
      <c r="AC264" s="37">
        <v>2.0</v>
      </c>
      <c r="AD264" s="37">
        <v>3.0</v>
      </c>
      <c r="AE264" s="37">
        <v>3.0</v>
      </c>
      <c r="AF264" s="37">
        <v>16.0</v>
      </c>
      <c r="AG264" s="37">
        <v>7.0</v>
      </c>
      <c r="AH264" s="37">
        <v>4.0</v>
      </c>
      <c r="AI264" s="37">
        <v>5.0</v>
      </c>
      <c r="AJ264" s="37">
        <v>7.0</v>
      </c>
      <c r="AK264" s="37"/>
      <c r="AL264" s="37">
        <v>3.0</v>
      </c>
      <c r="AM264" s="37">
        <v>2.0</v>
      </c>
      <c r="AN264" s="37"/>
      <c r="AO264" s="37">
        <v>6.0</v>
      </c>
      <c r="AP264" s="37">
        <v>11.0</v>
      </c>
      <c r="AQ264" s="37"/>
      <c r="AR264" s="37">
        <v>12.0</v>
      </c>
      <c r="AS264" s="37">
        <v>17.0</v>
      </c>
      <c r="AT264" s="37">
        <v>6.0</v>
      </c>
      <c r="AU264" s="37">
        <v>5.0</v>
      </c>
      <c r="AV264" s="37">
        <v>3.0</v>
      </c>
      <c r="AW264" s="37">
        <v>4.0</v>
      </c>
      <c r="AX264" s="37">
        <v>8.0</v>
      </c>
      <c r="AY264" s="37">
        <v>5.0</v>
      </c>
      <c r="AZ264" s="37">
        <v>7.0</v>
      </c>
      <c r="BA264" s="37">
        <v>3.0</v>
      </c>
      <c r="BB264" s="37">
        <v>11.0</v>
      </c>
      <c r="BC264" s="37">
        <v>9.0</v>
      </c>
      <c r="BD264" s="37">
        <v>10.0</v>
      </c>
      <c r="BE264" s="37">
        <v>18.0</v>
      </c>
      <c r="BF264" s="37">
        <v>3.0</v>
      </c>
      <c r="BG264" s="37">
        <v>17.0</v>
      </c>
      <c r="BH264" s="37">
        <v>20.0</v>
      </c>
      <c r="BI264" s="37">
        <v>8.0</v>
      </c>
      <c r="BJ264" s="37">
        <v>16.0</v>
      </c>
      <c r="BK264" s="37">
        <v>4.0</v>
      </c>
      <c r="BL264" s="37">
        <v>2.0</v>
      </c>
      <c r="BM264" s="37">
        <v>15.0</v>
      </c>
      <c r="BN264" s="37">
        <v>1.0</v>
      </c>
      <c r="BO264" s="37">
        <v>13.0</v>
      </c>
      <c r="BP264" s="37">
        <v>6.0</v>
      </c>
      <c r="BQ264" s="37">
        <v>7.0</v>
      </c>
      <c r="BR264" s="37">
        <v>12.0</v>
      </c>
      <c r="BS264" s="37">
        <v>19.0</v>
      </c>
      <c r="BT264" s="37">
        <v>14.0</v>
      </c>
      <c r="BU264" s="37">
        <v>5.0</v>
      </c>
      <c r="BV264" s="37">
        <v>39.0</v>
      </c>
      <c r="BW264" s="40"/>
      <c r="BX264" s="40"/>
      <c r="BY264" s="40"/>
      <c r="BZ264" s="40"/>
      <c r="CA264" s="40"/>
      <c r="CB264" s="40"/>
      <c r="CC264" s="40"/>
      <c r="CD264" s="40"/>
      <c r="CE264" s="40"/>
      <c r="CF264" s="40"/>
      <c r="CG264" s="40"/>
      <c r="CH264" s="40"/>
    </row>
    <row r="265">
      <c r="A265" s="1">
        <v>44082.0</v>
      </c>
      <c r="B265" s="5">
        <v>0.0</v>
      </c>
      <c r="C265" s="5"/>
      <c r="D265" s="5">
        <v>1971.0</v>
      </c>
      <c r="E265" s="3">
        <v>45964.69440972222</v>
      </c>
      <c r="F265" s="5" t="s">
        <v>104</v>
      </c>
      <c r="G265" s="1">
        <v>3.0</v>
      </c>
      <c r="H265" s="1">
        <v>0.0</v>
      </c>
      <c r="I265" s="1">
        <v>2.0</v>
      </c>
      <c r="J265" s="1">
        <v>3.0</v>
      </c>
      <c r="K265" s="1">
        <v>2.0</v>
      </c>
      <c r="L265" s="1">
        <v>2.0</v>
      </c>
      <c r="M265" s="1">
        <v>4.0</v>
      </c>
      <c r="N265" s="1">
        <v>1.0</v>
      </c>
      <c r="O265" s="1">
        <v>1.0</v>
      </c>
      <c r="P265" s="1">
        <v>3.0</v>
      </c>
      <c r="Q265" s="1">
        <v>2.0</v>
      </c>
      <c r="R265" s="1">
        <v>1.0</v>
      </c>
      <c r="S265" s="1">
        <v>2.0</v>
      </c>
      <c r="T265" s="1"/>
      <c r="U265" s="1">
        <v>2.0</v>
      </c>
      <c r="V265" s="1">
        <v>2.0</v>
      </c>
      <c r="W265" s="1">
        <v>0.0</v>
      </c>
      <c r="X265" s="1">
        <v>3.0</v>
      </c>
      <c r="Y265" s="1">
        <v>3.0</v>
      </c>
      <c r="Z265" s="1">
        <v>2.0</v>
      </c>
      <c r="AA265" s="1">
        <v>3.0</v>
      </c>
      <c r="AB265" s="1">
        <v>2.0</v>
      </c>
      <c r="AC265" s="1">
        <v>2.0</v>
      </c>
      <c r="AD265" s="1">
        <v>3.0</v>
      </c>
      <c r="AE265" s="1">
        <v>7.0</v>
      </c>
      <c r="AF265" s="1">
        <v>17.0</v>
      </c>
      <c r="AG265" s="1">
        <v>7.0</v>
      </c>
      <c r="AH265" s="1">
        <v>5.0</v>
      </c>
      <c r="AI265" s="1">
        <v>6.0</v>
      </c>
      <c r="AJ265" s="1">
        <v>10.0</v>
      </c>
      <c r="AK265" s="1"/>
      <c r="AL265" s="1">
        <v>6.0</v>
      </c>
      <c r="AM265" s="1">
        <v>4.0</v>
      </c>
      <c r="AN265" s="1"/>
      <c r="AO265" s="1">
        <v>11.0</v>
      </c>
      <c r="AP265" s="1">
        <v>12.0</v>
      </c>
      <c r="AQ265" s="1"/>
      <c r="AR265" s="1">
        <v>15.0</v>
      </c>
      <c r="AS265" s="1">
        <v>13.0</v>
      </c>
      <c r="AT265" s="1">
        <v>29.0</v>
      </c>
      <c r="AU265" s="1">
        <v>11.0</v>
      </c>
      <c r="AV265" s="1">
        <v>4.0</v>
      </c>
      <c r="AW265" s="1">
        <v>21.0</v>
      </c>
      <c r="AX265" s="1">
        <v>26.0</v>
      </c>
      <c r="AY265" s="1">
        <v>6.0</v>
      </c>
      <c r="AZ265" s="1">
        <v>17.0</v>
      </c>
      <c r="BA265" s="1">
        <v>12.0</v>
      </c>
      <c r="BB265" s="1">
        <v>5.0</v>
      </c>
      <c r="BC265" s="1">
        <v>10.0</v>
      </c>
      <c r="BD265" s="1">
        <v>2.0</v>
      </c>
      <c r="BE265" s="1">
        <v>9.0</v>
      </c>
      <c r="BF265" s="1">
        <v>6.0</v>
      </c>
      <c r="BG265" s="1">
        <v>4.0</v>
      </c>
      <c r="BH265" s="1">
        <v>8.0</v>
      </c>
      <c r="BI265" s="1">
        <v>18.0</v>
      </c>
      <c r="BJ265" s="1">
        <v>7.0</v>
      </c>
      <c r="BK265" s="1">
        <v>17.0</v>
      </c>
      <c r="BL265" s="1">
        <v>3.0</v>
      </c>
      <c r="BM265" s="1">
        <v>12.0</v>
      </c>
      <c r="BN265" s="1">
        <v>16.0</v>
      </c>
      <c r="BO265" s="1">
        <v>11.0</v>
      </c>
      <c r="BP265" s="1">
        <v>19.0</v>
      </c>
      <c r="BQ265" s="1">
        <v>1.0</v>
      </c>
      <c r="BR265" s="1">
        <v>13.0</v>
      </c>
      <c r="BS265" s="1">
        <v>15.0</v>
      </c>
      <c r="BT265" s="1">
        <v>20.0</v>
      </c>
      <c r="BU265" s="1">
        <v>14.0</v>
      </c>
      <c r="BV265" s="1">
        <v>58.0</v>
      </c>
    </row>
    <row r="266">
      <c r="A266" s="20">
        <v>41459.0</v>
      </c>
      <c r="B266" s="21">
        <v>0.0</v>
      </c>
      <c r="C266" s="21"/>
      <c r="D266" s="21">
        <v>1993.0</v>
      </c>
      <c r="E266" s="22">
        <v>45964.73519675926</v>
      </c>
      <c r="F266" s="21" t="s">
        <v>109</v>
      </c>
      <c r="G266" s="20">
        <v>3.0</v>
      </c>
      <c r="H266" s="20">
        <v>0.0</v>
      </c>
      <c r="I266" s="20">
        <v>4.0</v>
      </c>
      <c r="J266" s="20">
        <v>0.0</v>
      </c>
      <c r="K266" s="20">
        <v>0.0</v>
      </c>
      <c r="L266" s="20">
        <v>1.0</v>
      </c>
      <c r="M266" s="20">
        <v>3.0</v>
      </c>
      <c r="N266" s="20">
        <v>2.0</v>
      </c>
      <c r="O266" s="20">
        <v>3.0</v>
      </c>
      <c r="P266" s="20">
        <v>3.0</v>
      </c>
      <c r="Q266" s="20">
        <v>2.0</v>
      </c>
      <c r="R266" s="20">
        <v>2.0</v>
      </c>
      <c r="S266" s="20">
        <v>3.0</v>
      </c>
      <c r="T266" s="20"/>
      <c r="U266" s="20">
        <v>0.0</v>
      </c>
      <c r="V266" s="20">
        <v>2.0</v>
      </c>
      <c r="W266" s="20">
        <v>2.0</v>
      </c>
      <c r="X266" s="20">
        <v>3.0</v>
      </c>
      <c r="Y266" s="20">
        <v>0.0</v>
      </c>
      <c r="Z266" s="20">
        <v>3.0</v>
      </c>
      <c r="AA266" s="20">
        <v>3.0</v>
      </c>
      <c r="AB266" s="20">
        <v>0.0</v>
      </c>
      <c r="AC266" s="20">
        <v>2.0</v>
      </c>
      <c r="AD266" s="20">
        <v>2.0</v>
      </c>
      <c r="AE266" s="20">
        <v>3.0</v>
      </c>
      <c r="AF266" s="20">
        <v>8.0</v>
      </c>
      <c r="AG266" s="20">
        <v>6.0</v>
      </c>
      <c r="AH266" s="20">
        <v>3.0</v>
      </c>
      <c r="AI266" s="20">
        <v>4.0</v>
      </c>
      <c r="AJ266" s="20">
        <v>3.0</v>
      </c>
      <c r="AK266" s="20"/>
      <c r="AL266" s="20">
        <v>9.0</v>
      </c>
      <c r="AM266" s="20">
        <v>3.0</v>
      </c>
      <c r="AN266" s="20"/>
      <c r="AO266" s="20">
        <v>3.0</v>
      </c>
      <c r="AP266" s="20">
        <v>9.0</v>
      </c>
      <c r="AQ266" s="20"/>
      <c r="AR266" s="20">
        <v>3.0</v>
      </c>
      <c r="AS266" s="20">
        <v>8.0</v>
      </c>
      <c r="AT266" s="20">
        <v>5.0</v>
      </c>
      <c r="AU266" s="20">
        <v>3.0</v>
      </c>
      <c r="AV266" s="20">
        <v>2.0</v>
      </c>
      <c r="AW266" s="20">
        <v>15.0</v>
      </c>
      <c r="AX266" s="20">
        <v>3.0</v>
      </c>
      <c r="AY266" s="20">
        <v>3.0</v>
      </c>
      <c r="AZ266" s="20">
        <v>5.0</v>
      </c>
      <c r="BA266" s="20">
        <v>3.0</v>
      </c>
      <c r="BB266" s="20">
        <v>16.0</v>
      </c>
      <c r="BC266" s="20">
        <v>5.0</v>
      </c>
      <c r="BD266" s="20">
        <v>10.0</v>
      </c>
      <c r="BE266" s="20">
        <v>19.0</v>
      </c>
      <c r="BF266" s="20">
        <v>2.0</v>
      </c>
      <c r="BG266" s="20">
        <v>15.0</v>
      </c>
      <c r="BH266" s="20">
        <v>8.0</v>
      </c>
      <c r="BI266" s="20">
        <v>3.0</v>
      </c>
      <c r="BJ266" s="20">
        <v>17.0</v>
      </c>
      <c r="BK266" s="20">
        <v>11.0</v>
      </c>
      <c r="BL266" s="20">
        <v>14.0</v>
      </c>
      <c r="BM266" s="20">
        <v>12.0</v>
      </c>
      <c r="BN266" s="20">
        <v>6.0</v>
      </c>
      <c r="BO266" s="20">
        <v>18.0</v>
      </c>
      <c r="BP266" s="20">
        <v>20.0</v>
      </c>
      <c r="BQ266" s="20">
        <v>1.0</v>
      </c>
      <c r="BR266" s="20">
        <v>9.0</v>
      </c>
      <c r="BS266" s="20">
        <v>13.0</v>
      </c>
      <c r="BT266" s="20">
        <v>7.0</v>
      </c>
      <c r="BU266" s="20">
        <v>4.0</v>
      </c>
      <c r="BV266" s="20">
        <v>54.0</v>
      </c>
      <c r="BW266" s="23"/>
      <c r="BX266" s="23"/>
      <c r="BY266" s="23"/>
      <c r="BZ266" s="23"/>
      <c r="CA266" s="23"/>
      <c r="CB266" s="23"/>
      <c r="CC266" s="23"/>
      <c r="CD266" s="23"/>
      <c r="CE266" s="23"/>
      <c r="CF266" s="23"/>
      <c r="CG266" s="23"/>
      <c r="CH266" s="23"/>
    </row>
    <row r="267">
      <c r="A267" s="1">
        <v>44114.0</v>
      </c>
      <c r="B267" s="5">
        <v>0.0</v>
      </c>
      <c r="C267" s="5"/>
      <c r="D267" s="5">
        <v>2003.0</v>
      </c>
      <c r="E267" s="3">
        <v>45964.7415625</v>
      </c>
      <c r="F267" s="5" t="s">
        <v>104</v>
      </c>
      <c r="G267" s="1">
        <v>4.0</v>
      </c>
      <c r="H267" s="1">
        <v>0.0</v>
      </c>
      <c r="I267" s="1">
        <v>1.0</v>
      </c>
      <c r="J267" s="1">
        <v>2.0</v>
      </c>
      <c r="K267" s="1">
        <v>3.0</v>
      </c>
      <c r="L267" s="1">
        <v>1.0</v>
      </c>
      <c r="M267" s="1">
        <v>3.0</v>
      </c>
      <c r="N267" s="1">
        <v>2.0</v>
      </c>
      <c r="O267" s="1">
        <v>4.0</v>
      </c>
      <c r="P267" s="1">
        <v>1.0</v>
      </c>
      <c r="Q267" s="1">
        <v>4.0</v>
      </c>
      <c r="R267" s="1">
        <v>3.0</v>
      </c>
      <c r="S267" s="1">
        <v>0.0</v>
      </c>
      <c r="T267" s="1"/>
      <c r="U267" s="1">
        <v>3.0</v>
      </c>
      <c r="V267" s="1">
        <v>1.0</v>
      </c>
      <c r="W267" s="1">
        <v>2.0</v>
      </c>
      <c r="X267" s="1">
        <v>4.0</v>
      </c>
      <c r="Y267" s="1">
        <v>4.0</v>
      </c>
      <c r="Z267" s="1">
        <v>1.0</v>
      </c>
      <c r="AA267" s="1">
        <v>4.0</v>
      </c>
      <c r="AB267" s="1">
        <v>3.0</v>
      </c>
      <c r="AC267" s="1">
        <v>0.0</v>
      </c>
      <c r="AD267" s="1">
        <v>1.0</v>
      </c>
      <c r="AE267" s="1">
        <v>5.0</v>
      </c>
      <c r="AF267" s="1">
        <v>12.0</v>
      </c>
      <c r="AG267" s="1">
        <v>11.0</v>
      </c>
      <c r="AH267" s="1">
        <v>4.0</v>
      </c>
      <c r="AI267" s="1">
        <v>3.0</v>
      </c>
      <c r="AJ267" s="1">
        <v>7.0</v>
      </c>
      <c r="AK267" s="1"/>
      <c r="AL267" s="1">
        <v>3.0</v>
      </c>
      <c r="AM267" s="1">
        <v>2.0</v>
      </c>
      <c r="AN267" s="1"/>
      <c r="AO267" s="1">
        <v>6.0</v>
      </c>
      <c r="AP267" s="1">
        <v>9.0</v>
      </c>
      <c r="AQ267" s="1"/>
      <c r="AR267" s="1">
        <v>4.0</v>
      </c>
      <c r="AS267" s="1">
        <v>9.0</v>
      </c>
      <c r="AT267" s="1">
        <v>16.0</v>
      </c>
      <c r="AU267" s="1">
        <v>4.0</v>
      </c>
      <c r="AV267" s="1">
        <v>2.0</v>
      </c>
      <c r="AW267" s="1">
        <v>5.0</v>
      </c>
      <c r="AX267" s="1">
        <v>6.0</v>
      </c>
      <c r="AY267" s="1">
        <v>2.0</v>
      </c>
      <c r="AZ267" s="1">
        <v>8.0</v>
      </c>
      <c r="BA267" s="1">
        <v>5.0</v>
      </c>
      <c r="BB267" s="1">
        <v>14.0</v>
      </c>
      <c r="BC267" s="1">
        <v>11.0</v>
      </c>
      <c r="BD267" s="1">
        <v>12.0</v>
      </c>
      <c r="BE267" s="1">
        <v>10.0</v>
      </c>
      <c r="BF267" s="1">
        <v>8.0</v>
      </c>
      <c r="BG267" s="1">
        <v>5.0</v>
      </c>
      <c r="BH267" s="1">
        <v>4.0</v>
      </c>
      <c r="BI267" s="1">
        <v>18.0</v>
      </c>
      <c r="BJ267" s="1">
        <v>9.0</v>
      </c>
      <c r="BK267" s="1">
        <v>2.0</v>
      </c>
      <c r="BL267" s="1">
        <v>6.0</v>
      </c>
      <c r="BM267" s="1">
        <v>3.0</v>
      </c>
      <c r="BN267" s="1">
        <v>13.0</v>
      </c>
      <c r="BO267" s="1">
        <v>20.0</v>
      </c>
      <c r="BP267" s="1">
        <v>16.0</v>
      </c>
      <c r="BQ267" s="1">
        <v>7.0</v>
      </c>
      <c r="BR267" s="1">
        <v>17.0</v>
      </c>
      <c r="BS267" s="1">
        <v>15.0</v>
      </c>
      <c r="BT267" s="1">
        <v>1.0</v>
      </c>
      <c r="BU267" s="1">
        <v>19.0</v>
      </c>
      <c r="BV267" s="1">
        <v>80.0</v>
      </c>
    </row>
    <row r="268">
      <c r="A268" s="20">
        <v>44131.0</v>
      </c>
      <c r="B268" s="21">
        <v>0.0</v>
      </c>
      <c r="C268" s="21"/>
      <c r="D268" s="21">
        <v>2005.0</v>
      </c>
      <c r="E268" s="22">
        <v>45964.76868055556</v>
      </c>
      <c r="F268" s="21" t="s">
        <v>109</v>
      </c>
      <c r="G268" s="20">
        <v>4.0</v>
      </c>
      <c r="H268" s="20">
        <v>0.0</v>
      </c>
      <c r="I268" s="20">
        <v>4.0</v>
      </c>
      <c r="J268" s="20">
        <v>2.0</v>
      </c>
      <c r="K268" s="20">
        <v>3.0</v>
      </c>
      <c r="L268" s="20">
        <v>0.0</v>
      </c>
      <c r="M268" s="20">
        <v>0.0</v>
      </c>
      <c r="N268" s="20">
        <v>0.0</v>
      </c>
      <c r="O268" s="20">
        <v>4.0</v>
      </c>
      <c r="P268" s="20">
        <v>3.0</v>
      </c>
      <c r="Q268" s="20">
        <v>2.0</v>
      </c>
      <c r="R268" s="20">
        <v>1.0</v>
      </c>
      <c r="S268" s="20">
        <v>2.0</v>
      </c>
      <c r="T268" s="20"/>
      <c r="U268" s="20">
        <v>0.0</v>
      </c>
      <c r="V268" s="20">
        <v>1.0</v>
      </c>
      <c r="W268" s="20">
        <v>2.0</v>
      </c>
      <c r="X268" s="20">
        <v>2.0</v>
      </c>
      <c r="Y268" s="20">
        <v>4.0</v>
      </c>
      <c r="Z268" s="20">
        <v>3.0</v>
      </c>
      <c r="AA268" s="20">
        <v>0.0</v>
      </c>
      <c r="AB268" s="20">
        <v>4.0</v>
      </c>
      <c r="AC268" s="20">
        <v>2.0</v>
      </c>
      <c r="AD268" s="20">
        <v>3.0</v>
      </c>
      <c r="AE268" s="20">
        <v>5.0</v>
      </c>
      <c r="AF268" s="20">
        <v>20.0</v>
      </c>
      <c r="AG268" s="20">
        <v>4.0</v>
      </c>
      <c r="AH268" s="20">
        <v>7.0</v>
      </c>
      <c r="AI268" s="20">
        <v>8.0</v>
      </c>
      <c r="AJ268" s="20">
        <v>13.0</v>
      </c>
      <c r="AK268" s="20"/>
      <c r="AL268" s="20">
        <v>4.0</v>
      </c>
      <c r="AM268" s="20">
        <v>5.0</v>
      </c>
      <c r="AN268" s="20"/>
      <c r="AO268" s="20">
        <v>9.0</v>
      </c>
      <c r="AP268" s="20">
        <v>9.0</v>
      </c>
      <c r="AQ268" s="20"/>
      <c r="AR268" s="20">
        <v>14.0</v>
      </c>
      <c r="AS268" s="20">
        <v>17.0</v>
      </c>
      <c r="AT268" s="20">
        <v>7.0</v>
      </c>
      <c r="AU268" s="20">
        <v>12.0</v>
      </c>
      <c r="AV268" s="20">
        <v>5.0</v>
      </c>
      <c r="AW268" s="20">
        <v>5.0</v>
      </c>
      <c r="AX268" s="20">
        <v>9.0</v>
      </c>
      <c r="AY268" s="20">
        <v>17.0</v>
      </c>
      <c r="AZ268" s="20">
        <v>8.0</v>
      </c>
      <c r="BA268" s="20">
        <v>5.0</v>
      </c>
      <c r="BB268" s="20">
        <v>14.0</v>
      </c>
      <c r="BC268" s="20">
        <v>15.0</v>
      </c>
      <c r="BD268" s="20">
        <v>7.0</v>
      </c>
      <c r="BE268" s="20">
        <v>10.0</v>
      </c>
      <c r="BF268" s="20">
        <v>8.0</v>
      </c>
      <c r="BG268" s="20">
        <v>2.0</v>
      </c>
      <c r="BH268" s="20">
        <v>17.0</v>
      </c>
      <c r="BI268" s="20">
        <v>6.0</v>
      </c>
      <c r="BJ268" s="20">
        <v>19.0</v>
      </c>
      <c r="BK268" s="20">
        <v>3.0</v>
      </c>
      <c r="BL268" s="20">
        <v>9.0</v>
      </c>
      <c r="BM268" s="20">
        <v>12.0</v>
      </c>
      <c r="BN268" s="20">
        <v>5.0</v>
      </c>
      <c r="BO268" s="20">
        <v>11.0</v>
      </c>
      <c r="BP268" s="20">
        <v>16.0</v>
      </c>
      <c r="BQ268" s="20">
        <v>20.0</v>
      </c>
      <c r="BR268" s="20">
        <v>13.0</v>
      </c>
      <c r="BS268" s="20">
        <v>18.0</v>
      </c>
      <c r="BT268" s="20">
        <v>1.0</v>
      </c>
      <c r="BU268" s="20">
        <v>4.0</v>
      </c>
      <c r="BV268" s="20">
        <v>85.0</v>
      </c>
      <c r="BW268" s="23"/>
      <c r="BX268" s="23"/>
      <c r="BY268" s="23"/>
      <c r="BZ268" s="23"/>
      <c r="CA268" s="23"/>
      <c r="CB268" s="23"/>
      <c r="CC268" s="23"/>
      <c r="CD268" s="23"/>
      <c r="CE268" s="23"/>
      <c r="CF268" s="23"/>
      <c r="CG268" s="23"/>
      <c r="CH268" s="23"/>
    </row>
    <row r="269">
      <c r="A269" s="1">
        <v>44166.0</v>
      </c>
      <c r="B269" s="5">
        <v>0.0</v>
      </c>
      <c r="C269" s="5"/>
      <c r="D269" s="5">
        <v>2004.0</v>
      </c>
      <c r="E269" s="3">
        <v>45964.82409722222</v>
      </c>
      <c r="F269" s="5" t="s">
        <v>104</v>
      </c>
      <c r="G269" s="1">
        <v>2.0</v>
      </c>
      <c r="H269" s="1">
        <v>0.0</v>
      </c>
      <c r="I269" s="1">
        <v>2.0</v>
      </c>
      <c r="J269" s="1">
        <v>1.0</v>
      </c>
      <c r="K269" s="1">
        <v>4.0</v>
      </c>
      <c r="L269" s="1">
        <v>0.0</v>
      </c>
      <c r="M269" s="1">
        <v>2.0</v>
      </c>
      <c r="N269" s="1">
        <v>3.0</v>
      </c>
      <c r="O269" s="1">
        <v>2.0</v>
      </c>
      <c r="P269" s="1">
        <v>1.0</v>
      </c>
      <c r="Q269" s="1">
        <v>4.0</v>
      </c>
      <c r="R269" s="1">
        <v>1.0</v>
      </c>
      <c r="S269" s="1">
        <v>3.0</v>
      </c>
      <c r="T269" s="1"/>
      <c r="U269" s="1">
        <v>3.0</v>
      </c>
      <c r="V269" s="1">
        <v>1.0</v>
      </c>
      <c r="W269" s="1">
        <v>3.0</v>
      </c>
      <c r="X269" s="1">
        <v>3.0</v>
      </c>
      <c r="Y269" s="1">
        <v>4.0</v>
      </c>
      <c r="Z269" s="1">
        <v>3.0</v>
      </c>
      <c r="AA269" s="1">
        <v>3.0</v>
      </c>
      <c r="AB269" s="1">
        <v>2.0</v>
      </c>
      <c r="AC269" s="1">
        <v>2.0</v>
      </c>
      <c r="AD269" s="1">
        <v>2.0</v>
      </c>
      <c r="AE269" s="1">
        <v>5.0</v>
      </c>
      <c r="AF269" s="1">
        <v>17.0</v>
      </c>
      <c r="AG269" s="1">
        <v>6.0</v>
      </c>
      <c r="AH269" s="1">
        <v>4.0</v>
      </c>
      <c r="AI269" s="1">
        <v>6.0</v>
      </c>
      <c r="AJ269" s="1">
        <v>8.0</v>
      </c>
      <c r="AK269" s="1"/>
      <c r="AL269" s="1">
        <v>3.0</v>
      </c>
      <c r="AM269" s="1">
        <v>4.0</v>
      </c>
      <c r="AN269" s="1"/>
      <c r="AO269" s="1">
        <v>7.0</v>
      </c>
      <c r="AP269" s="1">
        <v>23.0</v>
      </c>
      <c r="AQ269" s="1"/>
      <c r="AR269" s="1">
        <v>9.0</v>
      </c>
      <c r="AS269" s="1">
        <v>16.0</v>
      </c>
      <c r="AT269" s="1">
        <v>5.0</v>
      </c>
      <c r="AU269" s="1">
        <v>7.0</v>
      </c>
      <c r="AV269" s="1">
        <v>2.0</v>
      </c>
      <c r="AW269" s="1">
        <v>9.0</v>
      </c>
      <c r="AX269" s="1">
        <v>6.0</v>
      </c>
      <c r="AY269" s="1">
        <v>5.0</v>
      </c>
      <c r="AZ269" s="1">
        <v>8.0</v>
      </c>
      <c r="BA269" s="1">
        <v>8.0</v>
      </c>
      <c r="BB269" s="1">
        <v>2.0</v>
      </c>
      <c r="BC269" s="1">
        <v>10.0</v>
      </c>
      <c r="BD269" s="1">
        <v>6.0</v>
      </c>
      <c r="BE269" s="1">
        <v>13.0</v>
      </c>
      <c r="BF269" s="1">
        <v>11.0</v>
      </c>
      <c r="BG269" s="1">
        <v>5.0</v>
      </c>
      <c r="BH269" s="1">
        <v>12.0</v>
      </c>
      <c r="BI269" s="1">
        <v>8.0</v>
      </c>
      <c r="BJ269" s="1">
        <v>18.0</v>
      </c>
      <c r="BK269" s="1">
        <v>9.0</v>
      </c>
      <c r="BL269" s="1">
        <v>15.0</v>
      </c>
      <c r="BM269" s="1">
        <v>19.0</v>
      </c>
      <c r="BN269" s="1">
        <v>4.0</v>
      </c>
      <c r="BO269" s="1">
        <v>1.0</v>
      </c>
      <c r="BP269" s="1">
        <v>20.0</v>
      </c>
      <c r="BQ269" s="1">
        <v>14.0</v>
      </c>
      <c r="BR269" s="1">
        <v>3.0</v>
      </c>
      <c r="BS269" s="1">
        <v>7.0</v>
      </c>
      <c r="BT269" s="1">
        <v>16.0</v>
      </c>
      <c r="BU269" s="1">
        <v>17.0</v>
      </c>
      <c r="BV269" s="1">
        <v>64.0</v>
      </c>
    </row>
    <row r="270">
      <c r="A270" s="1">
        <v>44168.0</v>
      </c>
      <c r="B270" s="5">
        <v>1.0</v>
      </c>
      <c r="C270" s="5"/>
      <c r="D270" s="5">
        <v>2003.0</v>
      </c>
      <c r="E270" s="3">
        <v>45964.83131944444</v>
      </c>
      <c r="F270" s="5" t="s">
        <v>104</v>
      </c>
      <c r="G270" s="1">
        <v>4.0</v>
      </c>
      <c r="H270" s="1">
        <v>2.0</v>
      </c>
      <c r="I270" s="1">
        <v>2.0</v>
      </c>
      <c r="J270" s="1">
        <v>4.0</v>
      </c>
      <c r="K270" s="1">
        <v>1.0</v>
      </c>
      <c r="L270" s="1">
        <v>2.0</v>
      </c>
      <c r="M270" s="1">
        <v>2.0</v>
      </c>
      <c r="N270" s="1">
        <v>3.0</v>
      </c>
      <c r="O270" s="1">
        <v>2.0</v>
      </c>
      <c r="P270" s="1">
        <v>4.0</v>
      </c>
      <c r="Q270" s="1">
        <v>1.0</v>
      </c>
      <c r="R270" s="1">
        <v>1.0</v>
      </c>
      <c r="S270" s="1">
        <v>2.0</v>
      </c>
      <c r="T270" s="1"/>
      <c r="U270" s="1">
        <v>3.0</v>
      </c>
      <c r="V270" s="1">
        <v>1.0</v>
      </c>
      <c r="W270" s="1">
        <v>1.0</v>
      </c>
      <c r="X270" s="1">
        <v>3.0</v>
      </c>
      <c r="Y270" s="1">
        <v>2.0</v>
      </c>
      <c r="Z270" s="1">
        <v>4.0</v>
      </c>
      <c r="AA270" s="1">
        <v>4.0</v>
      </c>
      <c r="AB270" s="1">
        <v>3.0</v>
      </c>
      <c r="AC270" s="1">
        <v>3.0</v>
      </c>
      <c r="AD270" s="1">
        <v>3.0</v>
      </c>
      <c r="AE270" s="1">
        <v>2.0</v>
      </c>
      <c r="AF270" s="1">
        <v>7.0</v>
      </c>
      <c r="AG270" s="1">
        <v>4.0</v>
      </c>
      <c r="AH270" s="1">
        <v>2.0</v>
      </c>
      <c r="AI270" s="1">
        <v>3.0</v>
      </c>
      <c r="AJ270" s="1">
        <v>3.0</v>
      </c>
      <c r="AK270" s="1"/>
      <c r="AL270" s="1">
        <v>1.0</v>
      </c>
      <c r="AM270" s="1">
        <v>1.0</v>
      </c>
      <c r="AN270" s="1"/>
      <c r="AO270" s="1">
        <v>6.0</v>
      </c>
      <c r="AP270" s="1">
        <v>48.0</v>
      </c>
      <c r="AQ270" s="1"/>
      <c r="AR270" s="1">
        <v>4.0</v>
      </c>
      <c r="AS270" s="1">
        <v>8.0</v>
      </c>
      <c r="AT270" s="1">
        <v>3.0</v>
      </c>
      <c r="AU270" s="1">
        <v>5.0</v>
      </c>
      <c r="AV270" s="1">
        <v>2.0</v>
      </c>
      <c r="AW270" s="1">
        <v>2.0</v>
      </c>
      <c r="AX270" s="1">
        <v>4.0</v>
      </c>
      <c r="AY270" s="1">
        <v>2.0</v>
      </c>
      <c r="AZ270" s="1">
        <v>3.0</v>
      </c>
      <c r="BA270" s="1">
        <v>3.0</v>
      </c>
      <c r="BB270" s="1">
        <v>3.0</v>
      </c>
      <c r="BC270" s="1">
        <v>7.0</v>
      </c>
      <c r="BD270" s="1">
        <v>1.0</v>
      </c>
      <c r="BE270" s="1">
        <v>8.0</v>
      </c>
      <c r="BF270" s="1">
        <v>19.0</v>
      </c>
      <c r="BG270" s="1">
        <v>6.0</v>
      </c>
      <c r="BH270" s="1">
        <v>13.0</v>
      </c>
      <c r="BI270" s="1">
        <v>9.0</v>
      </c>
      <c r="BJ270" s="1">
        <v>4.0</v>
      </c>
      <c r="BK270" s="1">
        <v>20.0</v>
      </c>
      <c r="BL270" s="1">
        <v>18.0</v>
      </c>
      <c r="BM270" s="1">
        <v>15.0</v>
      </c>
      <c r="BN270" s="1">
        <v>17.0</v>
      </c>
      <c r="BO270" s="1">
        <v>2.0</v>
      </c>
      <c r="BP270" s="1">
        <v>10.0</v>
      </c>
      <c r="BQ270" s="1">
        <v>12.0</v>
      </c>
      <c r="BR270" s="1">
        <v>14.0</v>
      </c>
      <c r="BS270" s="1">
        <v>16.0</v>
      </c>
      <c r="BT270" s="1">
        <v>11.0</v>
      </c>
      <c r="BU270" s="1">
        <v>5.0</v>
      </c>
      <c r="BV270" s="1">
        <v>61.0</v>
      </c>
    </row>
    <row r="271">
      <c r="A271" s="1">
        <v>44173.0</v>
      </c>
      <c r="B271" s="5">
        <v>0.0</v>
      </c>
      <c r="C271" s="5"/>
      <c r="D271" s="5">
        <v>2002.0</v>
      </c>
      <c r="E271" s="3">
        <v>45964.84667824074</v>
      </c>
      <c r="F271" s="5" t="s">
        <v>109</v>
      </c>
      <c r="G271" s="1">
        <v>3.0</v>
      </c>
      <c r="H271" s="1">
        <v>2.0</v>
      </c>
      <c r="I271" s="1">
        <v>3.0</v>
      </c>
      <c r="J271" s="1">
        <v>1.0</v>
      </c>
      <c r="K271" s="1">
        <v>4.0</v>
      </c>
      <c r="L271" s="1">
        <v>1.0</v>
      </c>
      <c r="M271" s="1">
        <v>3.0</v>
      </c>
      <c r="N271" s="1">
        <v>2.0</v>
      </c>
      <c r="O271" s="1">
        <v>3.0</v>
      </c>
      <c r="P271" s="1">
        <v>3.0</v>
      </c>
      <c r="Q271" s="1">
        <v>2.0</v>
      </c>
      <c r="R271" s="1">
        <v>1.0</v>
      </c>
      <c r="S271" s="1">
        <v>2.0</v>
      </c>
      <c r="T271" s="1"/>
      <c r="U271" s="1">
        <v>2.0</v>
      </c>
      <c r="V271" s="1">
        <v>1.0</v>
      </c>
      <c r="W271" s="1">
        <v>3.0</v>
      </c>
      <c r="X271" s="1">
        <v>3.0</v>
      </c>
      <c r="Y271" s="1">
        <v>3.0</v>
      </c>
      <c r="Z271" s="1">
        <v>0.0</v>
      </c>
      <c r="AA271" s="1">
        <v>3.0</v>
      </c>
      <c r="AB271" s="1">
        <v>3.0</v>
      </c>
      <c r="AC271" s="1">
        <v>2.0</v>
      </c>
      <c r="AD271" s="1">
        <v>2.0</v>
      </c>
      <c r="AE271" s="1">
        <v>3.0</v>
      </c>
      <c r="AF271" s="1">
        <v>19.0</v>
      </c>
      <c r="AG271" s="1">
        <v>4.0</v>
      </c>
      <c r="AH271" s="1">
        <v>5.0</v>
      </c>
      <c r="AI271" s="1">
        <v>5.0</v>
      </c>
      <c r="AJ271" s="1">
        <v>8.0</v>
      </c>
      <c r="AK271" s="1"/>
      <c r="AL271" s="1">
        <v>2.0</v>
      </c>
      <c r="AM271" s="1">
        <v>2.0</v>
      </c>
      <c r="AN271" s="1"/>
      <c r="AO271" s="1">
        <v>5.0</v>
      </c>
      <c r="AP271" s="1">
        <v>10.0</v>
      </c>
      <c r="AQ271" s="1"/>
      <c r="AR271" s="1">
        <v>3.0</v>
      </c>
      <c r="AS271" s="1">
        <v>13.0</v>
      </c>
      <c r="AT271" s="1">
        <v>7.0</v>
      </c>
      <c r="AU271" s="1">
        <v>5.0</v>
      </c>
      <c r="AV271" s="1">
        <v>1.0</v>
      </c>
      <c r="AW271" s="1">
        <v>7.0</v>
      </c>
      <c r="AX271" s="1">
        <v>9.0</v>
      </c>
      <c r="AY271" s="1">
        <v>2.0</v>
      </c>
      <c r="AZ271" s="1">
        <v>4.0</v>
      </c>
      <c r="BA271" s="1">
        <v>3.0</v>
      </c>
      <c r="BB271" s="1">
        <v>18.0</v>
      </c>
      <c r="BC271" s="1">
        <v>1.0</v>
      </c>
      <c r="BD271" s="1">
        <v>4.0</v>
      </c>
      <c r="BE271" s="1">
        <v>20.0</v>
      </c>
      <c r="BF271" s="1">
        <v>6.0</v>
      </c>
      <c r="BG271" s="1">
        <v>15.0</v>
      </c>
      <c r="BH271" s="1">
        <v>11.0</v>
      </c>
      <c r="BI271" s="1">
        <v>17.0</v>
      </c>
      <c r="BJ271" s="1">
        <v>5.0</v>
      </c>
      <c r="BK271" s="1">
        <v>3.0</v>
      </c>
      <c r="BL271" s="1">
        <v>16.0</v>
      </c>
      <c r="BM271" s="1">
        <v>10.0</v>
      </c>
      <c r="BN271" s="1">
        <v>8.0</v>
      </c>
      <c r="BO271" s="1">
        <v>12.0</v>
      </c>
      <c r="BP271" s="1">
        <v>14.0</v>
      </c>
      <c r="BQ271" s="1">
        <v>13.0</v>
      </c>
      <c r="BR271" s="1">
        <v>2.0</v>
      </c>
      <c r="BS271" s="1">
        <v>7.0</v>
      </c>
      <c r="BT271" s="1">
        <v>19.0</v>
      </c>
      <c r="BU271" s="1">
        <v>9.0</v>
      </c>
      <c r="BV271" s="1">
        <v>51.0</v>
      </c>
    </row>
    <row r="272">
      <c r="A272" s="1">
        <v>44186.0</v>
      </c>
      <c r="B272" s="5">
        <v>0.0</v>
      </c>
      <c r="C272" s="5"/>
      <c r="D272" s="5">
        <v>2002.0</v>
      </c>
      <c r="E272" s="3">
        <v>45964.901342592595</v>
      </c>
      <c r="F272" s="5" t="s">
        <v>104</v>
      </c>
      <c r="G272" s="1">
        <v>4.0</v>
      </c>
      <c r="H272" s="1">
        <v>2.0</v>
      </c>
      <c r="I272" s="1">
        <v>3.0</v>
      </c>
      <c r="J272" s="1">
        <v>3.0</v>
      </c>
      <c r="K272" s="1">
        <v>2.0</v>
      </c>
      <c r="L272" s="1">
        <v>1.0</v>
      </c>
      <c r="M272" s="1">
        <v>2.0</v>
      </c>
      <c r="N272" s="1">
        <v>3.0</v>
      </c>
      <c r="O272" s="1">
        <v>2.0</v>
      </c>
      <c r="P272" s="1">
        <v>3.0</v>
      </c>
      <c r="Q272" s="1">
        <v>2.0</v>
      </c>
      <c r="R272" s="1">
        <v>3.0</v>
      </c>
      <c r="S272" s="1">
        <v>3.0</v>
      </c>
      <c r="T272" s="1"/>
      <c r="U272" s="1">
        <v>4.0</v>
      </c>
      <c r="V272" s="1">
        <v>1.0</v>
      </c>
      <c r="W272" s="1">
        <v>3.0</v>
      </c>
      <c r="X272" s="1">
        <v>3.0</v>
      </c>
      <c r="Y272" s="1">
        <v>2.0</v>
      </c>
      <c r="Z272" s="1">
        <v>3.0</v>
      </c>
      <c r="AA272" s="1">
        <v>3.0</v>
      </c>
      <c r="AB272" s="1">
        <v>3.0</v>
      </c>
      <c r="AC272" s="1">
        <v>0.0</v>
      </c>
      <c r="AD272" s="1">
        <v>2.0</v>
      </c>
      <c r="AE272" s="1">
        <v>3.0</v>
      </c>
      <c r="AF272" s="1">
        <v>18.0</v>
      </c>
      <c r="AG272" s="1">
        <v>4.0</v>
      </c>
      <c r="AH272" s="1">
        <v>11.0</v>
      </c>
      <c r="AI272" s="1">
        <v>5.0</v>
      </c>
      <c r="AJ272" s="1">
        <v>9.0</v>
      </c>
      <c r="AK272" s="1"/>
      <c r="AL272" s="1">
        <v>3.0</v>
      </c>
      <c r="AM272" s="1">
        <v>4.0</v>
      </c>
      <c r="AN272" s="1"/>
      <c r="AO272" s="1">
        <v>6.0</v>
      </c>
      <c r="AP272" s="1">
        <v>13.0</v>
      </c>
      <c r="AQ272" s="1"/>
      <c r="AR272" s="1">
        <v>11.0</v>
      </c>
      <c r="AS272" s="1">
        <v>23.0</v>
      </c>
      <c r="AT272" s="1">
        <v>12.0</v>
      </c>
      <c r="AU272" s="1">
        <v>4.0</v>
      </c>
      <c r="AV272" s="1">
        <v>10.0</v>
      </c>
      <c r="AW272" s="1">
        <v>4.0</v>
      </c>
      <c r="AX272" s="1">
        <v>7.0</v>
      </c>
      <c r="AY272" s="1">
        <v>5.0</v>
      </c>
      <c r="AZ272" s="1">
        <v>6.0</v>
      </c>
      <c r="BA272" s="1">
        <v>8.0</v>
      </c>
      <c r="BB272" s="1">
        <v>11.0</v>
      </c>
      <c r="BC272" s="1">
        <v>14.0</v>
      </c>
      <c r="BD272" s="1">
        <v>12.0</v>
      </c>
      <c r="BE272" s="1">
        <v>17.0</v>
      </c>
      <c r="BF272" s="1">
        <v>7.0</v>
      </c>
      <c r="BG272" s="1">
        <v>20.0</v>
      </c>
      <c r="BH272" s="1">
        <v>6.0</v>
      </c>
      <c r="BI272" s="1">
        <v>5.0</v>
      </c>
      <c r="BJ272" s="1">
        <v>8.0</v>
      </c>
      <c r="BK272" s="1">
        <v>3.0</v>
      </c>
      <c r="BL272" s="1">
        <v>16.0</v>
      </c>
      <c r="BM272" s="1">
        <v>18.0</v>
      </c>
      <c r="BN272" s="1">
        <v>4.0</v>
      </c>
      <c r="BO272" s="1">
        <v>15.0</v>
      </c>
      <c r="BP272" s="1">
        <v>2.0</v>
      </c>
      <c r="BQ272" s="1">
        <v>19.0</v>
      </c>
      <c r="BR272" s="1">
        <v>10.0</v>
      </c>
      <c r="BS272" s="1">
        <v>1.0</v>
      </c>
      <c r="BT272" s="1">
        <v>9.0</v>
      </c>
      <c r="BU272" s="1">
        <v>13.0</v>
      </c>
      <c r="BV272" s="1">
        <v>48.0</v>
      </c>
    </row>
    <row r="273">
      <c r="A273" s="1">
        <v>41037.0</v>
      </c>
      <c r="B273" s="5">
        <v>0.0</v>
      </c>
      <c r="C273" s="5"/>
      <c r="D273" s="5">
        <v>2000.0</v>
      </c>
      <c r="E273" s="3">
        <v>45964.99185185185</v>
      </c>
      <c r="F273" s="5" t="s">
        <v>104</v>
      </c>
      <c r="G273" s="1">
        <v>3.0</v>
      </c>
      <c r="H273" s="1">
        <v>3.0</v>
      </c>
      <c r="I273" s="1">
        <v>3.0</v>
      </c>
      <c r="J273" s="1">
        <v>1.0</v>
      </c>
      <c r="K273" s="1">
        <v>4.0</v>
      </c>
      <c r="L273" s="1">
        <v>1.0</v>
      </c>
      <c r="M273" s="1">
        <v>1.0</v>
      </c>
      <c r="N273" s="1">
        <v>4.0</v>
      </c>
      <c r="O273" s="1">
        <v>3.0</v>
      </c>
      <c r="P273" s="1">
        <v>1.0</v>
      </c>
      <c r="Q273" s="1">
        <v>4.0</v>
      </c>
      <c r="R273" s="1">
        <v>2.0</v>
      </c>
      <c r="S273" s="1">
        <v>3.0</v>
      </c>
      <c r="T273" s="1"/>
      <c r="U273" s="1">
        <v>3.0</v>
      </c>
      <c r="V273" s="1">
        <v>3.0</v>
      </c>
      <c r="W273" s="1">
        <v>3.0</v>
      </c>
      <c r="X273" s="1">
        <v>3.0</v>
      </c>
      <c r="Y273" s="1">
        <v>3.0</v>
      </c>
      <c r="Z273" s="1">
        <v>0.0</v>
      </c>
      <c r="AA273" s="1">
        <v>3.0</v>
      </c>
      <c r="AB273" s="1">
        <v>2.0</v>
      </c>
      <c r="AC273" s="1">
        <v>2.0</v>
      </c>
      <c r="AD273" s="1">
        <v>2.0</v>
      </c>
      <c r="AE273" s="1">
        <v>2.0</v>
      </c>
      <c r="AF273" s="1">
        <v>7.0</v>
      </c>
      <c r="AG273" s="1">
        <v>5.0</v>
      </c>
      <c r="AH273" s="1">
        <v>3.0</v>
      </c>
      <c r="AI273" s="1">
        <v>7.0</v>
      </c>
      <c r="AJ273" s="1">
        <v>8.0</v>
      </c>
      <c r="AK273" s="1"/>
      <c r="AL273" s="1">
        <v>5.0</v>
      </c>
      <c r="AM273" s="1">
        <v>2.0</v>
      </c>
      <c r="AN273" s="1"/>
      <c r="AO273" s="1">
        <v>5.0</v>
      </c>
      <c r="AP273" s="1">
        <v>13.0</v>
      </c>
      <c r="AQ273" s="1"/>
      <c r="AR273" s="1">
        <v>15.0</v>
      </c>
      <c r="AS273" s="1">
        <v>5.0</v>
      </c>
      <c r="AT273" s="1">
        <v>4.0</v>
      </c>
      <c r="AU273" s="1">
        <v>6.0</v>
      </c>
      <c r="AV273" s="1">
        <v>2.0</v>
      </c>
      <c r="AW273" s="1">
        <v>6.0</v>
      </c>
      <c r="AX273" s="1">
        <v>8.0</v>
      </c>
      <c r="AY273" s="1">
        <v>4.0</v>
      </c>
      <c r="AZ273" s="1">
        <v>9.0</v>
      </c>
      <c r="BA273" s="1">
        <v>3.0</v>
      </c>
      <c r="BB273" s="1">
        <v>12.0</v>
      </c>
      <c r="BC273" s="1">
        <v>13.0</v>
      </c>
      <c r="BD273" s="1">
        <v>9.0</v>
      </c>
      <c r="BE273" s="1">
        <v>15.0</v>
      </c>
      <c r="BF273" s="1">
        <v>1.0</v>
      </c>
      <c r="BG273" s="1">
        <v>18.0</v>
      </c>
      <c r="BH273" s="1">
        <v>11.0</v>
      </c>
      <c r="BI273" s="1">
        <v>7.0</v>
      </c>
      <c r="BJ273" s="1">
        <v>17.0</v>
      </c>
      <c r="BK273" s="1">
        <v>6.0</v>
      </c>
      <c r="BL273" s="1">
        <v>2.0</v>
      </c>
      <c r="BM273" s="1">
        <v>8.0</v>
      </c>
      <c r="BN273" s="1">
        <v>4.0</v>
      </c>
      <c r="BO273" s="1">
        <v>14.0</v>
      </c>
      <c r="BP273" s="1">
        <v>19.0</v>
      </c>
      <c r="BQ273" s="1">
        <v>10.0</v>
      </c>
      <c r="BR273" s="1">
        <v>3.0</v>
      </c>
      <c r="BS273" s="1">
        <v>5.0</v>
      </c>
      <c r="BT273" s="1">
        <v>16.0</v>
      </c>
      <c r="BU273" s="1">
        <v>20.0</v>
      </c>
      <c r="BV273" s="1">
        <v>59.0</v>
      </c>
    </row>
    <row r="274">
      <c r="A274" s="1">
        <v>44228.0</v>
      </c>
      <c r="B274" s="5">
        <v>1.0</v>
      </c>
      <c r="C274" s="5"/>
      <c r="D274" s="5">
        <v>2002.0</v>
      </c>
      <c r="E274" s="3">
        <v>45965.00730324074</v>
      </c>
      <c r="F274" s="5" t="s">
        <v>104</v>
      </c>
      <c r="G274" s="1">
        <v>4.0</v>
      </c>
      <c r="H274" s="1">
        <v>3.0</v>
      </c>
      <c r="I274" s="1">
        <v>3.0</v>
      </c>
      <c r="J274" s="1">
        <v>0.0</v>
      </c>
      <c r="K274" s="1">
        <v>0.0</v>
      </c>
      <c r="L274" s="1">
        <v>4.0</v>
      </c>
      <c r="M274" s="1">
        <v>3.0</v>
      </c>
      <c r="N274" s="1">
        <v>2.0</v>
      </c>
      <c r="O274" s="1">
        <v>2.0</v>
      </c>
      <c r="P274" s="1">
        <v>2.0</v>
      </c>
      <c r="Q274" s="1">
        <v>3.0</v>
      </c>
      <c r="R274" s="1">
        <v>1.0</v>
      </c>
      <c r="S274" s="1">
        <v>2.0</v>
      </c>
      <c r="T274" s="1"/>
      <c r="U274" s="1">
        <v>0.0</v>
      </c>
      <c r="V274" s="1">
        <v>1.0</v>
      </c>
      <c r="W274" s="1">
        <v>0.0</v>
      </c>
      <c r="X274" s="1">
        <v>3.0</v>
      </c>
      <c r="Y274" s="1">
        <v>3.0</v>
      </c>
      <c r="Z274" s="1">
        <v>3.0</v>
      </c>
      <c r="AA274" s="1">
        <v>3.0</v>
      </c>
      <c r="AB274" s="1">
        <v>3.0</v>
      </c>
      <c r="AC274" s="1">
        <v>2.0</v>
      </c>
      <c r="AD274" s="1">
        <v>3.0</v>
      </c>
      <c r="AE274" s="1">
        <v>2.0</v>
      </c>
      <c r="AF274" s="1">
        <v>5.0</v>
      </c>
      <c r="AG274" s="1">
        <v>3.0</v>
      </c>
      <c r="AH274" s="1">
        <v>4.0</v>
      </c>
      <c r="AI274" s="1">
        <v>3.0</v>
      </c>
      <c r="AJ274" s="1">
        <v>5.0</v>
      </c>
      <c r="AK274" s="1"/>
      <c r="AL274" s="1">
        <v>4.0</v>
      </c>
      <c r="AM274" s="1">
        <v>3.0</v>
      </c>
      <c r="AN274" s="1"/>
      <c r="AO274" s="1">
        <v>5.0</v>
      </c>
      <c r="AP274" s="1">
        <v>7.0</v>
      </c>
      <c r="AQ274" s="1"/>
      <c r="AR274" s="1">
        <v>6.0</v>
      </c>
      <c r="AS274" s="1">
        <v>8.0</v>
      </c>
      <c r="AT274" s="1">
        <v>3.0</v>
      </c>
      <c r="AU274" s="1">
        <v>8.0</v>
      </c>
      <c r="AV274" s="1">
        <v>4.0</v>
      </c>
      <c r="AW274" s="1">
        <v>4.0</v>
      </c>
      <c r="AX274" s="1">
        <v>5.0</v>
      </c>
      <c r="AY274" s="1">
        <v>6.0</v>
      </c>
      <c r="AZ274" s="1">
        <v>6.0</v>
      </c>
      <c r="BA274" s="1">
        <v>4.0</v>
      </c>
      <c r="BB274" s="1">
        <v>20.0</v>
      </c>
      <c r="BC274" s="1">
        <v>19.0</v>
      </c>
      <c r="BD274" s="1">
        <v>17.0</v>
      </c>
      <c r="BE274" s="1">
        <v>8.0</v>
      </c>
      <c r="BF274" s="1">
        <v>16.0</v>
      </c>
      <c r="BG274" s="1">
        <v>13.0</v>
      </c>
      <c r="BH274" s="1">
        <v>1.0</v>
      </c>
      <c r="BI274" s="1">
        <v>5.0</v>
      </c>
      <c r="BJ274" s="1">
        <v>4.0</v>
      </c>
      <c r="BK274" s="1">
        <v>6.0</v>
      </c>
      <c r="BL274" s="1">
        <v>18.0</v>
      </c>
      <c r="BM274" s="1">
        <v>11.0</v>
      </c>
      <c r="BN274" s="1">
        <v>10.0</v>
      </c>
      <c r="BO274" s="1">
        <v>2.0</v>
      </c>
      <c r="BP274" s="1">
        <v>9.0</v>
      </c>
      <c r="BQ274" s="1">
        <v>12.0</v>
      </c>
      <c r="BR274" s="1">
        <v>15.0</v>
      </c>
      <c r="BS274" s="1">
        <v>14.0</v>
      </c>
      <c r="BT274" s="1">
        <v>7.0</v>
      </c>
      <c r="BU274" s="1">
        <v>3.0</v>
      </c>
      <c r="BV274" s="1">
        <v>60.0</v>
      </c>
    </row>
    <row r="275">
      <c r="A275" s="20">
        <v>44253.0</v>
      </c>
      <c r="B275" s="21">
        <v>0.0</v>
      </c>
      <c r="C275" s="21"/>
      <c r="D275" s="21">
        <v>1999.0</v>
      </c>
      <c r="E275" s="22">
        <v>45965.3575462963</v>
      </c>
      <c r="F275" s="21" t="s">
        <v>107</v>
      </c>
      <c r="G275" s="20">
        <v>0.0</v>
      </c>
      <c r="H275" s="20">
        <v>1.0</v>
      </c>
      <c r="I275" s="20">
        <v>3.0</v>
      </c>
      <c r="J275" s="20">
        <v>2.0</v>
      </c>
      <c r="K275" s="20">
        <v>3.0</v>
      </c>
      <c r="L275" s="20">
        <v>2.0</v>
      </c>
      <c r="M275" s="20">
        <v>0.0</v>
      </c>
      <c r="N275" s="20">
        <v>0.0</v>
      </c>
      <c r="O275" s="20">
        <v>3.0</v>
      </c>
      <c r="P275" s="20">
        <v>4.0</v>
      </c>
      <c r="Q275" s="20">
        <v>1.0</v>
      </c>
      <c r="R275" s="20">
        <v>1.0</v>
      </c>
      <c r="S275" s="20">
        <v>0.0</v>
      </c>
      <c r="T275" s="20"/>
      <c r="U275" s="20">
        <v>1.0</v>
      </c>
      <c r="V275" s="20">
        <v>1.0</v>
      </c>
      <c r="W275" s="20">
        <v>0.0</v>
      </c>
      <c r="X275" s="20">
        <v>4.0</v>
      </c>
      <c r="Y275" s="20">
        <v>2.0</v>
      </c>
      <c r="Z275" s="20">
        <v>4.0</v>
      </c>
      <c r="AA275" s="20">
        <v>4.0</v>
      </c>
      <c r="AB275" s="20">
        <v>0.0</v>
      </c>
      <c r="AC275" s="20">
        <v>2.0</v>
      </c>
      <c r="AD275" s="20">
        <v>3.0</v>
      </c>
      <c r="AE275" s="20">
        <v>5.0</v>
      </c>
      <c r="AF275" s="20">
        <v>43.0</v>
      </c>
      <c r="AG275" s="20">
        <v>4.0</v>
      </c>
      <c r="AH275" s="20">
        <v>4.0</v>
      </c>
      <c r="AI275" s="20">
        <v>10.0</v>
      </c>
      <c r="AJ275" s="20">
        <v>4.0</v>
      </c>
      <c r="AK275" s="20"/>
      <c r="AL275" s="20">
        <v>3.0</v>
      </c>
      <c r="AM275" s="20">
        <v>2.0</v>
      </c>
      <c r="AN275" s="20"/>
      <c r="AO275" s="20">
        <v>4.0</v>
      </c>
      <c r="AP275" s="20">
        <v>5.0</v>
      </c>
      <c r="AQ275" s="20"/>
      <c r="AR275" s="20">
        <v>5.0</v>
      </c>
      <c r="AS275" s="20">
        <v>11.0</v>
      </c>
      <c r="AT275" s="20">
        <v>4.0</v>
      </c>
      <c r="AU275" s="20">
        <v>4.0</v>
      </c>
      <c r="AV275" s="20">
        <v>3.0</v>
      </c>
      <c r="AW275" s="20">
        <v>4.0</v>
      </c>
      <c r="AX275" s="20">
        <v>7.0</v>
      </c>
      <c r="AY275" s="20">
        <v>5.0</v>
      </c>
      <c r="AZ275" s="20">
        <v>7.0</v>
      </c>
      <c r="BA275" s="20">
        <v>4.0</v>
      </c>
      <c r="BB275" s="20">
        <v>6.0</v>
      </c>
      <c r="BC275" s="20">
        <v>16.0</v>
      </c>
      <c r="BD275" s="20">
        <v>3.0</v>
      </c>
      <c r="BE275" s="20">
        <v>9.0</v>
      </c>
      <c r="BF275" s="20">
        <v>13.0</v>
      </c>
      <c r="BG275" s="20">
        <v>20.0</v>
      </c>
      <c r="BH275" s="20">
        <v>18.0</v>
      </c>
      <c r="BI275" s="20">
        <v>10.0</v>
      </c>
      <c r="BJ275" s="20">
        <v>8.0</v>
      </c>
      <c r="BK275" s="20">
        <v>1.0</v>
      </c>
      <c r="BL275" s="20">
        <v>4.0</v>
      </c>
      <c r="BM275" s="20">
        <v>17.0</v>
      </c>
      <c r="BN275" s="20">
        <v>12.0</v>
      </c>
      <c r="BO275" s="20">
        <v>11.0</v>
      </c>
      <c r="BP275" s="20">
        <v>5.0</v>
      </c>
      <c r="BQ275" s="20">
        <v>7.0</v>
      </c>
      <c r="BR275" s="20">
        <v>2.0</v>
      </c>
      <c r="BS275" s="20">
        <v>14.0</v>
      </c>
      <c r="BT275" s="20">
        <v>19.0</v>
      </c>
      <c r="BU275" s="20">
        <v>15.0</v>
      </c>
      <c r="BV275" s="20">
        <v>52.0</v>
      </c>
      <c r="BW275" s="23"/>
      <c r="BX275" s="23"/>
      <c r="BY275" s="23"/>
      <c r="BZ275" s="23"/>
      <c r="CA275" s="23"/>
      <c r="CB275" s="23"/>
      <c r="CC275" s="23"/>
      <c r="CD275" s="23"/>
      <c r="CE275" s="23"/>
      <c r="CF275" s="23"/>
      <c r="CG275" s="23"/>
      <c r="CH275" s="23"/>
    </row>
    <row r="276">
      <c r="A276" s="1">
        <v>44294.0</v>
      </c>
      <c r="B276" s="5">
        <v>0.0</v>
      </c>
      <c r="C276" s="5"/>
      <c r="D276" s="5">
        <v>2004.0</v>
      </c>
      <c r="E276" s="3">
        <v>45965.41648148148</v>
      </c>
      <c r="F276" s="5" t="s">
        <v>110</v>
      </c>
      <c r="G276" s="1">
        <v>2.0</v>
      </c>
      <c r="H276" s="1">
        <v>0.0</v>
      </c>
      <c r="I276" s="1">
        <v>3.0</v>
      </c>
      <c r="J276" s="1">
        <v>1.0</v>
      </c>
      <c r="K276" s="1">
        <v>4.0</v>
      </c>
      <c r="L276" s="1">
        <v>1.0</v>
      </c>
      <c r="M276" s="1">
        <v>3.0</v>
      </c>
      <c r="N276" s="1">
        <v>2.0</v>
      </c>
      <c r="O276" s="1">
        <v>3.0</v>
      </c>
      <c r="P276" s="1">
        <v>3.0</v>
      </c>
      <c r="Q276" s="1">
        <v>2.0</v>
      </c>
      <c r="R276" s="1">
        <v>2.0</v>
      </c>
      <c r="S276" s="1">
        <v>3.0</v>
      </c>
      <c r="T276" s="1"/>
      <c r="U276" s="1">
        <v>3.0</v>
      </c>
      <c r="V276" s="1">
        <v>3.0</v>
      </c>
      <c r="W276" s="1">
        <v>3.0</v>
      </c>
      <c r="X276" s="1">
        <v>3.0</v>
      </c>
      <c r="Y276" s="1">
        <v>3.0</v>
      </c>
      <c r="Z276" s="1">
        <v>3.0</v>
      </c>
      <c r="AA276" s="1">
        <v>2.0</v>
      </c>
      <c r="AB276" s="1">
        <v>3.0</v>
      </c>
      <c r="AC276" s="1">
        <v>1.0</v>
      </c>
      <c r="AD276" s="1">
        <v>2.0</v>
      </c>
      <c r="AE276" s="1">
        <v>7.0</v>
      </c>
      <c r="AF276" s="1">
        <v>25.0</v>
      </c>
      <c r="AG276" s="1">
        <v>4.0</v>
      </c>
      <c r="AH276" s="1">
        <v>5.0</v>
      </c>
      <c r="AI276" s="1">
        <v>4.0</v>
      </c>
      <c r="AJ276" s="1">
        <v>5.0</v>
      </c>
      <c r="AK276" s="1"/>
      <c r="AL276" s="1">
        <v>5.0</v>
      </c>
      <c r="AM276" s="1">
        <v>4.0</v>
      </c>
      <c r="AN276" s="1"/>
      <c r="AO276" s="1">
        <v>7.0</v>
      </c>
      <c r="AP276" s="1">
        <v>16.0</v>
      </c>
      <c r="AQ276" s="1"/>
      <c r="AR276" s="1">
        <v>10.0</v>
      </c>
      <c r="AS276" s="1">
        <v>15.0</v>
      </c>
      <c r="AT276" s="1">
        <v>18.0</v>
      </c>
      <c r="AU276" s="1">
        <v>35.0</v>
      </c>
      <c r="AV276" s="1">
        <v>3.0</v>
      </c>
      <c r="AW276" s="1">
        <v>5.0</v>
      </c>
      <c r="AX276" s="1">
        <v>9.0</v>
      </c>
      <c r="AY276" s="1">
        <v>3.0</v>
      </c>
      <c r="AZ276" s="1">
        <v>8.0</v>
      </c>
      <c r="BA276" s="1">
        <v>5.0</v>
      </c>
      <c r="BB276" s="1">
        <v>2.0</v>
      </c>
      <c r="BC276" s="1">
        <v>14.0</v>
      </c>
      <c r="BD276" s="1">
        <v>17.0</v>
      </c>
      <c r="BE276" s="1">
        <v>9.0</v>
      </c>
      <c r="BF276" s="1">
        <v>12.0</v>
      </c>
      <c r="BG276" s="1">
        <v>11.0</v>
      </c>
      <c r="BH276" s="1">
        <v>19.0</v>
      </c>
      <c r="BI276" s="1">
        <v>1.0</v>
      </c>
      <c r="BJ276" s="1">
        <v>10.0</v>
      </c>
      <c r="BK276" s="1">
        <v>5.0</v>
      </c>
      <c r="BL276" s="1">
        <v>20.0</v>
      </c>
      <c r="BM276" s="1">
        <v>16.0</v>
      </c>
      <c r="BN276" s="1">
        <v>4.0</v>
      </c>
      <c r="BO276" s="1">
        <v>15.0</v>
      </c>
      <c r="BP276" s="1">
        <v>3.0</v>
      </c>
      <c r="BQ276" s="1">
        <v>13.0</v>
      </c>
      <c r="BR276" s="1">
        <v>6.0</v>
      </c>
      <c r="BS276" s="1">
        <v>18.0</v>
      </c>
      <c r="BT276" s="1">
        <v>8.0</v>
      </c>
      <c r="BU276" s="1">
        <v>7.0</v>
      </c>
      <c r="BV276" s="1">
        <v>56.0</v>
      </c>
    </row>
    <row r="277">
      <c r="A277" s="20">
        <v>44327.0</v>
      </c>
      <c r="B277" s="21">
        <v>0.0</v>
      </c>
      <c r="C277" s="21"/>
      <c r="D277" s="21">
        <v>1977.0</v>
      </c>
      <c r="E277" s="22">
        <v>45965.460277777776</v>
      </c>
      <c r="F277" s="21" t="s">
        <v>109</v>
      </c>
      <c r="G277" s="20">
        <v>3.0</v>
      </c>
      <c r="H277" s="20">
        <v>1.0</v>
      </c>
      <c r="I277" s="20">
        <v>3.0</v>
      </c>
      <c r="J277" s="20">
        <v>2.0</v>
      </c>
      <c r="K277" s="20">
        <v>3.0</v>
      </c>
      <c r="L277" s="20">
        <v>0.0</v>
      </c>
      <c r="M277" s="20">
        <v>4.0</v>
      </c>
      <c r="N277" s="20">
        <v>1.0</v>
      </c>
      <c r="O277" s="20">
        <v>3.0</v>
      </c>
      <c r="P277" s="20">
        <v>4.0</v>
      </c>
      <c r="Q277" s="20">
        <v>1.0</v>
      </c>
      <c r="R277" s="20">
        <v>1.0</v>
      </c>
      <c r="S277" s="20">
        <v>3.0</v>
      </c>
      <c r="T277" s="20"/>
      <c r="U277" s="20">
        <v>0.0</v>
      </c>
      <c r="V277" s="20">
        <v>1.0</v>
      </c>
      <c r="W277" s="20">
        <v>0.0</v>
      </c>
      <c r="X277" s="20">
        <v>3.0</v>
      </c>
      <c r="Y277" s="20">
        <v>0.0</v>
      </c>
      <c r="Z277" s="20">
        <v>3.0</v>
      </c>
      <c r="AA277" s="20">
        <v>0.0</v>
      </c>
      <c r="AB277" s="20">
        <v>2.0</v>
      </c>
      <c r="AC277" s="20">
        <v>1.0</v>
      </c>
      <c r="AD277" s="20">
        <v>1.0</v>
      </c>
      <c r="AE277" s="20">
        <v>4.0</v>
      </c>
      <c r="AF277" s="20">
        <v>11.0</v>
      </c>
      <c r="AG277" s="20">
        <v>9.0</v>
      </c>
      <c r="AH277" s="20">
        <v>7.0</v>
      </c>
      <c r="AI277" s="20">
        <v>6.0</v>
      </c>
      <c r="AJ277" s="20">
        <v>6.0</v>
      </c>
      <c r="AK277" s="20"/>
      <c r="AL277" s="20">
        <v>9.0</v>
      </c>
      <c r="AM277" s="20">
        <v>6.0</v>
      </c>
      <c r="AN277" s="20"/>
      <c r="AO277" s="20">
        <v>5.0</v>
      </c>
      <c r="AP277" s="20">
        <v>19.0</v>
      </c>
      <c r="AQ277" s="20"/>
      <c r="AR277" s="20">
        <v>8.0</v>
      </c>
      <c r="AS277" s="20">
        <v>15.0</v>
      </c>
      <c r="AT277" s="20">
        <v>8.0</v>
      </c>
      <c r="AU277" s="20">
        <v>7.0</v>
      </c>
      <c r="AV277" s="20">
        <v>9.0</v>
      </c>
      <c r="AW277" s="20">
        <v>9.0</v>
      </c>
      <c r="AX277" s="20">
        <v>8.0</v>
      </c>
      <c r="AY277" s="20">
        <v>5.0</v>
      </c>
      <c r="AZ277" s="20">
        <v>8.0</v>
      </c>
      <c r="BA277" s="20">
        <v>18.0</v>
      </c>
      <c r="BB277" s="20">
        <v>18.0</v>
      </c>
      <c r="BC277" s="20">
        <v>11.0</v>
      </c>
      <c r="BD277" s="20">
        <v>16.0</v>
      </c>
      <c r="BE277" s="20">
        <v>13.0</v>
      </c>
      <c r="BF277" s="20">
        <v>2.0</v>
      </c>
      <c r="BG277" s="20">
        <v>6.0</v>
      </c>
      <c r="BH277" s="20">
        <v>19.0</v>
      </c>
      <c r="BI277" s="20">
        <v>1.0</v>
      </c>
      <c r="BJ277" s="20">
        <v>9.0</v>
      </c>
      <c r="BK277" s="20">
        <v>7.0</v>
      </c>
      <c r="BL277" s="20">
        <v>15.0</v>
      </c>
      <c r="BM277" s="20">
        <v>3.0</v>
      </c>
      <c r="BN277" s="20">
        <v>10.0</v>
      </c>
      <c r="BO277" s="20">
        <v>4.0</v>
      </c>
      <c r="BP277" s="20">
        <v>8.0</v>
      </c>
      <c r="BQ277" s="20">
        <v>12.0</v>
      </c>
      <c r="BR277" s="20">
        <v>17.0</v>
      </c>
      <c r="BS277" s="20">
        <v>20.0</v>
      </c>
      <c r="BT277" s="20">
        <v>5.0</v>
      </c>
      <c r="BU277" s="20">
        <v>14.0</v>
      </c>
      <c r="BV277" s="20">
        <v>15.0</v>
      </c>
      <c r="BW277" s="23"/>
      <c r="BX277" s="23"/>
      <c r="BY277" s="23"/>
      <c r="BZ277" s="23"/>
      <c r="CA277" s="23"/>
      <c r="CB277" s="23"/>
      <c r="CC277" s="23"/>
      <c r="CD277" s="23"/>
      <c r="CE277" s="23"/>
      <c r="CF277" s="23"/>
      <c r="CG277" s="23"/>
      <c r="CH277" s="23"/>
    </row>
    <row r="278">
      <c r="A278" s="1">
        <v>44341.0</v>
      </c>
      <c r="B278" s="5">
        <v>0.0</v>
      </c>
      <c r="C278" s="5"/>
      <c r="D278" s="5">
        <v>2006.0</v>
      </c>
      <c r="E278" s="3">
        <v>45965.460868055554</v>
      </c>
      <c r="F278" s="5" t="s">
        <v>143</v>
      </c>
      <c r="G278" s="1">
        <v>4.0</v>
      </c>
      <c r="H278" s="1">
        <v>2.0</v>
      </c>
      <c r="I278" s="1">
        <v>4.0</v>
      </c>
      <c r="J278" s="1">
        <v>4.0</v>
      </c>
      <c r="K278" s="1">
        <v>1.0</v>
      </c>
      <c r="L278" s="1">
        <v>0.0</v>
      </c>
      <c r="M278" s="1">
        <v>4.0</v>
      </c>
      <c r="N278" s="1">
        <v>1.0</v>
      </c>
      <c r="O278" s="1">
        <v>2.0</v>
      </c>
      <c r="P278" s="1">
        <v>4.0</v>
      </c>
      <c r="Q278" s="1">
        <v>1.0</v>
      </c>
      <c r="R278" s="1">
        <v>4.0</v>
      </c>
      <c r="S278" s="1">
        <v>4.0</v>
      </c>
      <c r="T278" s="1"/>
      <c r="U278" s="1">
        <v>2.0</v>
      </c>
      <c r="V278" s="1">
        <v>2.0</v>
      </c>
      <c r="W278" s="1">
        <v>2.0</v>
      </c>
      <c r="X278" s="1">
        <v>4.0</v>
      </c>
      <c r="Y278" s="1">
        <v>3.0</v>
      </c>
      <c r="Z278" s="1">
        <v>4.0</v>
      </c>
      <c r="AA278" s="1">
        <v>4.0</v>
      </c>
      <c r="AB278" s="1">
        <v>3.0</v>
      </c>
      <c r="AC278" s="1">
        <v>2.0</v>
      </c>
      <c r="AD278" s="1">
        <v>2.0</v>
      </c>
      <c r="AE278" s="1">
        <v>11.0</v>
      </c>
      <c r="AF278" s="1">
        <v>21.0</v>
      </c>
      <c r="AG278" s="1">
        <v>5.0</v>
      </c>
      <c r="AH278" s="1">
        <v>6.0</v>
      </c>
      <c r="AI278" s="1">
        <v>23.0</v>
      </c>
      <c r="AJ278" s="1">
        <v>10.0</v>
      </c>
      <c r="AK278" s="1"/>
      <c r="AL278" s="1">
        <v>4.0</v>
      </c>
      <c r="AM278" s="1">
        <v>3.0</v>
      </c>
      <c r="AN278" s="1"/>
      <c r="AO278" s="1">
        <v>6.0</v>
      </c>
      <c r="AP278" s="1">
        <v>22.0</v>
      </c>
      <c r="AQ278" s="1"/>
      <c r="AR278" s="1">
        <v>14.0</v>
      </c>
      <c r="AS278" s="1">
        <v>22.0</v>
      </c>
      <c r="AT278" s="1">
        <v>5.0</v>
      </c>
      <c r="AU278" s="1">
        <v>12.0</v>
      </c>
      <c r="AV278" s="1">
        <v>4.0</v>
      </c>
      <c r="AW278" s="1">
        <v>127.0</v>
      </c>
      <c r="AX278" s="1">
        <v>17.0</v>
      </c>
      <c r="AY278" s="1">
        <v>4.0</v>
      </c>
      <c r="AZ278" s="1">
        <v>17.0</v>
      </c>
      <c r="BA278" s="1">
        <v>5.0</v>
      </c>
      <c r="BB278" s="1">
        <v>18.0</v>
      </c>
      <c r="BC278" s="1">
        <v>1.0</v>
      </c>
      <c r="BD278" s="1">
        <v>6.0</v>
      </c>
      <c r="BE278" s="1">
        <v>14.0</v>
      </c>
      <c r="BF278" s="1">
        <v>17.0</v>
      </c>
      <c r="BG278" s="1">
        <v>16.0</v>
      </c>
      <c r="BH278" s="1">
        <v>10.0</v>
      </c>
      <c r="BI278" s="1">
        <v>8.0</v>
      </c>
      <c r="BJ278" s="1">
        <v>9.0</v>
      </c>
      <c r="BK278" s="1">
        <v>4.0</v>
      </c>
      <c r="BL278" s="1">
        <v>12.0</v>
      </c>
      <c r="BM278" s="1">
        <v>13.0</v>
      </c>
      <c r="BN278" s="1">
        <v>11.0</v>
      </c>
      <c r="BO278" s="1">
        <v>20.0</v>
      </c>
      <c r="BP278" s="1">
        <v>15.0</v>
      </c>
      <c r="BQ278" s="1">
        <v>3.0</v>
      </c>
      <c r="BR278" s="1">
        <v>5.0</v>
      </c>
      <c r="BS278" s="1">
        <v>2.0</v>
      </c>
      <c r="BT278" s="1">
        <v>7.0</v>
      </c>
      <c r="BU278" s="1">
        <v>19.0</v>
      </c>
      <c r="BV278" s="1">
        <v>50.0</v>
      </c>
    </row>
    <row r="279">
      <c r="A279" s="37">
        <v>44374.0</v>
      </c>
      <c r="B279" s="38">
        <v>1.0</v>
      </c>
      <c r="C279" s="38"/>
      <c r="D279" s="38">
        <v>1997.0</v>
      </c>
      <c r="E279" s="39">
        <v>45965.49369212963</v>
      </c>
      <c r="F279" s="38" t="s">
        <v>144</v>
      </c>
      <c r="G279" s="37">
        <v>4.0</v>
      </c>
      <c r="H279" s="37">
        <v>0.0</v>
      </c>
      <c r="I279" s="37">
        <v>3.0</v>
      </c>
      <c r="J279" s="37">
        <v>3.0</v>
      </c>
      <c r="K279" s="37">
        <v>2.0</v>
      </c>
      <c r="L279" s="37">
        <v>2.0</v>
      </c>
      <c r="M279" s="37">
        <v>2.0</v>
      </c>
      <c r="N279" s="37">
        <v>3.0</v>
      </c>
      <c r="O279" s="37">
        <v>3.0</v>
      </c>
      <c r="P279" s="37">
        <v>2.0</v>
      </c>
      <c r="Q279" s="37">
        <v>3.0</v>
      </c>
      <c r="R279" s="37">
        <v>0.0</v>
      </c>
      <c r="S279" s="37">
        <v>0.0</v>
      </c>
      <c r="T279" s="37"/>
      <c r="U279" s="37">
        <v>2.0</v>
      </c>
      <c r="V279" s="37">
        <v>1.0</v>
      </c>
      <c r="W279" s="37">
        <v>3.0</v>
      </c>
      <c r="X279" s="37">
        <v>4.0</v>
      </c>
      <c r="Y279" s="37">
        <v>3.0</v>
      </c>
      <c r="Z279" s="37">
        <v>2.0</v>
      </c>
      <c r="AA279" s="37">
        <v>4.0</v>
      </c>
      <c r="AB279" s="37">
        <v>0.0</v>
      </c>
      <c r="AC279" s="37">
        <v>2.0</v>
      </c>
      <c r="AD279" s="37">
        <v>2.0</v>
      </c>
      <c r="AE279" s="37">
        <v>4.0</v>
      </c>
      <c r="AF279" s="37">
        <v>8.0</v>
      </c>
      <c r="AG279" s="37">
        <v>3.0</v>
      </c>
      <c r="AH279" s="37">
        <v>3.0</v>
      </c>
      <c r="AI279" s="37">
        <v>4.0</v>
      </c>
      <c r="AJ279" s="37">
        <v>6.0</v>
      </c>
      <c r="AK279" s="37"/>
      <c r="AL279" s="37">
        <v>3.0</v>
      </c>
      <c r="AM279" s="37">
        <v>2.0</v>
      </c>
      <c r="AN279" s="37"/>
      <c r="AO279" s="37">
        <v>15.0</v>
      </c>
      <c r="AP279" s="37">
        <v>12.0</v>
      </c>
      <c r="AQ279" s="37"/>
      <c r="AR279" s="37">
        <v>4.0</v>
      </c>
      <c r="AS279" s="37">
        <v>10.0</v>
      </c>
      <c r="AT279" s="37">
        <v>6.0</v>
      </c>
      <c r="AU279" s="37">
        <v>4.0</v>
      </c>
      <c r="AV279" s="37">
        <v>4.0</v>
      </c>
      <c r="AW279" s="37">
        <v>3.0</v>
      </c>
      <c r="AX279" s="37">
        <v>10.0</v>
      </c>
      <c r="AY279" s="37">
        <v>5.0</v>
      </c>
      <c r="AZ279" s="37">
        <v>6.0</v>
      </c>
      <c r="BA279" s="37">
        <v>7.0</v>
      </c>
      <c r="BB279" s="37">
        <v>3.0</v>
      </c>
      <c r="BC279" s="37">
        <v>10.0</v>
      </c>
      <c r="BD279" s="37">
        <v>8.0</v>
      </c>
      <c r="BE279" s="37">
        <v>12.0</v>
      </c>
      <c r="BF279" s="37">
        <v>4.0</v>
      </c>
      <c r="BG279" s="37">
        <v>11.0</v>
      </c>
      <c r="BH279" s="37">
        <v>16.0</v>
      </c>
      <c r="BI279" s="37">
        <v>17.0</v>
      </c>
      <c r="BJ279" s="37">
        <v>6.0</v>
      </c>
      <c r="BK279" s="37">
        <v>2.0</v>
      </c>
      <c r="BL279" s="37">
        <v>20.0</v>
      </c>
      <c r="BM279" s="37">
        <v>13.0</v>
      </c>
      <c r="BN279" s="37">
        <v>9.0</v>
      </c>
      <c r="BO279" s="37">
        <v>5.0</v>
      </c>
      <c r="BP279" s="37">
        <v>18.0</v>
      </c>
      <c r="BQ279" s="37">
        <v>7.0</v>
      </c>
      <c r="BR279" s="37">
        <v>1.0</v>
      </c>
      <c r="BS279" s="37">
        <v>15.0</v>
      </c>
      <c r="BT279" s="37">
        <v>14.0</v>
      </c>
      <c r="BU279" s="37">
        <v>19.0</v>
      </c>
      <c r="BV279" s="37">
        <v>62.0</v>
      </c>
      <c r="BW279" s="40"/>
      <c r="BX279" s="40"/>
      <c r="BY279" s="40"/>
      <c r="BZ279" s="40"/>
      <c r="CA279" s="40"/>
      <c r="CB279" s="40"/>
      <c r="CC279" s="40"/>
      <c r="CD279" s="40"/>
      <c r="CE279" s="40"/>
      <c r="CF279" s="40"/>
      <c r="CG279" s="40"/>
      <c r="CH279" s="40"/>
    </row>
    <row r="280">
      <c r="A280" s="1">
        <v>44377.0</v>
      </c>
      <c r="B280" s="5">
        <v>1.0</v>
      </c>
      <c r="C280" s="5"/>
      <c r="D280" s="5">
        <v>2004.0</v>
      </c>
      <c r="E280" s="3">
        <v>45965.51422453704</v>
      </c>
      <c r="F280" s="5" t="s">
        <v>104</v>
      </c>
      <c r="G280" s="1">
        <v>3.0</v>
      </c>
      <c r="H280" s="1">
        <v>3.0</v>
      </c>
      <c r="I280" s="1">
        <v>4.0</v>
      </c>
      <c r="J280" s="1">
        <v>2.0</v>
      </c>
      <c r="K280" s="1">
        <v>3.0</v>
      </c>
      <c r="L280" s="1">
        <v>2.0</v>
      </c>
      <c r="M280" s="1">
        <v>3.0</v>
      </c>
      <c r="N280" s="1">
        <v>2.0</v>
      </c>
      <c r="O280" s="1">
        <v>3.0</v>
      </c>
      <c r="P280" s="1">
        <v>3.0</v>
      </c>
      <c r="Q280" s="1">
        <v>2.0</v>
      </c>
      <c r="R280" s="1">
        <v>2.0</v>
      </c>
      <c r="S280" s="1">
        <v>3.0</v>
      </c>
      <c r="T280" s="1"/>
      <c r="U280" s="1">
        <v>2.0</v>
      </c>
      <c r="V280" s="1">
        <v>1.0</v>
      </c>
      <c r="W280" s="1">
        <v>1.0</v>
      </c>
      <c r="X280" s="1">
        <v>3.0</v>
      </c>
      <c r="Y280" s="1">
        <v>4.0</v>
      </c>
      <c r="Z280" s="1">
        <v>4.0</v>
      </c>
      <c r="AA280" s="1">
        <v>2.0</v>
      </c>
      <c r="AB280" s="1">
        <v>2.0</v>
      </c>
      <c r="AC280" s="1">
        <v>1.0</v>
      </c>
      <c r="AD280" s="1">
        <v>3.0</v>
      </c>
      <c r="AE280" s="1">
        <v>3.0</v>
      </c>
      <c r="AF280" s="1">
        <v>10.0</v>
      </c>
      <c r="AG280" s="1">
        <v>4.0</v>
      </c>
      <c r="AH280" s="1">
        <v>4.0</v>
      </c>
      <c r="AI280" s="1">
        <v>4.0</v>
      </c>
      <c r="AJ280" s="1">
        <v>6.0</v>
      </c>
      <c r="AK280" s="1"/>
      <c r="AL280" s="1">
        <v>4.0</v>
      </c>
      <c r="AM280" s="1">
        <v>5.0</v>
      </c>
      <c r="AN280" s="1"/>
      <c r="AO280" s="1">
        <v>5.0</v>
      </c>
      <c r="AP280" s="1">
        <v>8.0</v>
      </c>
      <c r="AQ280" s="1"/>
      <c r="AR280" s="1">
        <v>5.0</v>
      </c>
      <c r="AS280" s="1">
        <v>11.0</v>
      </c>
      <c r="AT280" s="1">
        <v>3.0</v>
      </c>
      <c r="AU280" s="1">
        <v>7.0</v>
      </c>
      <c r="AV280" s="1">
        <v>2.0</v>
      </c>
      <c r="AW280" s="1">
        <v>4.0</v>
      </c>
      <c r="AX280" s="1">
        <v>10.0</v>
      </c>
      <c r="AY280" s="1">
        <v>7.0</v>
      </c>
      <c r="AZ280" s="1">
        <v>3.0</v>
      </c>
      <c r="BA280" s="1">
        <v>6.0</v>
      </c>
      <c r="BB280" s="1">
        <v>13.0</v>
      </c>
      <c r="BC280" s="1">
        <v>5.0</v>
      </c>
      <c r="BD280" s="1">
        <v>17.0</v>
      </c>
      <c r="BE280" s="1">
        <v>4.0</v>
      </c>
      <c r="BF280" s="1">
        <v>18.0</v>
      </c>
      <c r="BG280" s="1">
        <v>7.0</v>
      </c>
      <c r="BH280" s="1">
        <v>14.0</v>
      </c>
      <c r="BI280" s="1">
        <v>19.0</v>
      </c>
      <c r="BJ280" s="1">
        <v>10.0</v>
      </c>
      <c r="BK280" s="1">
        <v>8.0</v>
      </c>
      <c r="BL280" s="1">
        <v>12.0</v>
      </c>
      <c r="BM280" s="1">
        <v>1.0</v>
      </c>
      <c r="BN280" s="1">
        <v>3.0</v>
      </c>
      <c r="BO280" s="1">
        <v>9.0</v>
      </c>
      <c r="BP280" s="1">
        <v>16.0</v>
      </c>
      <c r="BQ280" s="1">
        <v>2.0</v>
      </c>
      <c r="BR280" s="1">
        <v>11.0</v>
      </c>
      <c r="BS280" s="1">
        <v>15.0</v>
      </c>
      <c r="BT280" s="1">
        <v>6.0</v>
      </c>
      <c r="BU280" s="1">
        <v>20.0</v>
      </c>
      <c r="BV280" s="1">
        <v>50.0</v>
      </c>
    </row>
    <row r="281">
      <c r="A281" s="1">
        <v>44437.0</v>
      </c>
      <c r="B281" s="5">
        <v>1.0</v>
      </c>
      <c r="C281" s="5"/>
      <c r="D281" s="5">
        <v>2004.0</v>
      </c>
      <c r="E281" s="3">
        <v>45965.56659722222</v>
      </c>
      <c r="F281" s="5" t="s">
        <v>225</v>
      </c>
      <c r="G281" s="1">
        <v>4.0</v>
      </c>
      <c r="H281" s="1">
        <v>4.0</v>
      </c>
      <c r="I281" s="1">
        <v>4.0</v>
      </c>
      <c r="J281" s="1">
        <v>1.0</v>
      </c>
      <c r="K281" s="1">
        <v>4.0</v>
      </c>
      <c r="L281" s="1">
        <v>2.0</v>
      </c>
      <c r="M281" s="1">
        <v>4.0</v>
      </c>
      <c r="N281" s="1">
        <v>1.0</v>
      </c>
      <c r="O281" s="1">
        <v>4.0</v>
      </c>
      <c r="P281" s="1">
        <v>4.0</v>
      </c>
      <c r="Q281" s="1">
        <v>1.0</v>
      </c>
      <c r="R281" s="1">
        <v>1.0</v>
      </c>
      <c r="S281" s="1">
        <v>4.0</v>
      </c>
      <c r="T281" s="1"/>
      <c r="U281" s="1">
        <v>2.0</v>
      </c>
      <c r="V281" s="1">
        <v>1.0</v>
      </c>
      <c r="W281" s="1">
        <v>3.0</v>
      </c>
      <c r="X281" s="1">
        <v>3.0</v>
      </c>
      <c r="Y281" s="1">
        <v>4.0</v>
      </c>
      <c r="Z281" s="1">
        <v>4.0</v>
      </c>
      <c r="AA281" s="1">
        <v>4.0</v>
      </c>
      <c r="AB281" s="1">
        <v>4.0</v>
      </c>
      <c r="AC281" s="1">
        <v>1.0</v>
      </c>
      <c r="AD281" s="1">
        <v>2.0</v>
      </c>
      <c r="AE281" s="1">
        <v>4.0</v>
      </c>
      <c r="AF281" s="1">
        <v>8.0</v>
      </c>
      <c r="AG281" s="1">
        <v>5.0</v>
      </c>
      <c r="AH281" s="1">
        <v>3.0</v>
      </c>
      <c r="AI281" s="1">
        <v>5.0</v>
      </c>
      <c r="AJ281" s="1">
        <v>7.0</v>
      </c>
      <c r="AK281" s="1"/>
      <c r="AL281" s="1">
        <v>3.0</v>
      </c>
      <c r="AM281" s="1">
        <v>2.0</v>
      </c>
      <c r="AN281" s="1"/>
      <c r="AO281" s="1">
        <v>5.0</v>
      </c>
      <c r="AP281" s="1">
        <v>10.0</v>
      </c>
      <c r="AQ281" s="1"/>
      <c r="AR281" s="1">
        <v>6.0</v>
      </c>
      <c r="AS281" s="1">
        <v>6.0</v>
      </c>
      <c r="AT281" s="1">
        <v>10.0</v>
      </c>
      <c r="AU281" s="1">
        <v>4.0</v>
      </c>
      <c r="AV281" s="1">
        <v>3.0</v>
      </c>
      <c r="AW281" s="1">
        <v>38.0</v>
      </c>
      <c r="AX281" s="1">
        <v>5.0</v>
      </c>
      <c r="AY281" s="1">
        <v>2.0</v>
      </c>
      <c r="AZ281" s="1">
        <v>5.0</v>
      </c>
      <c r="BA281" s="1">
        <v>6.0</v>
      </c>
      <c r="BB281" s="1">
        <v>3.0</v>
      </c>
      <c r="BC281" s="1">
        <v>20.0</v>
      </c>
      <c r="BD281" s="1">
        <v>9.0</v>
      </c>
      <c r="BE281" s="1">
        <v>13.0</v>
      </c>
      <c r="BF281" s="1">
        <v>11.0</v>
      </c>
      <c r="BG281" s="1">
        <v>1.0</v>
      </c>
      <c r="BH281" s="1">
        <v>12.0</v>
      </c>
      <c r="BI281" s="1">
        <v>17.0</v>
      </c>
      <c r="BJ281" s="1">
        <v>19.0</v>
      </c>
      <c r="BK281" s="1">
        <v>14.0</v>
      </c>
      <c r="BL281" s="1">
        <v>4.0</v>
      </c>
      <c r="BM281" s="1">
        <v>7.0</v>
      </c>
      <c r="BN281" s="1">
        <v>2.0</v>
      </c>
      <c r="BO281" s="1">
        <v>8.0</v>
      </c>
      <c r="BP281" s="1">
        <v>15.0</v>
      </c>
      <c r="BQ281" s="1">
        <v>5.0</v>
      </c>
      <c r="BR281" s="1">
        <v>6.0</v>
      </c>
      <c r="BS281" s="1">
        <v>16.0</v>
      </c>
      <c r="BT281" s="1">
        <v>18.0</v>
      </c>
      <c r="BU281" s="1">
        <v>10.0</v>
      </c>
      <c r="BV281" s="1">
        <v>5.0</v>
      </c>
    </row>
    <row r="282">
      <c r="A282" s="1">
        <v>44473.0</v>
      </c>
      <c r="B282" s="5">
        <v>0.0</v>
      </c>
      <c r="C282" s="5"/>
      <c r="D282" s="5">
        <v>2003.0</v>
      </c>
      <c r="E282" s="3">
        <v>45965.623460648145</v>
      </c>
      <c r="F282" s="5" t="s">
        <v>104</v>
      </c>
      <c r="G282" s="1">
        <v>4.0</v>
      </c>
      <c r="H282" s="1">
        <v>2.0</v>
      </c>
      <c r="I282" s="1">
        <v>4.0</v>
      </c>
      <c r="J282" s="1">
        <v>2.0</v>
      </c>
      <c r="K282" s="1">
        <v>3.0</v>
      </c>
      <c r="L282" s="1">
        <v>0.0</v>
      </c>
      <c r="M282" s="1">
        <v>0.0</v>
      </c>
      <c r="N282" s="1">
        <v>0.0</v>
      </c>
      <c r="O282" s="1">
        <v>1.0</v>
      </c>
      <c r="P282" s="1">
        <v>3.0</v>
      </c>
      <c r="Q282" s="1">
        <v>2.0</v>
      </c>
      <c r="R282" s="1">
        <v>2.0</v>
      </c>
      <c r="S282" s="1">
        <v>0.0</v>
      </c>
      <c r="T282" s="1"/>
      <c r="U282" s="1">
        <v>4.0</v>
      </c>
      <c r="V282" s="1">
        <v>1.0</v>
      </c>
      <c r="W282" s="1">
        <v>3.0</v>
      </c>
      <c r="X282" s="1">
        <v>2.0</v>
      </c>
      <c r="Y282" s="1">
        <v>3.0</v>
      </c>
      <c r="Z282" s="1">
        <v>0.0</v>
      </c>
      <c r="AA282" s="1">
        <v>3.0</v>
      </c>
      <c r="AB282" s="1">
        <v>3.0</v>
      </c>
      <c r="AC282" s="1">
        <v>2.0</v>
      </c>
      <c r="AD282" s="1">
        <v>3.0</v>
      </c>
      <c r="AE282" s="1">
        <v>5.0</v>
      </c>
      <c r="AF282" s="1">
        <v>23.0</v>
      </c>
      <c r="AG282" s="1">
        <v>71.0</v>
      </c>
      <c r="AH282" s="1">
        <v>4.0</v>
      </c>
      <c r="AI282" s="1">
        <v>3.0</v>
      </c>
      <c r="AJ282" s="1">
        <v>4.0</v>
      </c>
      <c r="AK282" s="1"/>
      <c r="AL282" s="1">
        <v>1.0</v>
      </c>
      <c r="AM282" s="1">
        <v>3.0</v>
      </c>
      <c r="AN282" s="1"/>
      <c r="AO282" s="1">
        <v>9.0</v>
      </c>
      <c r="AP282" s="1">
        <v>4.0</v>
      </c>
      <c r="AQ282" s="1"/>
      <c r="AR282" s="1">
        <v>16.0</v>
      </c>
      <c r="AS282" s="1">
        <v>8.0</v>
      </c>
      <c r="AT282" s="1">
        <v>2.0</v>
      </c>
      <c r="AU282" s="1">
        <v>2.0</v>
      </c>
      <c r="AV282" s="1">
        <v>2.0</v>
      </c>
      <c r="AW282" s="1">
        <v>4.0</v>
      </c>
      <c r="AX282" s="1">
        <v>3.0</v>
      </c>
      <c r="AY282" s="1">
        <v>17.0</v>
      </c>
      <c r="AZ282" s="1">
        <v>6.0</v>
      </c>
      <c r="BA282" s="1">
        <v>16.0</v>
      </c>
      <c r="BB282" s="1">
        <v>20.0</v>
      </c>
      <c r="BC282" s="1">
        <v>5.0</v>
      </c>
      <c r="BD282" s="1">
        <v>1.0</v>
      </c>
      <c r="BE282" s="1">
        <v>10.0</v>
      </c>
      <c r="BF282" s="1">
        <v>17.0</v>
      </c>
      <c r="BG282" s="1">
        <v>13.0</v>
      </c>
      <c r="BH282" s="1">
        <v>16.0</v>
      </c>
      <c r="BI282" s="1">
        <v>7.0</v>
      </c>
      <c r="BJ282" s="1">
        <v>19.0</v>
      </c>
      <c r="BK282" s="1">
        <v>15.0</v>
      </c>
      <c r="BL282" s="1">
        <v>8.0</v>
      </c>
      <c r="BM282" s="1">
        <v>11.0</v>
      </c>
      <c r="BN282" s="1">
        <v>14.0</v>
      </c>
      <c r="BO282" s="1">
        <v>4.0</v>
      </c>
      <c r="BP282" s="1">
        <v>9.0</v>
      </c>
      <c r="BQ282" s="1">
        <v>2.0</v>
      </c>
      <c r="BR282" s="1">
        <v>12.0</v>
      </c>
      <c r="BS282" s="1">
        <v>3.0</v>
      </c>
      <c r="BT282" s="1">
        <v>18.0</v>
      </c>
      <c r="BU282" s="1">
        <v>6.0</v>
      </c>
      <c r="BV282" s="1">
        <v>50.0</v>
      </c>
    </row>
    <row r="283">
      <c r="A283" s="37">
        <v>44470.0</v>
      </c>
      <c r="B283" s="38">
        <v>0.0</v>
      </c>
      <c r="C283" s="38"/>
      <c r="D283" s="38">
        <v>1997.0</v>
      </c>
      <c r="E283" s="39">
        <v>45965.62716435185</v>
      </c>
      <c r="F283" s="38" t="s">
        <v>146</v>
      </c>
      <c r="G283" s="37">
        <v>0.0</v>
      </c>
      <c r="H283" s="37">
        <v>2.0</v>
      </c>
      <c r="I283" s="37">
        <v>1.0</v>
      </c>
      <c r="J283" s="37">
        <v>2.0</v>
      </c>
      <c r="K283" s="37">
        <v>3.0</v>
      </c>
      <c r="L283" s="37">
        <v>2.0</v>
      </c>
      <c r="M283" s="37">
        <v>3.0</v>
      </c>
      <c r="N283" s="37">
        <v>2.0</v>
      </c>
      <c r="O283" s="37">
        <v>4.0</v>
      </c>
      <c r="P283" s="37">
        <v>4.0</v>
      </c>
      <c r="Q283" s="37">
        <v>1.0</v>
      </c>
      <c r="R283" s="37">
        <v>1.0</v>
      </c>
      <c r="S283" s="37">
        <v>1.0</v>
      </c>
      <c r="T283" s="37"/>
      <c r="U283" s="37">
        <v>0.0</v>
      </c>
      <c r="V283" s="37">
        <v>1.0</v>
      </c>
      <c r="W283" s="37">
        <v>2.0</v>
      </c>
      <c r="X283" s="37">
        <v>3.0</v>
      </c>
      <c r="Y283" s="37">
        <v>2.0</v>
      </c>
      <c r="Z283" s="37">
        <v>4.0</v>
      </c>
      <c r="AA283" s="37">
        <v>2.0</v>
      </c>
      <c r="AB283" s="37">
        <v>2.0</v>
      </c>
      <c r="AC283" s="37">
        <v>2.0</v>
      </c>
      <c r="AD283" s="37">
        <v>0.0</v>
      </c>
      <c r="AE283" s="37">
        <v>7.0</v>
      </c>
      <c r="AF283" s="37">
        <v>16.0</v>
      </c>
      <c r="AG283" s="37">
        <v>6.0</v>
      </c>
      <c r="AH283" s="37">
        <v>13.0</v>
      </c>
      <c r="AI283" s="37">
        <v>7.0</v>
      </c>
      <c r="AJ283" s="37">
        <v>8.0</v>
      </c>
      <c r="AK283" s="37"/>
      <c r="AL283" s="37">
        <v>3.0</v>
      </c>
      <c r="AM283" s="37">
        <v>4.0</v>
      </c>
      <c r="AN283" s="37"/>
      <c r="AO283" s="37">
        <v>3.0</v>
      </c>
      <c r="AP283" s="37">
        <v>16.0</v>
      </c>
      <c r="AQ283" s="37"/>
      <c r="AR283" s="37">
        <v>6.0</v>
      </c>
      <c r="AS283" s="37">
        <v>46.0</v>
      </c>
      <c r="AT283" s="37">
        <v>12.0</v>
      </c>
      <c r="AU283" s="37">
        <v>8.0</v>
      </c>
      <c r="AV283" s="37">
        <v>3.0</v>
      </c>
      <c r="AW283" s="37">
        <v>8.0</v>
      </c>
      <c r="AX283" s="37">
        <v>7.0</v>
      </c>
      <c r="AY283" s="37">
        <v>12.0</v>
      </c>
      <c r="AZ283" s="37">
        <v>7.0</v>
      </c>
      <c r="BA283" s="37">
        <v>18.0</v>
      </c>
      <c r="BB283" s="37">
        <v>20.0</v>
      </c>
      <c r="BC283" s="37">
        <v>10.0</v>
      </c>
      <c r="BD283" s="37">
        <v>4.0</v>
      </c>
      <c r="BE283" s="37">
        <v>13.0</v>
      </c>
      <c r="BF283" s="37">
        <v>3.0</v>
      </c>
      <c r="BG283" s="37">
        <v>15.0</v>
      </c>
      <c r="BH283" s="37">
        <v>8.0</v>
      </c>
      <c r="BI283" s="37">
        <v>12.0</v>
      </c>
      <c r="BJ283" s="37">
        <v>14.0</v>
      </c>
      <c r="BK283" s="37">
        <v>5.0</v>
      </c>
      <c r="BL283" s="37">
        <v>7.0</v>
      </c>
      <c r="BM283" s="37">
        <v>16.0</v>
      </c>
      <c r="BN283" s="37">
        <v>18.0</v>
      </c>
      <c r="BO283" s="37">
        <v>17.0</v>
      </c>
      <c r="BP283" s="37">
        <v>6.0</v>
      </c>
      <c r="BQ283" s="37">
        <v>1.0</v>
      </c>
      <c r="BR283" s="37">
        <v>11.0</v>
      </c>
      <c r="BS283" s="37">
        <v>2.0</v>
      </c>
      <c r="BT283" s="37">
        <v>19.0</v>
      </c>
      <c r="BU283" s="37">
        <v>9.0</v>
      </c>
      <c r="BV283" s="37">
        <v>26.0</v>
      </c>
      <c r="BW283" s="40"/>
      <c r="BX283" s="40"/>
      <c r="BY283" s="40"/>
      <c r="BZ283" s="40"/>
      <c r="CA283" s="40"/>
      <c r="CB283" s="40"/>
      <c r="CC283" s="40"/>
      <c r="CD283" s="40"/>
      <c r="CE283" s="40"/>
      <c r="CF283" s="40"/>
      <c r="CG283" s="40"/>
      <c r="CH283" s="40"/>
    </row>
    <row r="284">
      <c r="A284" s="15">
        <v>44481.0</v>
      </c>
      <c r="B284" s="16">
        <v>0.0</v>
      </c>
      <c r="C284" s="16"/>
      <c r="D284" s="16">
        <v>1987.0</v>
      </c>
      <c r="E284" s="17">
        <v>45965.63134259259</v>
      </c>
      <c r="F284" s="18"/>
      <c r="G284" s="15">
        <v>4.0</v>
      </c>
      <c r="H284" s="15">
        <v>1.0</v>
      </c>
      <c r="I284" s="15">
        <v>4.0</v>
      </c>
      <c r="J284" s="15">
        <v>1.0</v>
      </c>
      <c r="K284" s="15">
        <v>4.0</v>
      </c>
      <c r="L284" s="15">
        <v>3.0</v>
      </c>
      <c r="M284" s="15">
        <v>1.0</v>
      </c>
      <c r="N284" s="15">
        <v>4.0</v>
      </c>
      <c r="O284" s="15">
        <v>2.0</v>
      </c>
      <c r="P284" s="15">
        <v>2.0</v>
      </c>
      <c r="Q284" s="15">
        <v>3.0</v>
      </c>
      <c r="R284" s="15">
        <v>1.0</v>
      </c>
      <c r="S284" s="15">
        <v>0.0</v>
      </c>
      <c r="T284" s="15"/>
      <c r="U284" s="15">
        <v>1.0</v>
      </c>
      <c r="V284" s="15">
        <v>1.0</v>
      </c>
      <c r="W284" s="15">
        <v>0.0</v>
      </c>
      <c r="X284" s="15">
        <v>4.0</v>
      </c>
      <c r="Y284" s="15">
        <v>4.0</v>
      </c>
      <c r="Z284" s="15">
        <v>1.0</v>
      </c>
      <c r="AA284" s="15">
        <v>4.0</v>
      </c>
      <c r="AB284" s="15">
        <v>2.0</v>
      </c>
      <c r="AC284" s="15">
        <v>1.0</v>
      </c>
      <c r="AD284" s="15">
        <v>1.0</v>
      </c>
      <c r="AE284" s="15">
        <v>7.0</v>
      </c>
      <c r="AF284" s="15">
        <v>6.0</v>
      </c>
      <c r="AG284" s="15">
        <v>2.0</v>
      </c>
      <c r="AH284" s="15">
        <v>2.0</v>
      </c>
      <c r="AI284" s="15">
        <v>5.0</v>
      </c>
      <c r="AJ284" s="15">
        <v>4.0</v>
      </c>
      <c r="AK284" s="15"/>
      <c r="AL284" s="15">
        <v>5.0</v>
      </c>
      <c r="AM284" s="15">
        <v>2.0</v>
      </c>
      <c r="AN284" s="15"/>
      <c r="AO284" s="15">
        <v>12.0</v>
      </c>
      <c r="AP284" s="15">
        <v>21.0</v>
      </c>
      <c r="AQ284" s="15"/>
      <c r="AR284" s="15">
        <v>5.0</v>
      </c>
      <c r="AS284" s="15">
        <v>15.0</v>
      </c>
      <c r="AT284" s="15">
        <v>8.0</v>
      </c>
      <c r="AU284" s="15">
        <v>3.0</v>
      </c>
      <c r="AV284" s="15">
        <v>2.0</v>
      </c>
      <c r="AW284" s="15">
        <v>3.0</v>
      </c>
      <c r="AX284" s="15">
        <v>4.0</v>
      </c>
      <c r="AY284" s="15">
        <v>6.0</v>
      </c>
      <c r="AZ284" s="15">
        <v>4.0</v>
      </c>
      <c r="BA284" s="15">
        <v>7.0</v>
      </c>
      <c r="BB284" s="15">
        <v>10.0</v>
      </c>
      <c r="BC284" s="15">
        <v>18.0</v>
      </c>
      <c r="BD284" s="15">
        <v>7.0</v>
      </c>
      <c r="BE284" s="15">
        <v>14.0</v>
      </c>
      <c r="BF284" s="15">
        <v>12.0</v>
      </c>
      <c r="BG284" s="15">
        <v>20.0</v>
      </c>
      <c r="BH284" s="15">
        <v>1.0</v>
      </c>
      <c r="BI284" s="15">
        <v>3.0</v>
      </c>
      <c r="BJ284" s="15">
        <v>11.0</v>
      </c>
      <c r="BK284" s="15">
        <v>9.0</v>
      </c>
      <c r="BL284" s="15">
        <v>8.0</v>
      </c>
      <c r="BM284" s="15">
        <v>16.0</v>
      </c>
      <c r="BN284" s="15">
        <v>13.0</v>
      </c>
      <c r="BO284" s="15">
        <v>4.0</v>
      </c>
      <c r="BP284" s="15">
        <v>15.0</v>
      </c>
      <c r="BQ284" s="15">
        <v>6.0</v>
      </c>
      <c r="BR284" s="15">
        <v>5.0</v>
      </c>
      <c r="BS284" s="15">
        <v>2.0</v>
      </c>
      <c r="BT284" s="15">
        <v>17.0</v>
      </c>
      <c r="BU284" s="15">
        <v>19.0</v>
      </c>
      <c r="BV284" s="15">
        <v>74.0</v>
      </c>
      <c r="BW284" s="19"/>
      <c r="BX284" s="19"/>
      <c r="BY284" s="19"/>
      <c r="BZ284" s="19"/>
      <c r="CA284" s="19"/>
      <c r="CB284" s="19"/>
      <c r="CC284" s="19"/>
      <c r="CD284" s="19"/>
      <c r="CE284" s="19"/>
      <c r="CF284" s="19"/>
      <c r="CG284" s="19"/>
      <c r="CH284" s="19"/>
    </row>
    <row r="285">
      <c r="A285" s="20">
        <v>44487.0</v>
      </c>
      <c r="B285" s="21">
        <v>1.0</v>
      </c>
      <c r="C285" s="21"/>
      <c r="D285" s="21">
        <v>1990.0</v>
      </c>
      <c r="E285" s="22">
        <v>45965.63246527778</v>
      </c>
      <c r="F285" s="21" t="s">
        <v>109</v>
      </c>
      <c r="G285" s="20">
        <v>3.0</v>
      </c>
      <c r="H285" s="20">
        <v>1.0</v>
      </c>
      <c r="I285" s="20">
        <v>0.0</v>
      </c>
      <c r="J285" s="20">
        <v>4.0</v>
      </c>
      <c r="K285" s="20">
        <v>1.0</v>
      </c>
      <c r="L285" s="20">
        <v>2.0</v>
      </c>
      <c r="M285" s="20">
        <v>3.0</v>
      </c>
      <c r="N285" s="20">
        <v>2.0</v>
      </c>
      <c r="O285" s="20">
        <v>3.0</v>
      </c>
      <c r="P285" s="20">
        <v>4.0</v>
      </c>
      <c r="Q285" s="20">
        <v>1.0</v>
      </c>
      <c r="R285" s="20">
        <v>1.0</v>
      </c>
      <c r="S285" s="20">
        <v>0.0</v>
      </c>
      <c r="T285" s="20"/>
      <c r="U285" s="20">
        <v>1.0</v>
      </c>
      <c r="V285" s="20">
        <v>0.0</v>
      </c>
      <c r="W285" s="20">
        <v>0.0</v>
      </c>
      <c r="X285" s="20">
        <v>4.0</v>
      </c>
      <c r="Y285" s="20">
        <v>3.0</v>
      </c>
      <c r="Z285" s="20">
        <v>4.0</v>
      </c>
      <c r="AA285" s="20">
        <v>0.0</v>
      </c>
      <c r="AB285" s="20">
        <v>1.0</v>
      </c>
      <c r="AC285" s="20">
        <v>2.0</v>
      </c>
      <c r="AD285" s="20">
        <v>3.0</v>
      </c>
      <c r="AE285" s="20">
        <v>6.0</v>
      </c>
      <c r="AF285" s="20">
        <v>11.0</v>
      </c>
      <c r="AG285" s="20">
        <v>4.0</v>
      </c>
      <c r="AH285" s="20">
        <v>3.0</v>
      </c>
      <c r="AI285" s="20">
        <v>4.0</v>
      </c>
      <c r="AJ285" s="20">
        <v>6.0</v>
      </c>
      <c r="AK285" s="20"/>
      <c r="AL285" s="20">
        <v>3.0</v>
      </c>
      <c r="AM285" s="20">
        <v>3.0</v>
      </c>
      <c r="AN285" s="20"/>
      <c r="AO285" s="20">
        <v>4.0</v>
      </c>
      <c r="AP285" s="20">
        <v>10.0</v>
      </c>
      <c r="AQ285" s="20"/>
      <c r="AR285" s="20">
        <v>7.0</v>
      </c>
      <c r="AS285" s="20">
        <v>7.0</v>
      </c>
      <c r="AT285" s="20">
        <v>19.0</v>
      </c>
      <c r="AU285" s="20">
        <v>6.0</v>
      </c>
      <c r="AV285" s="20">
        <v>6.0</v>
      </c>
      <c r="AW285" s="20">
        <v>9.0</v>
      </c>
      <c r="AX285" s="20">
        <v>14.0</v>
      </c>
      <c r="AY285" s="20">
        <v>22.0</v>
      </c>
      <c r="AZ285" s="20">
        <v>8.0</v>
      </c>
      <c r="BA285" s="20">
        <v>2.0</v>
      </c>
      <c r="BB285" s="20">
        <v>19.0</v>
      </c>
      <c r="BC285" s="20">
        <v>18.0</v>
      </c>
      <c r="BD285" s="20">
        <v>12.0</v>
      </c>
      <c r="BE285" s="20">
        <v>8.0</v>
      </c>
      <c r="BF285" s="20">
        <v>15.0</v>
      </c>
      <c r="BG285" s="20">
        <v>3.0</v>
      </c>
      <c r="BH285" s="20">
        <v>4.0</v>
      </c>
      <c r="BI285" s="20">
        <v>7.0</v>
      </c>
      <c r="BJ285" s="20">
        <v>17.0</v>
      </c>
      <c r="BK285" s="20">
        <v>10.0</v>
      </c>
      <c r="BL285" s="20">
        <v>16.0</v>
      </c>
      <c r="BM285" s="20">
        <v>20.0</v>
      </c>
      <c r="BN285" s="20">
        <v>11.0</v>
      </c>
      <c r="BO285" s="20">
        <v>5.0</v>
      </c>
      <c r="BP285" s="20">
        <v>2.0</v>
      </c>
      <c r="BQ285" s="20">
        <v>13.0</v>
      </c>
      <c r="BR285" s="20">
        <v>6.0</v>
      </c>
      <c r="BS285" s="20">
        <v>1.0</v>
      </c>
      <c r="BT285" s="20">
        <v>9.0</v>
      </c>
      <c r="BU285" s="20">
        <v>14.0</v>
      </c>
      <c r="BV285" s="20">
        <v>33.0</v>
      </c>
      <c r="BW285" s="23"/>
      <c r="BX285" s="23"/>
      <c r="BY285" s="23"/>
      <c r="BZ285" s="23"/>
      <c r="CA285" s="23"/>
      <c r="CB285" s="23"/>
      <c r="CC285" s="23"/>
      <c r="CD285" s="23"/>
      <c r="CE285" s="23"/>
      <c r="CF285" s="23"/>
      <c r="CG285" s="23"/>
      <c r="CH285" s="23"/>
    </row>
    <row r="286">
      <c r="A286" s="1">
        <v>44432.0</v>
      </c>
      <c r="B286" s="5">
        <v>0.0</v>
      </c>
      <c r="C286" s="5"/>
      <c r="D286" s="5">
        <v>1995.0</v>
      </c>
      <c r="E286" s="3">
        <v>45965.63842592593</v>
      </c>
      <c r="F286" s="5" t="s">
        <v>109</v>
      </c>
      <c r="G286" s="1">
        <v>0.0</v>
      </c>
      <c r="H286" s="1">
        <v>0.0</v>
      </c>
      <c r="I286" s="1">
        <v>1.0</v>
      </c>
      <c r="J286" s="1">
        <v>2.0</v>
      </c>
      <c r="K286" s="1">
        <v>3.0</v>
      </c>
      <c r="L286" s="1">
        <v>3.0</v>
      </c>
      <c r="M286" s="1">
        <v>1.0</v>
      </c>
      <c r="N286" s="1">
        <v>4.0</v>
      </c>
      <c r="O286" s="1">
        <v>1.0</v>
      </c>
      <c r="P286" s="1">
        <v>2.0</v>
      </c>
      <c r="Q286" s="1">
        <v>3.0</v>
      </c>
      <c r="R286" s="1">
        <v>3.0</v>
      </c>
      <c r="S286" s="1">
        <v>3.0</v>
      </c>
      <c r="T286" s="1"/>
      <c r="U286" s="1">
        <v>2.0</v>
      </c>
      <c r="V286" s="1">
        <v>1.0</v>
      </c>
      <c r="W286" s="1">
        <v>1.0</v>
      </c>
      <c r="X286" s="1">
        <v>3.0</v>
      </c>
      <c r="Y286" s="1">
        <v>4.0</v>
      </c>
      <c r="Z286" s="1">
        <v>2.0</v>
      </c>
      <c r="AA286" s="1">
        <v>3.0</v>
      </c>
      <c r="AB286" s="1">
        <v>2.0</v>
      </c>
      <c r="AC286" s="1">
        <v>1.0</v>
      </c>
      <c r="AD286" s="1">
        <v>2.0</v>
      </c>
      <c r="AE286" s="1">
        <v>4.0</v>
      </c>
      <c r="AF286" s="1">
        <v>10.0</v>
      </c>
      <c r="AG286" s="1">
        <v>2.0</v>
      </c>
      <c r="AH286" s="1">
        <v>2.0</v>
      </c>
      <c r="AI286" s="1">
        <v>4.0</v>
      </c>
      <c r="AJ286" s="1">
        <v>4.0</v>
      </c>
      <c r="AK286" s="1"/>
      <c r="AL286" s="1">
        <v>2.0</v>
      </c>
      <c r="AM286" s="1">
        <v>2.0</v>
      </c>
      <c r="AN286" s="1"/>
      <c r="AO286" s="1">
        <v>7.0</v>
      </c>
      <c r="AP286" s="1">
        <v>13.0</v>
      </c>
      <c r="AQ286" s="1"/>
      <c r="AR286" s="1">
        <v>2.0</v>
      </c>
      <c r="AS286" s="1">
        <v>8.0</v>
      </c>
      <c r="AT286" s="1">
        <v>3.0</v>
      </c>
      <c r="AU286" s="1">
        <v>3.0</v>
      </c>
      <c r="AV286" s="1">
        <v>3.0</v>
      </c>
      <c r="AW286" s="1">
        <v>16.0</v>
      </c>
      <c r="AX286" s="1">
        <v>16.0</v>
      </c>
      <c r="AY286" s="1">
        <v>3.0</v>
      </c>
      <c r="AZ286" s="1">
        <v>3.0</v>
      </c>
      <c r="BA286" s="1">
        <v>4.0</v>
      </c>
      <c r="BB286" s="1">
        <v>15.0</v>
      </c>
      <c r="BC286" s="1">
        <v>3.0</v>
      </c>
      <c r="BD286" s="1">
        <v>18.0</v>
      </c>
      <c r="BE286" s="1">
        <v>13.0</v>
      </c>
      <c r="BF286" s="1">
        <v>5.0</v>
      </c>
      <c r="BG286" s="1">
        <v>10.0</v>
      </c>
      <c r="BH286" s="1">
        <v>14.0</v>
      </c>
      <c r="BI286" s="1">
        <v>19.0</v>
      </c>
      <c r="BJ286" s="1">
        <v>9.0</v>
      </c>
      <c r="BK286" s="1">
        <v>8.0</v>
      </c>
      <c r="BL286" s="1">
        <v>16.0</v>
      </c>
      <c r="BM286" s="1">
        <v>7.0</v>
      </c>
      <c r="BN286" s="1">
        <v>6.0</v>
      </c>
      <c r="BO286" s="1">
        <v>12.0</v>
      </c>
      <c r="BP286" s="1">
        <v>17.0</v>
      </c>
      <c r="BQ286" s="1">
        <v>2.0</v>
      </c>
      <c r="BR286" s="1">
        <v>11.0</v>
      </c>
      <c r="BS286" s="1">
        <v>20.0</v>
      </c>
      <c r="BT286" s="1">
        <v>4.0</v>
      </c>
      <c r="BU286" s="1">
        <v>1.0</v>
      </c>
      <c r="BV286" s="1">
        <v>47.0</v>
      </c>
    </row>
    <row r="287">
      <c r="A287" s="1">
        <v>44527.0</v>
      </c>
      <c r="B287" s="5">
        <v>1.0</v>
      </c>
      <c r="C287" s="5"/>
      <c r="D287" s="5">
        <v>1963.0</v>
      </c>
      <c r="E287" s="3">
        <v>45965.655706018515</v>
      </c>
      <c r="F287" s="5" t="s">
        <v>104</v>
      </c>
      <c r="G287" s="1">
        <v>3.0</v>
      </c>
      <c r="H287" s="1">
        <v>1.0</v>
      </c>
      <c r="I287" s="1">
        <v>4.0</v>
      </c>
      <c r="J287" s="1">
        <v>3.0</v>
      </c>
      <c r="K287" s="1">
        <v>2.0</v>
      </c>
      <c r="L287" s="1">
        <v>1.0</v>
      </c>
      <c r="M287" s="1">
        <v>4.0</v>
      </c>
      <c r="N287" s="1">
        <v>1.0</v>
      </c>
      <c r="O287" s="1">
        <v>3.0</v>
      </c>
      <c r="P287" s="1">
        <v>4.0</v>
      </c>
      <c r="Q287" s="1">
        <v>1.0</v>
      </c>
      <c r="R287" s="1">
        <v>1.0</v>
      </c>
      <c r="S287" s="1">
        <v>4.0</v>
      </c>
      <c r="T287" s="1"/>
      <c r="U287" s="1">
        <v>1.0</v>
      </c>
      <c r="V287" s="1">
        <v>1.0</v>
      </c>
      <c r="W287" s="1">
        <v>2.0</v>
      </c>
      <c r="X287" s="1">
        <v>4.0</v>
      </c>
      <c r="Y287" s="1">
        <v>4.0</v>
      </c>
      <c r="Z287" s="1">
        <v>3.0</v>
      </c>
      <c r="AA287" s="1">
        <v>4.0</v>
      </c>
      <c r="AB287" s="1">
        <v>1.0</v>
      </c>
      <c r="AC287" s="1">
        <v>1.0</v>
      </c>
      <c r="AD287" s="1">
        <v>1.0</v>
      </c>
      <c r="AE287" s="1">
        <v>6.0</v>
      </c>
      <c r="AF287" s="1">
        <v>11.0</v>
      </c>
      <c r="AG287" s="1">
        <v>8.0</v>
      </c>
      <c r="AH287" s="1">
        <v>6.0</v>
      </c>
      <c r="AI287" s="1">
        <v>6.0</v>
      </c>
      <c r="AJ287" s="1">
        <v>8.0</v>
      </c>
      <c r="AK287" s="1"/>
      <c r="AL287" s="1">
        <v>6.0</v>
      </c>
      <c r="AM287" s="1">
        <v>4.0</v>
      </c>
      <c r="AN287" s="1"/>
      <c r="AO287" s="1">
        <v>7.0</v>
      </c>
      <c r="AP287" s="1">
        <v>14.0</v>
      </c>
      <c r="AQ287" s="1"/>
      <c r="AR287" s="1">
        <v>10.0</v>
      </c>
      <c r="AS287" s="1">
        <v>19.0</v>
      </c>
      <c r="AT287" s="1">
        <v>13.0</v>
      </c>
      <c r="AU287" s="1">
        <v>6.0</v>
      </c>
      <c r="AV287" s="1">
        <v>3.0</v>
      </c>
      <c r="AW287" s="1">
        <v>5.0</v>
      </c>
      <c r="AX287" s="1">
        <v>9.0</v>
      </c>
      <c r="AY287" s="1">
        <v>4.0</v>
      </c>
      <c r="AZ287" s="1">
        <v>9.0</v>
      </c>
      <c r="BA287" s="1">
        <v>5.0</v>
      </c>
      <c r="BB287" s="1">
        <v>5.0</v>
      </c>
      <c r="BC287" s="1">
        <v>9.0</v>
      </c>
      <c r="BD287" s="1">
        <v>17.0</v>
      </c>
      <c r="BE287" s="1">
        <v>12.0</v>
      </c>
      <c r="BF287" s="1">
        <v>16.0</v>
      </c>
      <c r="BG287" s="1">
        <v>2.0</v>
      </c>
      <c r="BH287" s="1">
        <v>18.0</v>
      </c>
      <c r="BI287" s="1">
        <v>1.0</v>
      </c>
      <c r="BJ287" s="1">
        <v>10.0</v>
      </c>
      <c r="BK287" s="1">
        <v>15.0</v>
      </c>
      <c r="BL287" s="1">
        <v>3.0</v>
      </c>
      <c r="BM287" s="1">
        <v>11.0</v>
      </c>
      <c r="BN287" s="1">
        <v>8.0</v>
      </c>
      <c r="BO287" s="1">
        <v>6.0</v>
      </c>
      <c r="BP287" s="1">
        <v>20.0</v>
      </c>
      <c r="BQ287" s="1">
        <v>4.0</v>
      </c>
      <c r="BR287" s="1">
        <v>19.0</v>
      </c>
      <c r="BS287" s="1">
        <v>7.0</v>
      </c>
      <c r="BT287" s="1">
        <v>14.0</v>
      </c>
      <c r="BU287" s="1">
        <v>13.0</v>
      </c>
      <c r="BV287" s="1">
        <v>24.0</v>
      </c>
    </row>
    <row r="288">
      <c r="A288" s="1">
        <v>44553.0</v>
      </c>
      <c r="B288" s="5">
        <v>1.0</v>
      </c>
      <c r="C288" s="5"/>
      <c r="D288" s="5">
        <v>2004.0</v>
      </c>
      <c r="E288" s="3">
        <v>45965.67340277778</v>
      </c>
      <c r="F288" s="5" t="s">
        <v>104</v>
      </c>
      <c r="G288" s="1">
        <v>4.0</v>
      </c>
      <c r="H288" s="1">
        <v>2.0</v>
      </c>
      <c r="I288" s="1">
        <v>4.0</v>
      </c>
      <c r="J288" s="1">
        <v>2.0</v>
      </c>
      <c r="K288" s="1">
        <v>3.0</v>
      </c>
      <c r="L288" s="1">
        <v>0.0</v>
      </c>
      <c r="M288" s="1">
        <v>4.0</v>
      </c>
      <c r="N288" s="1">
        <v>1.0</v>
      </c>
      <c r="O288" s="1">
        <v>3.0</v>
      </c>
      <c r="P288" s="1">
        <v>2.0</v>
      </c>
      <c r="Q288" s="1">
        <v>3.0</v>
      </c>
      <c r="R288" s="1">
        <v>2.0</v>
      </c>
      <c r="S288" s="1">
        <v>2.0</v>
      </c>
      <c r="T288" s="1"/>
      <c r="U288" s="1">
        <v>3.0</v>
      </c>
      <c r="V288" s="1">
        <v>2.0</v>
      </c>
      <c r="W288" s="1">
        <v>2.0</v>
      </c>
      <c r="X288" s="1">
        <v>4.0</v>
      </c>
      <c r="Y288" s="1">
        <v>4.0</v>
      </c>
      <c r="Z288" s="1">
        <v>4.0</v>
      </c>
      <c r="AA288" s="1">
        <v>4.0</v>
      </c>
      <c r="AB288" s="1">
        <v>3.0</v>
      </c>
      <c r="AC288" s="1">
        <v>3.0</v>
      </c>
      <c r="AD288" s="1">
        <v>3.0</v>
      </c>
      <c r="AE288" s="1">
        <v>3.0</v>
      </c>
      <c r="AF288" s="1">
        <v>53.0</v>
      </c>
      <c r="AG288" s="1">
        <v>3.0</v>
      </c>
      <c r="AH288" s="1">
        <v>7.0</v>
      </c>
      <c r="AI288" s="1">
        <v>3.0</v>
      </c>
      <c r="AJ288" s="1">
        <v>14.0</v>
      </c>
      <c r="AK288" s="1"/>
      <c r="AL288" s="1">
        <v>2.0</v>
      </c>
      <c r="AM288" s="1">
        <v>8.0</v>
      </c>
      <c r="AN288" s="1"/>
      <c r="AO288" s="1">
        <v>3.0</v>
      </c>
      <c r="AP288" s="1">
        <v>17.0</v>
      </c>
      <c r="AQ288" s="1"/>
      <c r="AR288" s="1">
        <v>29.0</v>
      </c>
      <c r="AS288" s="1">
        <v>23.0</v>
      </c>
      <c r="AT288" s="1">
        <v>5.0</v>
      </c>
      <c r="AU288" s="1">
        <v>5.0</v>
      </c>
      <c r="AV288" s="1">
        <v>5.0</v>
      </c>
      <c r="AW288" s="1">
        <v>3.0</v>
      </c>
      <c r="AX288" s="1">
        <v>59.0</v>
      </c>
      <c r="AY288" s="1">
        <v>7.0</v>
      </c>
      <c r="AZ288" s="1">
        <v>5.0</v>
      </c>
      <c r="BA288" s="1">
        <v>4.0</v>
      </c>
      <c r="BB288" s="1">
        <v>3.0</v>
      </c>
      <c r="BC288" s="1">
        <v>5.0</v>
      </c>
      <c r="BD288" s="1">
        <v>7.0</v>
      </c>
      <c r="BE288" s="1">
        <v>6.0</v>
      </c>
      <c r="BF288" s="1">
        <v>16.0</v>
      </c>
      <c r="BG288" s="1">
        <v>14.0</v>
      </c>
      <c r="BH288" s="1">
        <v>11.0</v>
      </c>
      <c r="BI288" s="1">
        <v>15.0</v>
      </c>
      <c r="BJ288" s="1">
        <v>4.0</v>
      </c>
      <c r="BK288" s="1">
        <v>12.0</v>
      </c>
      <c r="BL288" s="1">
        <v>2.0</v>
      </c>
      <c r="BM288" s="1">
        <v>19.0</v>
      </c>
      <c r="BN288" s="1">
        <v>9.0</v>
      </c>
      <c r="BO288" s="1">
        <v>10.0</v>
      </c>
      <c r="BP288" s="1">
        <v>20.0</v>
      </c>
      <c r="BQ288" s="1">
        <v>8.0</v>
      </c>
      <c r="BR288" s="1">
        <v>1.0</v>
      </c>
      <c r="BS288" s="1">
        <v>18.0</v>
      </c>
      <c r="BT288" s="1">
        <v>13.0</v>
      </c>
      <c r="BU288" s="1">
        <v>17.0</v>
      </c>
      <c r="BV288" s="1">
        <v>18.0</v>
      </c>
    </row>
    <row r="289">
      <c r="A289" s="1">
        <v>44631.0</v>
      </c>
      <c r="B289" s="5">
        <v>0.0</v>
      </c>
      <c r="C289" s="5"/>
      <c r="D289" s="5">
        <v>1971.0</v>
      </c>
      <c r="E289" s="3">
        <v>45965.79597222222</v>
      </c>
      <c r="F289" s="5" t="s">
        <v>109</v>
      </c>
      <c r="G289" s="1">
        <v>4.0</v>
      </c>
      <c r="H289" s="1">
        <v>1.0</v>
      </c>
      <c r="I289" s="1">
        <v>2.0</v>
      </c>
      <c r="J289" s="1">
        <v>4.0</v>
      </c>
      <c r="K289" s="1">
        <v>1.0</v>
      </c>
      <c r="L289" s="1">
        <v>2.0</v>
      </c>
      <c r="M289" s="1">
        <v>1.0</v>
      </c>
      <c r="N289" s="1">
        <v>4.0</v>
      </c>
      <c r="O289" s="1">
        <v>3.0</v>
      </c>
      <c r="P289" s="1">
        <v>2.0</v>
      </c>
      <c r="Q289" s="1">
        <v>3.0</v>
      </c>
      <c r="R289" s="1">
        <v>2.0</v>
      </c>
      <c r="S289" s="1">
        <v>3.0</v>
      </c>
      <c r="T289" s="1"/>
      <c r="U289" s="1">
        <v>3.0</v>
      </c>
      <c r="V289" s="1">
        <v>0.0</v>
      </c>
      <c r="W289" s="1">
        <v>2.0</v>
      </c>
      <c r="X289" s="1">
        <v>3.0</v>
      </c>
      <c r="Y289" s="1">
        <v>2.0</v>
      </c>
      <c r="Z289" s="1">
        <v>2.0</v>
      </c>
      <c r="AA289" s="1">
        <v>3.0</v>
      </c>
      <c r="AB289" s="1">
        <v>2.0</v>
      </c>
      <c r="AC289" s="1">
        <v>2.0</v>
      </c>
      <c r="AD289" s="1">
        <v>0.0</v>
      </c>
      <c r="AE289" s="1">
        <v>2.0</v>
      </c>
      <c r="AF289" s="1">
        <v>6.0</v>
      </c>
      <c r="AG289" s="1">
        <v>3.0</v>
      </c>
      <c r="AH289" s="1">
        <v>4.0</v>
      </c>
      <c r="AI289" s="1">
        <v>2.0</v>
      </c>
      <c r="AJ289" s="1">
        <v>5.0</v>
      </c>
      <c r="AK289" s="1"/>
      <c r="AL289" s="1">
        <v>3.0</v>
      </c>
      <c r="AM289" s="1">
        <v>2.0</v>
      </c>
      <c r="AN289" s="1"/>
      <c r="AO289" s="1">
        <v>3.0</v>
      </c>
      <c r="AP289" s="1">
        <v>4.0</v>
      </c>
      <c r="AQ289" s="1"/>
      <c r="AR289" s="1">
        <v>4.0</v>
      </c>
      <c r="AS289" s="1">
        <v>9.0</v>
      </c>
      <c r="AT289" s="1">
        <v>5.0</v>
      </c>
      <c r="AU289" s="1">
        <v>5.0</v>
      </c>
      <c r="AV289" s="1">
        <v>2.0</v>
      </c>
      <c r="AW289" s="1">
        <v>7.0</v>
      </c>
      <c r="AX289" s="1">
        <v>3.0</v>
      </c>
      <c r="AY289" s="1">
        <v>3.0</v>
      </c>
      <c r="AZ289" s="1">
        <v>4.0</v>
      </c>
      <c r="BA289" s="1">
        <v>5.0</v>
      </c>
      <c r="BB289" s="1">
        <v>4.0</v>
      </c>
      <c r="BC289" s="1">
        <v>2.0</v>
      </c>
      <c r="BD289" s="1">
        <v>18.0</v>
      </c>
      <c r="BE289" s="1">
        <v>6.0</v>
      </c>
      <c r="BF289" s="1">
        <v>12.0</v>
      </c>
      <c r="BG289" s="1">
        <v>1.0</v>
      </c>
      <c r="BH289" s="1">
        <v>10.0</v>
      </c>
      <c r="BI289" s="1">
        <v>19.0</v>
      </c>
      <c r="BJ289" s="1">
        <v>11.0</v>
      </c>
      <c r="BK289" s="1">
        <v>15.0</v>
      </c>
      <c r="BL289" s="1">
        <v>14.0</v>
      </c>
      <c r="BM289" s="1">
        <v>5.0</v>
      </c>
      <c r="BN289" s="1">
        <v>20.0</v>
      </c>
      <c r="BO289" s="1">
        <v>8.0</v>
      </c>
      <c r="BP289" s="1">
        <v>16.0</v>
      </c>
      <c r="BQ289" s="1">
        <v>13.0</v>
      </c>
      <c r="BR289" s="1">
        <v>17.0</v>
      </c>
      <c r="BS289" s="1">
        <v>3.0</v>
      </c>
      <c r="BT289" s="1">
        <v>9.0</v>
      </c>
      <c r="BU289" s="1">
        <v>7.0</v>
      </c>
      <c r="BV289" s="1">
        <v>49.0</v>
      </c>
    </row>
    <row r="290">
      <c r="A290" s="1">
        <v>44644.0</v>
      </c>
      <c r="B290" s="5">
        <v>0.0</v>
      </c>
      <c r="C290" s="5"/>
      <c r="D290" s="5">
        <v>2003.0</v>
      </c>
      <c r="E290" s="3">
        <v>45965.81416666666</v>
      </c>
      <c r="F290" s="5" t="s">
        <v>110</v>
      </c>
      <c r="G290" s="1">
        <v>4.0</v>
      </c>
      <c r="H290" s="1">
        <v>1.0</v>
      </c>
      <c r="I290" s="1">
        <v>3.0</v>
      </c>
      <c r="J290" s="1">
        <v>0.0</v>
      </c>
      <c r="K290" s="1">
        <v>0.0</v>
      </c>
      <c r="L290" s="1">
        <v>0.0</v>
      </c>
      <c r="M290" s="1">
        <v>3.0</v>
      </c>
      <c r="N290" s="1">
        <v>2.0</v>
      </c>
      <c r="O290" s="1">
        <v>2.0</v>
      </c>
      <c r="P290" s="1">
        <v>3.0</v>
      </c>
      <c r="Q290" s="1">
        <v>2.0</v>
      </c>
      <c r="R290" s="1">
        <v>1.0</v>
      </c>
      <c r="S290" s="1">
        <v>0.0</v>
      </c>
      <c r="T290" s="1"/>
      <c r="U290" s="1">
        <v>3.0</v>
      </c>
      <c r="V290" s="1">
        <v>1.0</v>
      </c>
      <c r="W290" s="1">
        <v>0.0</v>
      </c>
      <c r="X290" s="1">
        <v>4.0</v>
      </c>
      <c r="Y290" s="1">
        <v>2.0</v>
      </c>
      <c r="Z290" s="1">
        <v>4.0</v>
      </c>
      <c r="AA290" s="1">
        <v>2.0</v>
      </c>
      <c r="AB290" s="1">
        <v>3.0</v>
      </c>
      <c r="AC290" s="1">
        <v>1.0</v>
      </c>
      <c r="AD290" s="1">
        <v>1.0</v>
      </c>
      <c r="AE290" s="1">
        <v>5.0</v>
      </c>
      <c r="AF290" s="1">
        <v>14.0</v>
      </c>
      <c r="AG290" s="1">
        <v>7.0</v>
      </c>
      <c r="AH290" s="1">
        <v>6.0</v>
      </c>
      <c r="AI290" s="1">
        <v>6.0</v>
      </c>
      <c r="AJ290" s="1">
        <v>5.0</v>
      </c>
      <c r="AK290" s="1"/>
      <c r="AL290" s="1">
        <v>3.0</v>
      </c>
      <c r="AM290" s="1">
        <v>3.0</v>
      </c>
      <c r="AN290" s="1"/>
      <c r="AO290" s="1">
        <v>6.0</v>
      </c>
      <c r="AP290" s="1">
        <v>8.0</v>
      </c>
      <c r="AQ290" s="1"/>
      <c r="AR290" s="1">
        <v>9.0</v>
      </c>
      <c r="AS290" s="1">
        <v>25.0</v>
      </c>
      <c r="AT290" s="1">
        <v>4.0</v>
      </c>
      <c r="AU290" s="1">
        <v>8.0</v>
      </c>
      <c r="AV290" s="1">
        <v>3.0</v>
      </c>
      <c r="AW290" s="1">
        <v>9.0</v>
      </c>
      <c r="AX290" s="1">
        <v>8.0</v>
      </c>
      <c r="AY290" s="1">
        <v>6.0</v>
      </c>
      <c r="AZ290" s="1">
        <v>8.0</v>
      </c>
      <c r="BA290" s="1">
        <v>7.0</v>
      </c>
      <c r="BB290" s="1">
        <v>13.0</v>
      </c>
      <c r="BC290" s="1">
        <v>2.0</v>
      </c>
      <c r="BD290" s="1">
        <v>12.0</v>
      </c>
      <c r="BE290" s="1">
        <v>4.0</v>
      </c>
      <c r="BF290" s="1">
        <v>20.0</v>
      </c>
      <c r="BG290" s="1">
        <v>14.0</v>
      </c>
      <c r="BH290" s="1">
        <v>11.0</v>
      </c>
      <c r="BI290" s="1">
        <v>6.0</v>
      </c>
      <c r="BJ290" s="1">
        <v>8.0</v>
      </c>
      <c r="BK290" s="1">
        <v>18.0</v>
      </c>
      <c r="BL290" s="1">
        <v>15.0</v>
      </c>
      <c r="BM290" s="1">
        <v>1.0</v>
      </c>
      <c r="BN290" s="1">
        <v>16.0</v>
      </c>
      <c r="BO290" s="1">
        <v>5.0</v>
      </c>
      <c r="BP290" s="1">
        <v>19.0</v>
      </c>
      <c r="BQ290" s="1">
        <v>9.0</v>
      </c>
      <c r="BR290" s="1">
        <v>17.0</v>
      </c>
      <c r="BS290" s="1">
        <v>10.0</v>
      </c>
      <c r="BT290" s="1">
        <v>3.0</v>
      </c>
      <c r="BU290" s="1">
        <v>7.0</v>
      </c>
      <c r="BV290" s="1">
        <v>47.0</v>
      </c>
    </row>
    <row r="291">
      <c r="A291" s="20">
        <v>41066.0</v>
      </c>
      <c r="B291" s="21">
        <v>0.0</v>
      </c>
      <c r="C291" s="21"/>
      <c r="D291" s="21">
        <v>2002.0</v>
      </c>
      <c r="E291" s="22">
        <v>45965.837372685186</v>
      </c>
      <c r="F291" s="21" t="s">
        <v>104</v>
      </c>
      <c r="G291" s="20">
        <v>3.0</v>
      </c>
      <c r="H291" s="20">
        <v>0.0</v>
      </c>
      <c r="I291" s="20">
        <v>3.0</v>
      </c>
      <c r="J291" s="20">
        <v>3.0</v>
      </c>
      <c r="K291" s="20">
        <v>2.0</v>
      </c>
      <c r="L291" s="20">
        <v>0.0</v>
      </c>
      <c r="M291" s="20">
        <v>0.0</v>
      </c>
      <c r="N291" s="20">
        <v>0.0</v>
      </c>
      <c r="O291" s="20">
        <v>2.0</v>
      </c>
      <c r="P291" s="20">
        <v>0.0</v>
      </c>
      <c r="Q291" s="20">
        <v>0.0</v>
      </c>
      <c r="R291" s="20">
        <v>2.0</v>
      </c>
      <c r="S291" s="20">
        <v>2.0</v>
      </c>
      <c r="T291" s="20"/>
      <c r="U291" s="20">
        <v>3.0</v>
      </c>
      <c r="V291" s="20">
        <v>1.0</v>
      </c>
      <c r="W291" s="20">
        <v>2.0</v>
      </c>
      <c r="X291" s="20">
        <v>3.0</v>
      </c>
      <c r="Y291" s="20">
        <v>0.0</v>
      </c>
      <c r="Z291" s="20">
        <v>2.0</v>
      </c>
      <c r="AA291" s="20">
        <v>3.0</v>
      </c>
      <c r="AB291" s="20">
        <v>3.0</v>
      </c>
      <c r="AC291" s="20">
        <v>2.0</v>
      </c>
      <c r="AD291" s="20">
        <v>0.0</v>
      </c>
      <c r="AE291" s="20">
        <v>2.0</v>
      </c>
      <c r="AF291" s="20">
        <v>15.0</v>
      </c>
      <c r="AG291" s="20">
        <v>6.0</v>
      </c>
      <c r="AH291" s="20">
        <v>4.0</v>
      </c>
      <c r="AI291" s="20">
        <v>3.0</v>
      </c>
      <c r="AJ291" s="20">
        <v>8.0</v>
      </c>
      <c r="AK291" s="20"/>
      <c r="AL291" s="20">
        <v>4.0</v>
      </c>
      <c r="AM291" s="20">
        <v>3.0</v>
      </c>
      <c r="AN291" s="20"/>
      <c r="AO291" s="20">
        <v>7.0</v>
      </c>
      <c r="AP291" s="20">
        <v>11.0</v>
      </c>
      <c r="AQ291" s="20"/>
      <c r="AR291" s="20">
        <v>4.0</v>
      </c>
      <c r="AS291" s="20">
        <v>10.0</v>
      </c>
      <c r="AT291" s="20">
        <v>5.0</v>
      </c>
      <c r="AU291" s="20">
        <v>4.0</v>
      </c>
      <c r="AV291" s="20">
        <v>3.0</v>
      </c>
      <c r="AW291" s="20">
        <v>37.0</v>
      </c>
      <c r="AX291" s="20">
        <v>5.0</v>
      </c>
      <c r="AY291" s="20">
        <v>3.0</v>
      </c>
      <c r="AZ291" s="20">
        <v>5.0</v>
      </c>
      <c r="BA291" s="20">
        <v>4.0</v>
      </c>
      <c r="BB291" s="20">
        <v>5.0</v>
      </c>
      <c r="BC291" s="20">
        <v>14.0</v>
      </c>
      <c r="BD291" s="20">
        <v>1.0</v>
      </c>
      <c r="BE291" s="20">
        <v>16.0</v>
      </c>
      <c r="BF291" s="20">
        <v>18.0</v>
      </c>
      <c r="BG291" s="20">
        <v>3.0</v>
      </c>
      <c r="BH291" s="20">
        <v>13.0</v>
      </c>
      <c r="BI291" s="20">
        <v>7.0</v>
      </c>
      <c r="BJ291" s="20">
        <v>12.0</v>
      </c>
      <c r="BK291" s="20">
        <v>6.0</v>
      </c>
      <c r="BL291" s="20">
        <v>15.0</v>
      </c>
      <c r="BM291" s="20">
        <v>10.0</v>
      </c>
      <c r="BN291" s="20">
        <v>20.0</v>
      </c>
      <c r="BO291" s="20">
        <v>19.0</v>
      </c>
      <c r="BP291" s="20">
        <v>9.0</v>
      </c>
      <c r="BQ291" s="20">
        <v>8.0</v>
      </c>
      <c r="BR291" s="20">
        <v>2.0</v>
      </c>
      <c r="BS291" s="20">
        <v>4.0</v>
      </c>
      <c r="BT291" s="20">
        <v>11.0</v>
      </c>
      <c r="BU291" s="20">
        <v>17.0</v>
      </c>
      <c r="BV291" s="20">
        <v>23.0</v>
      </c>
      <c r="BW291" s="23"/>
      <c r="BX291" s="23"/>
      <c r="BY291" s="23"/>
      <c r="BZ291" s="23"/>
      <c r="CA291" s="23"/>
      <c r="CB291" s="23"/>
      <c r="CC291" s="23"/>
      <c r="CD291" s="23"/>
      <c r="CE291" s="23"/>
      <c r="CF291" s="23"/>
      <c r="CG291" s="23"/>
      <c r="CH291" s="23"/>
    </row>
    <row r="292">
      <c r="A292" s="1">
        <v>44660.0</v>
      </c>
      <c r="B292" s="5">
        <v>0.0</v>
      </c>
      <c r="C292" s="5"/>
      <c r="D292" s="5">
        <v>1986.0</v>
      </c>
      <c r="E292" s="3">
        <v>45965.84261574074</v>
      </c>
      <c r="F292" s="5" t="s">
        <v>109</v>
      </c>
      <c r="G292" s="1">
        <v>3.0</v>
      </c>
      <c r="H292" s="1">
        <v>2.0</v>
      </c>
      <c r="I292" s="1">
        <v>3.0</v>
      </c>
      <c r="J292" s="1">
        <v>2.0</v>
      </c>
      <c r="K292" s="1">
        <v>3.0</v>
      </c>
      <c r="L292" s="1">
        <v>1.0</v>
      </c>
      <c r="M292" s="1">
        <v>3.0</v>
      </c>
      <c r="N292" s="1">
        <v>2.0</v>
      </c>
      <c r="O292" s="1">
        <v>4.0</v>
      </c>
      <c r="P292" s="1">
        <v>3.0</v>
      </c>
      <c r="Q292" s="1">
        <v>2.0</v>
      </c>
      <c r="R292" s="1">
        <v>1.0</v>
      </c>
      <c r="S292" s="1">
        <v>2.0</v>
      </c>
      <c r="T292" s="1"/>
      <c r="U292" s="1">
        <v>3.0</v>
      </c>
      <c r="V292" s="1">
        <v>2.0</v>
      </c>
      <c r="W292" s="1">
        <v>2.0</v>
      </c>
      <c r="X292" s="1">
        <v>3.0</v>
      </c>
      <c r="Y292" s="1">
        <v>3.0</v>
      </c>
      <c r="Z292" s="1">
        <v>2.0</v>
      </c>
      <c r="AA292" s="1">
        <v>3.0</v>
      </c>
      <c r="AB292" s="1">
        <v>2.0</v>
      </c>
      <c r="AC292" s="1">
        <v>3.0</v>
      </c>
      <c r="AD292" s="1">
        <v>2.0</v>
      </c>
      <c r="AE292" s="1">
        <v>3.0</v>
      </c>
      <c r="AF292" s="1">
        <v>8.0</v>
      </c>
      <c r="AG292" s="1">
        <v>3.0</v>
      </c>
      <c r="AH292" s="1">
        <v>5.0</v>
      </c>
      <c r="AI292" s="1">
        <v>18.0</v>
      </c>
      <c r="AJ292" s="1">
        <v>5.0</v>
      </c>
      <c r="AK292" s="1"/>
      <c r="AL292" s="1">
        <v>2.0</v>
      </c>
      <c r="AM292" s="1">
        <v>4.0</v>
      </c>
      <c r="AN292" s="1"/>
      <c r="AO292" s="1">
        <v>7.0</v>
      </c>
      <c r="AP292" s="1">
        <v>10.0</v>
      </c>
      <c r="AQ292" s="1"/>
      <c r="AR292" s="1">
        <v>5.0</v>
      </c>
      <c r="AS292" s="1">
        <v>11.0</v>
      </c>
      <c r="AT292" s="1">
        <v>8.0</v>
      </c>
      <c r="AU292" s="1">
        <v>5.0</v>
      </c>
      <c r="AV292" s="1">
        <v>4.0</v>
      </c>
      <c r="AW292" s="1">
        <v>4.0</v>
      </c>
      <c r="AX292" s="1">
        <v>9.0</v>
      </c>
      <c r="AY292" s="1">
        <v>4.0</v>
      </c>
      <c r="AZ292" s="1">
        <v>6.0</v>
      </c>
      <c r="BA292" s="1">
        <v>4.0</v>
      </c>
      <c r="BB292" s="1">
        <v>10.0</v>
      </c>
      <c r="BC292" s="1">
        <v>9.0</v>
      </c>
      <c r="BD292" s="1">
        <v>14.0</v>
      </c>
      <c r="BE292" s="1">
        <v>5.0</v>
      </c>
      <c r="BF292" s="1">
        <v>19.0</v>
      </c>
      <c r="BG292" s="1">
        <v>3.0</v>
      </c>
      <c r="BH292" s="1">
        <v>18.0</v>
      </c>
      <c r="BI292" s="1">
        <v>1.0</v>
      </c>
      <c r="BJ292" s="1">
        <v>16.0</v>
      </c>
      <c r="BK292" s="1">
        <v>7.0</v>
      </c>
      <c r="BL292" s="1">
        <v>6.0</v>
      </c>
      <c r="BM292" s="1">
        <v>8.0</v>
      </c>
      <c r="BN292" s="1">
        <v>2.0</v>
      </c>
      <c r="BO292" s="1">
        <v>12.0</v>
      </c>
      <c r="BP292" s="1">
        <v>11.0</v>
      </c>
      <c r="BQ292" s="1">
        <v>17.0</v>
      </c>
      <c r="BR292" s="1">
        <v>4.0</v>
      </c>
      <c r="BS292" s="1">
        <v>15.0</v>
      </c>
      <c r="BT292" s="1">
        <v>20.0</v>
      </c>
      <c r="BU292" s="1">
        <v>13.0</v>
      </c>
      <c r="BV292" s="1">
        <v>51.0</v>
      </c>
    </row>
    <row r="293">
      <c r="A293" s="1">
        <v>44654.0</v>
      </c>
      <c r="B293" s="5">
        <v>0.0</v>
      </c>
      <c r="C293" s="5"/>
      <c r="D293" s="5">
        <v>1992.0</v>
      </c>
      <c r="E293" s="3">
        <v>45965.85420138889</v>
      </c>
      <c r="F293" s="5" t="s">
        <v>110</v>
      </c>
      <c r="G293" s="1">
        <v>2.0</v>
      </c>
      <c r="H293" s="1">
        <v>1.0</v>
      </c>
      <c r="I293" s="1">
        <v>0.0</v>
      </c>
      <c r="J293" s="1">
        <v>4.0</v>
      </c>
      <c r="K293" s="1">
        <v>1.0</v>
      </c>
      <c r="L293" s="1">
        <v>1.0</v>
      </c>
      <c r="M293" s="1">
        <v>2.0</v>
      </c>
      <c r="N293" s="1">
        <v>3.0</v>
      </c>
      <c r="O293" s="1">
        <v>3.0</v>
      </c>
      <c r="P293" s="1">
        <v>4.0</v>
      </c>
      <c r="Q293" s="1">
        <v>1.0</v>
      </c>
      <c r="R293" s="1">
        <v>1.0</v>
      </c>
      <c r="S293" s="1">
        <v>3.0</v>
      </c>
      <c r="T293" s="1"/>
      <c r="U293" s="1">
        <v>0.0</v>
      </c>
      <c r="V293" s="1">
        <v>1.0</v>
      </c>
      <c r="W293" s="1">
        <v>2.0</v>
      </c>
      <c r="X293" s="1">
        <v>3.0</v>
      </c>
      <c r="Y293" s="1">
        <v>2.0</v>
      </c>
      <c r="Z293" s="1">
        <v>3.0</v>
      </c>
      <c r="AA293" s="1">
        <v>3.0</v>
      </c>
      <c r="AB293" s="1">
        <v>1.0</v>
      </c>
      <c r="AC293" s="1">
        <v>1.0</v>
      </c>
      <c r="AD293" s="1">
        <v>2.0</v>
      </c>
      <c r="AE293" s="1">
        <v>3.0</v>
      </c>
      <c r="AF293" s="1">
        <v>6.0</v>
      </c>
      <c r="AG293" s="1">
        <v>5.0</v>
      </c>
      <c r="AH293" s="1">
        <v>3.0</v>
      </c>
      <c r="AI293" s="1">
        <v>3.0</v>
      </c>
      <c r="AJ293" s="1">
        <v>4.0</v>
      </c>
      <c r="AK293" s="1"/>
      <c r="AL293" s="1">
        <v>3.0</v>
      </c>
      <c r="AM293" s="1">
        <v>2.0</v>
      </c>
      <c r="AN293" s="1"/>
      <c r="AO293" s="1">
        <v>3.0</v>
      </c>
      <c r="AP293" s="1">
        <v>7.0</v>
      </c>
      <c r="AQ293" s="1"/>
      <c r="AR293" s="1">
        <v>3.0</v>
      </c>
      <c r="AS293" s="1">
        <v>11.0</v>
      </c>
      <c r="AT293" s="1">
        <v>5.0</v>
      </c>
      <c r="AU293" s="1">
        <v>6.0</v>
      </c>
      <c r="AV293" s="1">
        <v>4.0</v>
      </c>
      <c r="AW293" s="1">
        <v>6.0</v>
      </c>
      <c r="AX293" s="1">
        <v>5.0</v>
      </c>
      <c r="AY293" s="1">
        <v>3.0</v>
      </c>
      <c r="AZ293" s="1">
        <v>7.0</v>
      </c>
      <c r="BA293" s="1">
        <v>5.0</v>
      </c>
      <c r="BB293" s="1">
        <v>14.0</v>
      </c>
      <c r="BC293" s="1">
        <v>19.0</v>
      </c>
      <c r="BD293" s="1">
        <v>3.0</v>
      </c>
      <c r="BE293" s="1">
        <v>8.0</v>
      </c>
      <c r="BF293" s="1">
        <v>12.0</v>
      </c>
      <c r="BG293" s="1">
        <v>17.0</v>
      </c>
      <c r="BH293" s="1">
        <v>9.0</v>
      </c>
      <c r="BI293" s="1">
        <v>16.0</v>
      </c>
      <c r="BJ293" s="1">
        <v>15.0</v>
      </c>
      <c r="BK293" s="1">
        <v>11.0</v>
      </c>
      <c r="BL293" s="1">
        <v>6.0</v>
      </c>
      <c r="BM293" s="1">
        <v>1.0</v>
      </c>
      <c r="BN293" s="1">
        <v>10.0</v>
      </c>
      <c r="BO293" s="1">
        <v>7.0</v>
      </c>
      <c r="BP293" s="1">
        <v>4.0</v>
      </c>
      <c r="BQ293" s="1">
        <v>2.0</v>
      </c>
      <c r="BR293" s="1">
        <v>5.0</v>
      </c>
      <c r="BS293" s="1">
        <v>20.0</v>
      </c>
      <c r="BT293" s="1">
        <v>18.0</v>
      </c>
      <c r="BU293" s="1">
        <v>13.0</v>
      </c>
      <c r="BV293" s="1">
        <v>42.0</v>
      </c>
    </row>
    <row r="294">
      <c r="A294" s="1">
        <v>44667.0</v>
      </c>
      <c r="B294" s="5">
        <v>1.0</v>
      </c>
      <c r="C294" s="5"/>
      <c r="D294" s="5">
        <v>1970.0</v>
      </c>
      <c r="E294" s="3">
        <v>45965.86388888889</v>
      </c>
      <c r="F294" s="5" t="s">
        <v>104</v>
      </c>
      <c r="G294" s="1">
        <v>3.0</v>
      </c>
      <c r="H294" s="1">
        <v>2.0</v>
      </c>
      <c r="I294" s="1">
        <v>3.0</v>
      </c>
      <c r="J294" s="1">
        <v>3.0</v>
      </c>
      <c r="K294" s="1">
        <v>2.0</v>
      </c>
      <c r="L294" s="1">
        <v>1.0</v>
      </c>
      <c r="M294" s="1">
        <v>4.0</v>
      </c>
      <c r="N294" s="1">
        <v>1.0</v>
      </c>
      <c r="O294" s="1">
        <v>2.0</v>
      </c>
      <c r="P294" s="1">
        <v>3.0</v>
      </c>
      <c r="Q294" s="1">
        <v>2.0</v>
      </c>
      <c r="R294" s="1">
        <v>1.0</v>
      </c>
      <c r="S294" s="1">
        <v>0.0</v>
      </c>
      <c r="T294" s="1"/>
      <c r="U294" s="1">
        <v>1.0</v>
      </c>
      <c r="V294" s="1">
        <v>1.0</v>
      </c>
      <c r="W294" s="1">
        <v>0.0</v>
      </c>
      <c r="X294" s="1">
        <v>4.0</v>
      </c>
      <c r="Y294" s="1">
        <v>0.0</v>
      </c>
      <c r="Z294" s="1">
        <v>3.0</v>
      </c>
      <c r="AA294" s="1">
        <v>3.0</v>
      </c>
      <c r="AB294" s="1">
        <v>1.0</v>
      </c>
      <c r="AC294" s="1">
        <v>1.0</v>
      </c>
      <c r="AD294" s="1">
        <v>2.0</v>
      </c>
      <c r="AE294" s="1">
        <v>9.0</v>
      </c>
      <c r="AF294" s="1">
        <v>18.0</v>
      </c>
      <c r="AG294" s="1">
        <v>10.0</v>
      </c>
      <c r="AH294" s="1">
        <v>10.0</v>
      </c>
      <c r="AI294" s="1">
        <v>6.0</v>
      </c>
      <c r="AJ294" s="1">
        <v>13.0</v>
      </c>
      <c r="AK294" s="1"/>
      <c r="AL294" s="1">
        <v>5.0</v>
      </c>
      <c r="AM294" s="1">
        <v>7.0</v>
      </c>
      <c r="AN294" s="1"/>
      <c r="AO294" s="1">
        <v>11.0</v>
      </c>
      <c r="AP294" s="1">
        <v>12.0</v>
      </c>
      <c r="AQ294" s="1"/>
      <c r="AR294" s="1">
        <v>13.0</v>
      </c>
      <c r="AS294" s="1">
        <v>15.0</v>
      </c>
      <c r="AT294" s="1">
        <v>8.0</v>
      </c>
      <c r="AU294" s="1">
        <v>6.0</v>
      </c>
      <c r="AV294" s="1">
        <v>8.0</v>
      </c>
      <c r="AW294" s="1">
        <v>13.0</v>
      </c>
      <c r="AX294" s="1">
        <v>8.0</v>
      </c>
      <c r="AY294" s="1">
        <v>13.0</v>
      </c>
      <c r="AZ294" s="1">
        <v>10.0</v>
      </c>
      <c r="BA294" s="1">
        <v>16.0</v>
      </c>
      <c r="BB294" s="1">
        <v>13.0</v>
      </c>
      <c r="BC294" s="1">
        <v>19.0</v>
      </c>
      <c r="BD294" s="1">
        <v>17.0</v>
      </c>
      <c r="BE294" s="1">
        <v>10.0</v>
      </c>
      <c r="BF294" s="1">
        <v>5.0</v>
      </c>
      <c r="BG294" s="1">
        <v>20.0</v>
      </c>
      <c r="BH294" s="1">
        <v>1.0</v>
      </c>
      <c r="BI294" s="1">
        <v>15.0</v>
      </c>
      <c r="BJ294" s="1">
        <v>3.0</v>
      </c>
      <c r="BK294" s="1">
        <v>14.0</v>
      </c>
      <c r="BL294" s="1">
        <v>4.0</v>
      </c>
      <c r="BM294" s="1">
        <v>7.0</v>
      </c>
      <c r="BN294" s="1">
        <v>18.0</v>
      </c>
      <c r="BO294" s="1">
        <v>11.0</v>
      </c>
      <c r="BP294" s="1">
        <v>8.0</v>
      </c>
      <c r="BQ294" s="1">
        <v>6.0</v>
      </c>
      <c r="BR294" s="1">
        <v>12.0</v>
      </c>
      <c r="BS294" s="1">
        <v>9.0</v>
      </c>
      <c r="BT294" s="1">
        <v>2.0</v>
      </c>
      <c r="BU294" s="1">
        <v>16.0</v>
      </c>
      <c r="BV294" s="1">
        <v>30.0</v>
      </c>
    </row>
    <row r="295">
      <c r="A295" s="1">
        <v>44673.0</v>
      </c>
      <c r="B295" s="5">
        <v>1.0</v>
      </c>
      <c r="C295" s="5"/>
      <c r="D295" s="5">
        <v>2002.0</v>
      </c>
      <c r="E295" s="3">
        <v>45965.87034722222</v>
      </c>
      <c r="F295" s="5" t="s">
        <v>110</v>
      </c>
      <c r="G295" s="1">
        <v>2.0</v>
      </c>
      <c r="H295" s="1">
        <v>0.0</v>
      </c>
      <c r="I295" s="1">
        <v>2.0</v>
      </c>
      <c r="J295" s="1">
        <v>1.0</v>
      </c>
      <c r="K295" s="1">
        <v>4.0</v>
      </c>
      <c r="L295" s="1">
        <v>0.0</v>
      </c>
      <c r="M295" s="1">
        <v>1.0</v>
      </c>
      <c r="N295" s="1">
        <v>4.0</v>
      </c>
      <c r="O295" s="1">
        <v>1.0</v>
      </c>
      <c r="P295" s="1">
        <v>2.0</v>
      </c>
      <c r="Q295" s="1">
        <v>3.0</v>
      </c>
      <c r="R295" s="1">
        <v>2.0</v>
      </c>
      <c r="S295" s="1">
        <v>1.0</v>
      </c>
      <c r="T295" s="1"/>
      <c r="U295" s="1">
        <v>4.0</v>
      </c>
      <c r="V295" s="1">
        <v>2.0</v>
      </c>
      <c r="W295" s="1">
        <v>1.0</v>
      </c>
      <c r="X295" s="1">
        <v>3.0</v>
      </c>
      <c r="Y295" s="1">
        <v>2.0</v>
      </c>
      <c r="Z295" s="1">
        <v>4.0</v>
      </c>
      <c r="AA295" s="1">
        <v>3.0</v>
      </c>
      <c r="AB295" s="1">
        <v>3.0</v>
      </c>
      <c r="AC295" s="1">
        <v>2.0</v>
      </c>
      <c r="AD295" s="1">
        <v>3.0</v>
      </c>
      <c r="AE295" s="1">
        <v>5.0</v>
      </c>
      <c r="AF295" s="1">
        <v>13.0</v>
      </c>
      <c r="AG295" s="1">
        <v>9.0</v>
      </c>
      <c r="AH295" s="1">
        <v>4.0</v>
      </c>
      <c r="AI295" s="1">
        <v>8.0</v>
      </c>
      <c r="AJ295" s="1">
        <v>10.0</v>
      </c>
      <c r="AK295" s="1"/>
      <c r="AL295" s="1">
        <v>2.0</v>
      </c>
      <c r="AM295" s="1">
        <v>3.0</v>
      </c>
      <c r="AN295" s="1"/>
      <c r="AO295" s="1">
        <v>8.0</v>
      </c>
      <c r="AP295" s="1">
        <v>15.0</v>
      </c>
      <c r="AQ295" s="1"/>
      <c r="AR295" s="1">
        <v>7.0</v>
      </c>
      <c r="AS295" s="1">
        <v>18.0</v>
      </c>
      <c r="AT295" s="1">
        <v>4.0</v>
      </c>
      <c r="AU295" s="1">
        <v>8.0</v>
      </c>
      <c r="AV295" s="1">
        <v>3.0</v>
      </c>
      <c r="AW295" s="1">
        <v>12.0</v>
      </c>
      <c r="AX295" s="1">
        <v>14.0</v>
      </c>
      <c r="AY295" s="1">
        <v>7.0</v>
      </c>
      <c r="AZ295" s="1">
        <v>12.0</v>
      </c>
      <c r="BA295" s="1">
        <v>12.0</v>
      </c>
      <c r="BB295" s="1">
        <v>8.0</v>
      </c>
      <c r="BC295" s="1">
        <v>16.0</v>
      </c>
      <c r="BD295" s="1">
        <v>17.0</v>
      </c>
      <c r="BE295" s="1">
        <v>13.0</v>
      </c>
      <c r="BF295" s="1">
        <v>19.0</v>
      </c>
      <c r="BG295" s="1">
        <v>12.0</v>
      </c>
      <c r="BH295" s="1">
        <v>3.0</v>
      </c>
      <c r="BI295" s="1">
        <v>18.0</v>
      </c>
      <c r="BJ295" s="1">
        <v>15.0</v>
      </c>
      <c r="BK295" s="1">
        <v>7.0</v>
      </c>
      <c r="BL295" s="1">
        <v>20.0</v>
      </c>
      <c r="BM295" s="1">
        <v>2.0</v>
      </c>
      <c r="BN295" s="1">
        <v>10.0</v>
      </c>
      <c r="BO295" s="1">
        <v>4.0</v>
      </c>
      <c r="BP295" s="1">
        <v>6.0</v>
      </c>
      <c r="BQ295" s="1">
        <v>11.0</v>
      </c>
      <c r="BR295" s="1">
        <v>5.0</v>
      </c>
      <c r="BS295" s="1">
        <v>1.0</v>
      </c>
      <c r="BT295" s="1">
        <v>14.0</v>
      </c>
      <c r="BU295" s="1">
        <v>9.0</v>
      </c>
      <c r="BV295" s="1">
        <v>55.0</v>
      </c>
    </row>
    <row r="296">
      <c r="A296" s="15">
        <v>44693.0</v>
      </c>
      <c r="B296" s="16">
        <v>0.0</v>
      </c>
      <c r="C296" s="16"/>
      <c r="D296" s="16">
        <v>2003.0</v>
      </c>
      <c r="E296" s="17">
        <v>45965.92920138889</v>
      </c>
      <c r="F296" s="18"/>
      <c r="G296" s="15">
        <v>4.0</v>
      </c>
      <c r="H296" s="15">
        <v>0.0</v>
      </c>
      <c r="I296" s="15">
        <v>3.0</v>
      </c>
      <c r="J296" s="15">
        <v>1.0</v>
      </c>
      <c r="K296" s="15">
        <v>4.0</v>
      </c>
      <c r="L296" s="15">
        <v>3.0</v>
      </c>
      <c r="M296" s="15">
        <v>3.0</v>
      </c>
      <c r="N296" s="15">
        <v>2.0</v>
      </c>
      <c r="O296" s="15">
        <v>2.0</v>
      </c>
      <c r="P296" s="15">
        <v>4.0</v>
      </c>
      <c r="Q296" s="15">
        <v>1.0</v>
      </c>
      <c r="R296" s="15">
        <v>1.0</v>
      </c>
      <c r="S296" s="15">
        <v>3.0</v>
      </c>
      <c r="T296" s="15"/>
      <c r="U296" s="15">
        <v>3.0</v>
      </c>
      <c r="V296" s="15">
        <v>2.0</v>
      </c>
      <c r="W296" s="15">
        <v>0.0</v>
      </c>
      <c r="X296" s="15">
        <v>0.0</v>
      </c>
      <c r="Y296" s="15">
        <v>3.0</v>
      </c>
      <c r="Z296" s="15">
        <v>1.0</v>
      </c>
      <c r="AA296" s="15">
        <v>0.0</v>
      </c>
      <c r="AB296" s="15">
        <v>0.0</v>
      </c>
      <c r="AC296" s="15">
        <v>3.0</v>
      </c>
      <c r="AD296" s="15">
        <v>2.0</v>
      </c>
      <c r="AE296" s="15">
        <v>3.0</v>
      </c>
      <c r="AF296" s="15">
        <v>11.0</v>
      </c>
      <c r="AG296" s="15">
        <v>3.0</v>
      </c>
      <c r="AH296" s="15">
        <v>3.0</v>
      </c>
      <c r="AI296" s="15">
        <v>5.0</v>
      </c>
      <c r="AJ296" s="15">
        <v>4.0</v>
      </c>
      <c r="AK296" s="15"/>
      <c r="AL296" s="15">
        <v>4.0</v>
      </c>
      <c r="AM296" s="15">
        <v>2.0</v>
      </c>
      <c r="AN296" s="15"/>
      <c r="AO296" s="15">
        <v>4.0</v>
      </c>
      <c r="AP296" s="15">
        <v>3.0</v>
      </c>
      <c r="AQ296" s="15"/>
      <c r="AR296" s="15">
        <v>4.0</v>
      </c>
      <c r="AS296" s="15">
        <v>8.0</v>
      </c>
      <c r="AT296" s="15">
        <v>5.0</v>
      </c>
      <c r="AU296" s="15">
        <v>5.0</v>
      </c>
      <c r="AV296" s="15">
        <v>2.0</v>
      </c>
      <c r="AW296" s="15">
        <v>8.0</v>
      </c>
      <c r="AX296" s="15">
        <v>8.0</v>
      </c>
      <c r="AY296" s="15">
        <v>4.0</v>
      </c>
      <c r="AZ296" s="15">
        <v>3.0</v>
      </c>
      <c r="BA296" s="15">
        <v>6.0</v>
      </c>
      <c r="BB296" s="15">
        <v>8.0</v>
      </c>
      <c r="BC296" s="15">
        <v>2.0</v>
      </c>
      <c r="BD296" s="15">
        <v>4.0</v>
      </c>
      <c r="BE296" s="15">
        <v>14.0</v>
      </c>
      <c r="BF296" s="15">
        <v>6.0</v>
      </c>
      <c r="BG296" s="15">
        <v>7.0</v>
      </c>
      <c r="BH296" s="15">
        <v>1.0</v>
      </c>
      <c r="BI296" s="15">
        <v>5.0</v>
      </c>
      <c r="BJ296" s="15">
        <v>18.0</v>
      </c>
      <c r="BK296" s="15">
        <v>9.0</v>
      </c>
      <c r="BL296" s="15">
        <v>10.0</v>
      </c>
      <c r="BM296" s="15">
        <v>19.0</v>
      </c>
      <c r="BN296" s="15">
        <v>11.0</v>
      </c>
      <c r="BO296" s="15">
        <v>12.0</v>
      </c>
      <c r="BP296" s="15">
        <v>3.0</v>
      </c>
      <c r="BQ296" s="15">
        <v>20.0</v>
      </c>
      <c r="BR296" s="15">
        <v>13.0</v>
      </c>
      <c r="BS296" s="15">
        <v>16.0</v>
      </c>
      <c r="BT296" s="15">
        <v>17.0</v>
      </c>
      <c r="BU296" s="15">
        <v>15.0</v>
      </c>
      <c r="BV296" s="15">
        <v>75.0</v>
      </c>
      <c r="BW296" s="19"/>
      <c r="BX296" s="19"/>
      <c r="BY296" s="19"/>
      <c r="BZ296" s="19"/>
      <c r="CA296" s="19"/>
      <c r="CB296" s="19"/>
      <c r="CC296" s="19"/>
      <c r="CD296" s="19"/>
      <c r="CE296" s="19"/>
      <c r="CF296" s="19"/>
      <c r="CG296" s="19"/>
      <c r="CH296" s="19"/>
    </row>
    <row r="297">
      <c r="A297" s="1">
        <v>44170.0</v>
      </c>
      <c r="B297" s="5">
        <v>0.0</v>
      </c>
      <c r="C297" s="5"/>
      <c r="D297" s="5">
        <v>2004.0</v>
      </c>
      <c r="E297" s="3">
        <v>45965.93363425926</v>
      </c>
      <c r="F297" s="5" t="s">
        <v>109</v>
      </c>
      <c r="G297" s="1">
        <v>4.0</v>
      </c>
      <c r="H297" s="1">
        <v>0.0</v>
      </c>
      <c r="I297" s="1">
        <v>3.0</v>
      </c>
      <c r="J297" s="1">
        <v>4.0</v>
      </c>
      <c r="K297" s="1">
        <v>1.0</v>
      </c>
      <c r="L297" s="1">
        <v>1.0</v>
      </c>
      <c r="M297" s="1">
        <v>4.0</v>
      </c>
      <c r="N297" s="1">
        <v>1.0</v>
      </c>
      <c r="O297" s="1">
        <v>3.0</v>
      </c>
      <c r="P297" s="1">
        <v>3.0</v>
      </c>
      <c r="Q297" s="1">
        <v>2.0</v>
      </c>
      <c r="R297" s="1">
        <v>2.0</v>
      </c>
      <c r="S297" s="1">
        <v>1.0</v>
      </c>
      <c r="T297" s="1"/>
      <c r="U297" s="1">
        <v>2.0</v>
      </c>
      <c r="V297" s="1">
        <v>1.0</v>
      </c>
      <c r="W297" s="1">
        <v>2.0</v>
      </c>
      <c r="X297" s="1">
        <v>4.0</v>
      </c>
      <c r="Y297" s="1">
        <v>4.0</v>
      </c>
      <c r="Z297" s="1">
        <v>4.0</v>
      </c>
      <c r="AA297" s="1">
        <v>4.0</v>
      </c>
      <c r="AB297" s="1">
        <v>4.0</v>
      </c>
      <c r="AC297" s="1">
        <v>0.0</v>
      </c>
      <c r="AD297" s="1">
        <v>3.0</v>
      </c>
      <c r="AE297" s="1">
        <v>3.0</v>
      </c>
      <c r="AF297" s="1">
        <v>19.0</v>
      </c>
      <c r="AG297" s="1">
        <v>2.0</v>
      </c>
      <c r="AH297" s="1">
        <v>2.0</v>
      </c>
      <c r="AI297" s="1">
        <v>3.0</v>
      </c>
      <c r="AJ297" s="1">
        <v>6.0</v>
      </c>
      <c r="AK297" s="1"/>
      <c r="AL297" s="1">
        <v>3.0</v>
      </c>
      <c r="AM297" s="1">
        <v>3.0</v>
      </c>
      <c r="AN297" s="1"/>
      <c r="AO297" s="1">
        <v>4.0</v>
      </c>
      <c r="AP297" s="1">
        <v>7.0</v>
      </c>
      <c r="AQ297" s="1"/>
      <c r="AR297" s="1">
        <v>4.0</v>
      </c>
      <c r="AS297" s="1">
        <v>6.0</v>
      </c>
      <c r="AT297" s="1">
        <v>5.0</v>
      </c>
      <c r="AU297" s="1">
        <v>6.0</v>
      </c>
      <c r="AV297" s="1">
        <v>2.0</v>
      </c>
      <c r="AW297" s="1">
        <v>2.0</v>
      </c>
      <c r="AX297" s="1">
        <v>8.0</v>
      </c>
      <c r="AY297" s="1">
        <v>2.0</v>
      </c>
      <c r="AZ297" s="1">
        <v>10.0</v>
      </c>
      <c r="BA297" s="1">
        <v>2.0</v>
      </c>
      <c r="BB297" s="1">
        <v>5.0</v>
      </c>
      <c r="BC297" s="1">
        <v>3.0</v>
      </c>
      <c r="BD297" s="1">
        <v>2.0</v>
      </c>
      <c r="BE297" s="1">
        <v>20.0</v>
      </c>
      <c r="BF297" s="1">
        <v>15.0</v>
      </c>
      <c r="BG297" s="1">
        <v>1.0</v>
      </c>
      <c r="BH297" s="1">
        <v>8.0</v>
      </c>
      <c r="BI297" s="1">
        <v>12.0</v>
      </c>
      <c r="BJ297" s="1">
        <v>11.0</v>
      </c>
      <c r="BK297" s="1">
        <v>18.0</v>
      </c>
      <c r="BL297" s="1">
        <v>13.0</v>
      </c>
      <c r="BM297" s="1">
        <v>6.0</v>
      </c>
      <c r="BN297" s="1">
        <v>17.0</v>
      </c>
      <c r="BO297" s="1">
        <v>14.0</v>
      </c>
      <c r="BP297" s="1">
        <v>19.0</v>
      </c>
      <c r="BQ297" s="1">
        <v>9.0</v>
      </c>
      <c r="BR297" s="1">
        <v>7.0</v>
      </c>
      <c r="BS297" s="1">
        <v>10.0</v>
      </c>
      <c r="BT297" s="1">
        <v>4.0</v>
      </c>
      <c r="BU297" s="1">
        <v>16.0</v>
      </c>
      <c r="BV297" s="1">
        <v>60.0</v>
      </c>
    </row>
    <row r="298">
      <c r="A298" s="1">
        <v>44748.0</v>
      </c>
      <c r="B298" s="5">
        <v>0.0</v>
      </c>
      <c r="C298" s="5"/>
      <c r="D298" s="5">
        <v>1965.0</v>
      </c>
      <c r="E298" s="3">
        <v>45966.39986111111</v>
      </c>
      <c r="F298" s="5" t="s">
        <v>109</v>
      </c>
      <c r="G298" s="1">
        <v>4.0</v>
      </c>
      <c r="H298" s="1">
        <v>1.0</v>
      </c>
      <c r="I298" s="1">
        <v>2.0</v>
      </c>
      <c r="J298" s="1">
        <v>1.0</v>
      </c>
      <c r="K298" s="1">
        <v>4.0</v>
      </c>
      <c r="L298" s="1">
        <v>2.0</v>
      </c>
      <c r="M298" s="1">
        <v>0.0</v>
      </c>
      <c r="N298" s="1">
        <v>0.0</v>
      </c>
      <c r="O298" s="1">
        <v>1.0</v>
      </c>
      <c r="P298" s="1">
        <v>3.0</v>
      </c>
      <c r="Q298" s="1">
        <v>2.0</v>
      </c>
      <c r="R298" s="1">
        <v>2.0</v>
      </c>
      <c r="S298" s="1">
        <v>0.0</v>
      </c>
      <c r="T298" s="1"/>
      <c r="U298" s="1">
        <v>3.0</v>
      </c>
      <c r="V298" s="1">
        <v>4.0</v>
      </c>
      <c r="W298" s="1">
        <v>0.0</v>
      </c>
      <c r="X298" s="1">
        <v>2.0</v>
      </c>
      <c r="Y298" s="1">
        <v>3.0</v>
      </c>
      <c r="Z298" s="1">
        <v>3.0</v>
      </c>
      <c r="AA298" s="1">
        <v>4.0</v>
      </c>
      <c r="AB298" s="1">
        <v>3.0</v>
      </c>
      <c r="AC298" s="1">
        <v>0.0</v>
      </c>
      <c r="AD298" s="1">
        <v>4.0</v>
      </c>
      <c r="AE298" s="1">
        <v>4.0</v>
      </c>
      <c r="AF298" s="1">
        <v>9.0</v>
      </c>
      <c r="AG298" s="1">
        <v>3.0</v>
      </c>
      <c r="AH298" s="1">
        <v>3.0</v>
      </c>
      <c r="AI298" s="1">
        <v>3.0</v>
      </c>
      <c r="AJ298" s="1">
        <v>5.0</v>
      </c>
      <c r="AK298" s="1"/>
      <c r="AL298" s="1">
        <v>3.0</v>
      </c>
      <c r="AM298" s="1">
        <v>3.0</v>
      </c>
      <c r="AN298" s="1"/>
      <c r="AO298" s="1">
        <v>9.0</v>
      </c>
      <c r="AP298" s="1">
        <v>7.0</v>
      </c>
      <c r="AQ298" s="1"/>
      <c r="AR298" s="1">
        <v>3.0</v>
      </c>
      <c r="AS298" s="1">
        <v>14.0</v>
      </c>
      <c r="AT298" s="1">
        <v>4.0</v>
      </c>
      <c r="AU298" s="1">
        <v>5.0</v>
      </c>
      <c r="AV298" s="1">
        <v>2.0</v>
      </c>
      <c r="AW298" s="1">
        <v>5.0</v>
      </c>
      <c r="AX298" s="1">
        <v>5.0</v>
      </c>
      <c r="AY298" s="1">
        <v>4.0</v>
      </c>
      <c r="AZ298" s="1">
        <v>11.0</v>
      </c>
      <c r="BA298" s="1">
        <v>3.0</v>
      </c>
      <c r="BB298" s="1">
        <v>3.0</v>
      </c>
      <c r="BC298" s="1">
        <v>17.0</v>
      </c>
      <c r="BD298" s="1">
        <v>9.0</v>
      </c>
      <c r="BE298" s="1">
        <v>14.0</v>
      </c>
      <c r="BF298" s="1">
        <v>20.0</v>
      </c>
      <c r="BG298" s="1">
        <v>19.0</v>
      </c>
      <c r="BH298" s="1">
        <v>11.0</v>
      </c>
      <c r="BI298" s="1">
        <v>5.0</v>
      </c>
      <c r="BJ298" s="1">
        <v>1.0</v>
      </c>
      <c r="BK298" s="1">
        <v>15.0</v>
      </c>
      <c r="BL298" s="1">
        <v>4.0</v>
      </c>
      <c r="BM298" s="1">
        <v>18.0</v>
      </c>
      <c r="BN298" s="1">
        <v>8.0</v>
      </c>
      <c r="BO298" s="1">
        <v>10.0</v>
      </c>
      <c r="BP298" s="1">
        <v>12.0</v>
      </c>
      <c r="BQ298" s="1">
        <v>7.0</v>
      </c>
      <c r="BR298" s="1">
        <v>13.0</v>
      </c>
      <c r="BS298" s="1">
        <v>6.0</v>
      </c>
      <c r="BT298" s="1">
        <v>2.0</v>
      </c>
      <c r="BU298" s="1">
        <v>16.0</v>
      </c>
      <c r="BV298" s="1">
        <v>64.0</v>
      </c>
    </row>
    <row r="299">
      <c r="A299" s="1">
        <v>44757.0</v>
      </c>
      <c r="B299" s="5">
        <v>0.0</v>
      </c>
      <c r="C299" s="5"/>
      <c r="D299" s="5">
        <v>2001.0</v>
      </c>
      <c r="E299" s="3">
        <v>45966.435648148145</v>
      </c>
      <c r="F299" s="5" t="s">
        <v>109</v>
      </c>
      <c r="G299" s="1">
        <v>3.0</v>
      </c>
      <c r="H299" s="1">
        <v>1.0</v>
      </c>
      <c r="I299" s="1">
        <v>3.0</v>
      </c>
      <c r="J299" s="1">
        <v>2.0</v>
      </c>
      <c r="K299" s="1">
        <v>3.0</v>
      </c>
      <c r="L299" s="1">
        <v>0.0</v>
      </c>
      <c r="M299" s="1">
        <v>0.0</v>
      </c>
      <c r="N299" s="1">
        <v>0.0</v>
      </c>
      <c r="O299" s="1">
        <v>3.0</v>
      </c>
      <c r="P299" s="1">
        <v>3.0</v>
      </c>
      <c r="Q299" s="1">
        <v>2.0</v>
      </c>
      <c r="R299" s="1">
        <v>2.0</v>
      </c>
      <c r="S299" s="1">
        <v>0.0</v>
      </c>
      <c r="T299" s="1"/>
      <c r="U299" s="1">
        <v>3.0</v>
      </c>
      <c r="V299" s="1">
        <v>2.0</v>
      </c>
      <c r="W299" s="1">
        <v>3.0</v>
      </c>
      <c r="X299" s="1">
        <v>3.0</v>
      </c>
      <c r="Y299" s="1">
        <v>3.0</v>
      </c>
      <c r="Z299" s="1">
        <v>3.0</v>
      </c>
      <c r="AA299" s="1">
        <v>0.0</v>
      </c>
      <c r="AB299" s="1">
        <v>2.0</v>
      </c>
      <c r="AC299" s="1">
        <v>1.0</v>
      </c>
      <c r="AD299" s="1">
        <v>3.0</v>
      </c>
      <c r="AE299" s="1">
        <v>4.0</v>
      </c>
      <c r="AF299" s="1">
        <v>14.0</v>
      </c>
      <c r="AG299" s="1">
        <v>41.0</v>
      </c>
      <c r="AH299" s="1">
        <v>3.0</v>
      </c>
      <c r="AI299" s="1">
        <v>5.0</v>
      </c>
      <c r="AJ299" s="1">
        <v>15.0</v>
      </c>
      <c r="AK299" s="1"/>
      <c r="AL299" s="1">
        <v>3.0</v>
      </c>
      <c r="AM299" s="1">
        <v>4.0</v>
      </c>
      <c r="AN299" s="1"/>
      <c r="AO299" s="1">
        <v>9.0</v>
      </c>
      <c r="AP299" s="1">
        <v>20.0</v>
      </c>
      <c r="AQ299" s="1"/>
      <c r="AR299" s="1">
        <v>14.0</v>
      </c>
      <c r="AS299" s="1">
        <v>12.0</v>
      </c>
      <c r="AT299" s="1">
        <v>5.0</v>
      </c>
      <c r="AU299" s="1">
        <v>7.0</v>
      </c>
      <c r="AV299" s="1">
        <v>3.0</v>
      </c>
      <c r="AW299" s="1">
        <v>5.0</v>
      </c>
      <c r="AX299" s="1">
        <v>8.0</v>
      </c>
      <c r="AY299" s="1">
        <v>3.0</v>
      </c>
      <c r="AZ299" s="1">
        <v>5.0</v>
      </c>
      <c r="BA299" s="1">
        <v>15.0</v>
      </c>
      <c r="BB299" s="1">
        <v>7.0</v>
      </c>
      <c r="BC299" s="1">
        <v>14.0</v>
      </c>
      <c r="BD299" s="1">
        <v>12.0</v>
      </c>
      <c r="BE299" s="1">
        <v>17.0</v>
      </c>
      <c r="BF299" s="1">
        <v>11.0</v>
      </c>
      <c r="BG299" s="1">
        <v>4.0</v>
      </c>
      <c r="BH299" s="1">
        <v>8.0</v>
      </c>
      <c r="BI299" s="1">
        <v>20.0</v>
      </c>
      <c r="BJ299" s="1">
        <v>2.0</v>
      </c>
      <c r="BK299" s="1">
        <v>13.0</v>
      </c>
      <c r="BL299" s="1">
        <v>3.0</v>
      </c>
      <c r="BM299" s="1">
        <v>19.0</v>
      </c>
      <c r="BN299" s="1">
        <v>1.0</v>
      </c>
      <c r="BO299" s="1">
        <v>6.0</v>
      </c>
      <c r="BP299" s="1">
        <v>10.0</v>
      </c>
      <c r="BQ299" s="1">
        <v>18.0</v>
      </c>
      <c r="BR299" s="1">
        <v>16.0</v>
      </c>
      <c r="BS299" s="1">
        <v>9.0</v>
      </c>
      <c r="BT299" s="1">
        <v>5.0</v>
      </c>
      <c r="BU299" s="1">
        <v>15.0</v>
      </c>
      <c r="BV299" s="1">
        <v>59.0</v>
      </c>
    </row>
    <row r="300">
      <c r="A300" s="1">
        <v>44829.0</v>
      </c>
      <c r="B300" s="5">
        <v>0.0</v>
      </c>
      <c r="C300" s="5"/>
      <c r="D300" s="5">
        <v>2000.0</v>
      </c>
      <c r="E300" s="3">
        <v>45966.56443287037</v>
      </c>
      <c r="F300" s="5" t="s">
        <v>104</v>
      </c>
      <c r="G300" s="1">
        <v>3.0</v>
      </c>
      <c r="H300" s="1">
        <v>2.0</v>
      </c>
      <c r="I300" s="1">
        <v>3.0</v>
      </c>
      <c r="J300" s="1">
        <v>2.0</v>
      </c>
      <c r="K300" s="1">
        <v>3.0</v>
      </c>
      <c r="L300" s="1">
        <v>2.0</v>
      </c>
      <c r="M300" s="1">
        <v>3.0</v>
      </c>
      <c r="N300" s="1">
        <v>2.0</v>
      </c>
      <c r="O300" s="1">
        <v>0.0</v>
      </c>
      <c r="P300" s="1">
        <v>3.0</v>
      </c>
      <c r="Q300" s="1">
        <v>2.0</v>
      </c>
      <c r="R300" s="1">
        <v>1.0</v>
      </c>
      <c r="S300" s="1">
        <v>3.0</v>
      </c>
      <c r="T300" s="1"/>
      <c r="U300" s="1">
        <v>2.0</v>
      </c>
      <c r="V300" s="1">
        <v>2.0</v>
      </c>
      <c r="W300" s="1">
        <v>2.0</v>
      </c>
      <c r="X300" s="1">
        <v>0.0</v>
      </c>
      <c r="Y300" s="1">
        <v>2.0</v>
      </c>
      <c r="Z300" s="1">
        <v>3.0</v>
      </c>
      <c r="AA300" s="1">
        <v>3.0</v>
      </c>
      <c r="AB300" s="1">
        <v>2.0</v>
      </c>
      <c r="AC300" s="1">
        <v>3.0</v>
      </c>
      <c r="AD300" s="1">
        <v>2.0</v>
      </c>
      <c r="AE300" s="1">
        <v>3.0</v>
      </c>
      <c r="AF300" s="1">
        <v>7.0</v>
      </c>
      <c r="AG300" s="1">
        <v>3.0</v>
      </c>
      <c r="AH300" s="1">
        <v>3.0</v>
      </c>
      <c r="AI300" s="1">
        <v>4.0</v>
      </c>
      <c r="AJ300" s="1">
        <v>4.0</v>
      </c>
      <c r="AK300" s="1"/>
      <c r="AL300" s="1">
        <v>3.0</v>
      </c>
      <c r="AM300" s="1">
        <v>9.0</v>
      </c>
      <c r="AN300" s="1"/>
      <c r="AO300" s="1">
        <v>5.0</v>
      </c>
      <c r="AP300" s="1">
        <v>7.0</v>
      </c>
      <c r="AQ300" s="1"/>
      <c r="AR300" s="1">
        <v>28.0</v>
      </c>
      <c r="AS300" s="1">
        <v>10.0</v>
      </c>
      <c r="AT300" s="1">
        <v>3.0</v>
      </c>
      <c r="AU300" s="1">
        <v>5.0</v>
      </c>
      <c r="AV300" s="1">
        <v>3.0</v>
      </c>
      <c r="AW300" s="1">
        <v>6.0</v>
      </c>
      <c r="AX300" s="1">
        <v>235.0</v>
      </c>
      <c r="AY300" s="1">
        <v>2.0</v>
      </c>
      <c r="AZ300" s="1">
        <v>4.0</v>
      </c>
      <c r="BA300" s="1">
        <v>6.0</v>
      </c>
      <c r="BB300" s="1">
        <v>6.0</v>
      </c>
      <c r="BC300" s="1">
        <v>13.0</v>
      </c>
      <c r="BD300" s="1">
        <v>4.0</v>
      </c>
      <c r="BE300" s="1">
        <v>3.0</v>
      </c>
      <c r="BF300" s="1">
        <v>17.0</v>
      </c>
      <c r="BG300" s="1">
        <v>19.0</v>
      </c>
      <c r="BH300" s="1">
        <v>16.0</v>
      </c>
      <c r="BI300" s="1">
        <v>5.0</v>
      </c>
      <c r="BJ300" s="1">
        <v>8.0</v>
      </c>
      <c r="BK300" s="1">
        <v>12.0</v>
      </c>
      <c r="BL300" s="1">
        <v>7.0</v>
      </c>
      <c r="BM300" s="1">
        <v>11.0</v>
      </c>
      <c r="BN300" s="1">
        <v>9.0</v>
      </c>
      <c r="BO300" s="1">
        <v>2.0</v>
      </c>
      <c r="BP300" s="1">
        <v>10.0</v>
      </c>
      <c r="BQ300" s="1">
        <v>14.0</v>
      </c>
      <c r="BR300" s="1">
        <v>1.0</v>
      </c>
      <c r="BS300" s="1">
        <v>15.0</v>
      </c>
      <c r="BT300" s="1">
        <v>18.0</v>
      </c>
      <c r="BU300" s="1">
        <v>20.0</v>
      </c>
      <c r="BV300" s="1">
        <v>60.0</v>
      </c>
    </row>
    <row r="301">
      <c r="A301" s="1">
        <v>44839.0</v>
      </c>
      <c r="B301" s="5">
        <v>0.0</v>
      </c>
      <c r="C301" s="5"/>
      <c r="D301" s="5">
        <v>2003.0</v>
      </c>
      <c r="E301" s="3">
        <v>45966.673946759256</v>
      </c>
      <c r="F301" s="5" t="s">
        <v>104</v>
      </c>
      <c r="G301" s="1">
        <v>4.0</v>
      </c>
      <c r="H301" s="1">
        <v>2.0</v>
      </c>
      <c r="I301" s="1">
        <v>4.0</v>
      </c>
      <c r="J301" s="1">
        <v>2.0</v>
      </c>
      <c r="K301" s="1">
        <v>3.0</v>
      </c>
      <c r="L301" s="1">
        <v>3.0</v>
      </c>
      <c r="M301" s="1">
        <v>4.0</v>
      </c>
      <c r="N301" s="1">
        <v>1.0</v>
      </c>
      <c r="O301" s="1">
        <v>4.0</v>
      </c>
      <c r="P301" s="1">
        <v>1.0</v>
      </c>
      <c r="Q301" s="1">
        <v>4.0</v>
      </c>
      <c r="R301" s="1">
        <v>1.0</v>
      </c>
      <c r="S301" s="1">
        <v>0.0</v>
      </c>
      <c r="T301" s="1"/>
      <c r="U301" s="1">
        <v>4.0</v>
      </c>
      <c r="V301" s="1">
        <v>1.0</v>
      </c>
      <c r="W301" s="1">
        <v>3.0</v>
      </c>
      <c r="X301" s="1">
        <v>4.0</v>
      </c>
      <c r="Y301" s="1">
        <v>4.0</v>
      </c>
      <c r="Z301" s="1">
        <v>4.0</v>
      </c>
      <c r="AA301" s="1">
        <v>0.0</v>
      </c>
      <c r="AB301" s="1">
        <v>4.0</v>
      </c>
      <c r="AC301" s="1">
        <v>4.0</v>
      </c>
      <c r="AD301" s="1">
        <v>4.0</v>
      </c>
      <c r="AE301" s="1">
        <v>7.0</v>
      </c>
      <c r="AF301" s="1">
        <v>8.0</v>
      </c>
      <c r="AG301" s="1">
        <v>3.0</v>
      </c>
      <c r="AH301" s="1">
        <v>14.0</v>
      </c>
      <c r="AI301" s="1">
        <v>19.0</v>
      </c>
      <c r="AJ301" s="1">
        <v>10.0</v>
      </c>
      <c r="AK301" s="1"/>
      <c r="AL301" s="1">
        <v>2.0</v>
      </c>
      <c r="AM301" s="1">
        <v>3.0</v>
      </c>
      <c r="AN301" s="1"/>
      <c r="AO301" s="1">
        <v>5.0</v>
      </c>
      <c r="AP301" s="1">
        <v>7.0</v>
      </c>
      <c r="AQ301" s="1"/>
      <c r="AR301" s="1">
        <v>7.0</v>
      </c>
      <c r="AS301" s="1">
        <v>19.0</v>
      </c>
      <c r="AT301" s="1">
        <v>7.0</v>
      </c>
      <c r="AU301" s="1">
        <v>4.0</v>
      </c>
      <c r="AV301" s="1">
        <v>6.0</v>
      </c>
      <c r="AW301" s="1">
        <v>23.0</v>
      </c>
      <c r="AX301" s="1">
        <v>6.0</v>
      </c>
      <c r="AY301" s="1">
        <v>4.0</v>
      </c>
      <c r="AZ301" s="1">
        <v>10.0</v>
      </c>
      <c r="BA301" s="1">
        <v>2.0</v>
      </c>
      <c r="BB301" s="1">
        <v>15.0</v>
      </c>
      <c r="BC301" s="1">
        <v>5.0</v>
      </c>
      <c r="BD301" s="1">
        <v>3.0</v>
      </c>
      <c r="BE301" s="1">
        <v>1.0</v>
      </c>
      <c r="BF301" s="1">
        <v>12.0</v>
      </c>
      <c r="BG301" s="1">
        <v>18.0</v>
      </c>
      <c r="BH301" s="1">
        <v>7.0</v>
      </c>
      <c r="BI301" s="1">
        <v>11.0</v>
      </c>
      <c r="BJ301" s="1">
        <v>10.0</v>
      </c>
      <c r="BK301" s="1">
        <v>16.0</v>
      </c>
      <c r="BL301" s="1">
        <v>4.0</v>
      </c>
      <c r="BM301" s="1">
        <v>14.0</v>
      </c>
      <c r="BN301" s="1">
        <v>20.0</v>
      </c>
      <c r="BO301" s="1">
        <v>17.0</v>
      </c>
      <c r="BP301" s="1">
        <v>2.0</v>
      </c>
      <c r="BQ301" s="1">
        <v>6.0</v>
      </c>
      <c r="BR301" s="1">
        <v>19.0</v>
      </c>
      <c r="BS301" s="1">
        <v>13.0</v>
      </c>
      <c r="BT301" s="1">
        <v>9.0</v>
      </c>
      <c r="BU301" s="1">
        <v>8.0</v>
      </c>
      <c r="BV301" s="1">
        <v>37.0</v>
      </c>
    </row>
    <row r="302">
      <c r="A302" s="1">
        <v>44878.0</v>
      </c>
      <c r="B302" s="5">
        <v>0.0</v>
      </c>
      <c r="C302" s="5"/>
      <c r="D302" s="5">
        <v>2004.0</v>
      </c>
      <c r="E302" s="3">
        <v>45966.690034722225</v>
      </c>
      <c r="F302" s="5" t="s">
        <v>147</v>
      </c>
      <c r="G302" s="1">
        <v>4.0</v>
      </c>
      <c r="H302" s="1">
        <v>2.0</v>
      </c>
      <c r="I302" s="1">
        <v>4.0</v>
      </c>
      <c r="J302" s="1">
        <v>1.0</v>
      </c>
      <c r="K302" s="1">
        <v>4.0</v>
      </c>
      <c r="L302" s="1">
        <v>0.0</v>
      </c>
      <c r="M302" s="1">
        <v>4.0</v>
      </c>
      <c r="N302" s="1">
        <v>1.0</v>
      </c>
      <c r="O302" s="1">
        <v>4.0</v>
      </c>
      <c r="P302" s="1">
        <v>4.0</v>
      </c>
      <c r="Q302" s="1">
        <v>1.0</v>
      </c>
      <c r="R302" s="1">
        <v>1.0</v>
      </c>
      <c r="S302" s="1">
        <v>2.0</v>
      </c>
      <c r="T302" s="1"/>
      <c r="U302" s="1">
        <v>4.0</v>
      </c>
      <c r="V302" s="1">
        <v>2.0</v>
      </c>
      <c r="W302" s="1">
        <v>0.0</v>
      </c>
      <c r="X302" s="1">
        <v>4.0</v>
      </c>
      <c r="Y302" s="1">
        <v>3.0</v>
      </c>
      <c r="Z302" s="1">
        <v>4.0</v>
      </c>
      <c r="AA302" s="1">
        <v>4.0</v>
      </c>
      <c r="AB302" s="1">
        <v>4.0</v>
      </c>
      <c r="AC302" s="1">
        <v>1.0</v>
      </c>
      <c r="AD302" s="1">
        <v>4.0</v>
      </c>
      <c r="AE302" s="1">
        <v>3.0</v>
      </c>
      <c r="AF302" s="1">
        <v>12.0</v>
      </c>
      <c r="AG302" s="1">
        <v>10.0</v>
      </c>
      <c r="AH302" s="1">
        <v>3.0</v>
      </c>
      <c r="AI302" s="1">
        <v>4.0</v>
      </c>
      <c r="AJ302" s="1">
        <v>7.0</v>
      </c>
      <c r="AK302" s="1"/>
      <c r="AL302" s="1">
        <v>2.0</v>
      </c>
      <c r="AM302" s="1">
        <v>4.0</v>
      </c>
      <c r="AN302" s="1"/>
      <c r="AO302" s="1">
        <v>4.0</v>
      </c>
      <c r="AP302" s="1">
        <v>11.0</v>
      </c>
      <c r="AQ302" s="1"/>
      <c r="AR302" s="1">
        <v>3.0</v>
      </c>
      <c r="AS302" s="1">
        <v>21.0</v>
      </c>
      <c r="AT302" s="1">
        <v>8.0</v>
      </c>
      <c r="AU302" s="1">
        <v>11.0</v>
      </c>
      <c r="AV302" s="1">
        <v>5.0</v>
      </c>
      <c r="AW302" s="1">
        <v>3.0</v>
      </c>
      <c r="AX302" s="1">
        <v>17.0</v>
      </c>
      <c r="AY302" s="1">
        <v>3.0</v>
      </c>
      <c r="AZ302" s="1">
        <v>4.0</v>
      </c>
      <c r="BA302" s="1">
        <v>5.0</v>
      </c>
      <c r="BB302" s="1">
        <v>16.0</v>
      </c>
      <c r="BC302" s="1">
        <v>5.0</v>
      </c>
      <c r="BD302" s="1">
        <v>18.0</v>
      </c>
      <c r="BE302" s="1">
        <v>11.0</v>
      </c>
      <c r="BF302" s="1">
        <v>15.0</v>
      </c>
      <c r="BG302" s="1">
        <v>2.0</v>
      </c>
      <c r="BH302" s="1">
        <v>12.0</v>
      </c>
      <c r="BI302" s="1">
        <v>8.0</v>
      </c>
      <c r="BJ302" s="1">
        <v>9.0</v>
      </c>
      <c r="BK302" s="1">
        <v>6.0</v>
      </c>
      <c r="BL302" s="1">
        <v>20.0</v>
      </c>
      <c r="BM302" s="1">
        <v>14.0</v>
      </c>
      <c r="BN302" s="1">
        <v>3.0</v>
      </c>
      <c r="BO302" s="1">
        <v>1.0</v>
      </c>
      <c r="BP302" s="1">
        <v>13.0</v>
      </c>
      <c r="BQ302" s="1">
        <v>17.0</v>
      </c>
      <c r="BR302" s="1">
        <v>4.0</v>
      </c>
      <c r="BS302" s="1">
        <v>7.0</v>
      </c>
      <c r="BT302" s="1">
        <v>10.0</v>
      </c>
      <c r="BU302" s="1">
        <v>19.0</v>
      </c>
      <c r="BV302" s="1">
        <v>23.0</v>
      </c>
    </row>
    <row r="303">
      <c r="A303" s="1">
        <v>44933.0</v>
      </c>
      <c r="B303" s="5">
        <v>0.0</v>
      </c>
      <c r="C303" s="5"/>
      <c r="D303" s="5">
        <v>2002.0</v>
      </c>
      <c r="E303" s="3">
        <v>45966.907905092594</v>
      </c>
      <c r="F303" s="5" t="s">
        <v>104</v>
      </c>
      <c r="G303" s="1">
        <v>2.0</v>
      </c>
      <c r="H303" s="1">
        <v>2.0</v>
      </c>
      <c r="I303" s="1">
        <v>4.0</v>
      </c>
      <c r="J303" s="1">
        <v>2.0</v>
      </c>
      <c r="K303" s="1">
        <v>3.0</v>
      </c>
      <c r="L303" s="1">
        <v>2.0</v>
      </c>
      <c r="M303" s="1">
        <v>3.0</v>
      </c>
      <c r="N303" s="1">
        <v>2.0</v>
      </c>
      <c r="O303" s="1">
        <v>2.0</v>
      </c>
      <c r="P303" s="1">
        <v>4.0</v>
      </c>
      <c r="Q303" s="1">
        <v>1.0</v>
      </c>
      <c r="R303" s="1">
        <v>1.0</v>
      </c>
      <c r="S303" s="1">
        <v>0.0</v>
      </c>
      <c r="T303" s="1"/>
      <c r="U303" s="1">
        <v>2.0</v>
      </c>
      <c r="V303" s="1">
        <v>2.0</v>
      </c>
      <c r="W303" s="1">
        <v>2.0</v>
      </c>
      <c r="X303" s="1">
        <v>3.0</v>
      </c>
      <c r="Y303" s="1">
        <v>3.0</v>
      </c>
      <c r="Z303" s="1">
        <v>3.0</v>
      </c>
      <c r="AA303" s="1">
        <v>2.0</v>
      </c>
      <c r="AB303" s="1">
        <v>2.0</v>
      </c>
      <c r="AC303" s="1">
        <v>2.0</v>
      </c>
      <c r="AD303" s="1">
        <v>2.0</v>
      </c>
      <c r="AE303" s="1">
        <v>4.0</v>
      </c>
      <c r="AF303" s="1">
        <v>18.0</v>
      </c>
      <c r="AG303" s="1">
        <v>4.0</v>
      </c>
      <c r="AH303" s="1">
        <v>5.0</v>
      </c>
      <c r="AI303" s="1">
        <v>9.0</v>
      </c>
      <c r="AJ303" s="1">
        <v>8.0</v>
      </c>
      <c r="AK303" s="1"/>
      <c r="AL303" s="1">
        <v>4.0</v>
      </c>
      <c r="AM303" s="1">
        <v>4.0</v>
      </c>
      <c r="AN303" s="1"/>
      <c r="AO303" s="1">
        <v>5.0</v>
      </c>
      <c r="AP303" s="1">
        <v>9.0</v>
      </c>
      <c r="AQ303" s="1"/>
      <c r="AR303" s="1">
        <v>6.0</v>
      </c>
      <c r="AS303" s="1">
        <v>10.0</v>
      </c>
      <c r="AT303" s="1">
        <v>5.0</v>
      </c>
      <c r="AU303" s="1">
        <v>4.0</v>
      </c>
      <c r="AV303" s="1">
        <v>3.0</v>
      </c>
      <c r="AW303" s="1">
        <v>12.0</v>
      </c>
      <c r="AX303" s="1">
        <v>9.0</v>
      </c>
      <c r="AY303" s="1">
        <v>5.0</v>
      </c>
      <c r="AZ303" s="1">
        <v>6.0</v>
      </c>
      <c r="BA303" s="1">
        <v>6.0</v>
      </c>
      <c r="BB303" s="1">
        <v>14.0</v>
      </c>
      <c r="BC303" s="1">
        <v>15.0</v>
      </c>
      <c r="BD303" s="1">
        <v>13.0</v>
      </c>
      <c r="BE303" s="1">
        <v>2.0</v>
      </c>
      <c r="BF303" s="1">
        <v>1.0</v>
      </c>
      <c r="BG303" s="1">
        <v>19.0</v>
      </c>
      <c r="BH303" s="1">
        <v>16.0</v>
      </c>
      <c r="BI303" s="1">
        <v>11.0</v>
      </c>
      <c r="BJ303" s="1">
        <v>17.0</v>
      </c>
      <c r="BK303" s="1">
        <v>18.0</v>
      </c>
      <c r="BL303" s="1">
        <v>8.0</v>
      </c>
      <c r="BM303" s="1">
        <v>3.0</v>
      </c>
      <c r="BN303" s="1">
        <v>12.0</v>
      </c>
      <c r="BO303" s="1">
        <v>20.0</v>
      </c>
      <c r="BP303" s="1">
        <v>5.0</v>
      </c>
      <c r="BQ303" s="1">
        <v>10.0</v>
      </c>
      <c r="BR303" s="1">
        <v>6.0</v>
      </c>
      <c r="BS303" s="1">
        <v>4.0</v>
      </c>
      <c r="BT303" s="1">
        <v>7.0</v>
      </c>
      <c r="BU303" s="1">
        <v>9.0</v>
      </c>
      <c r="BV303" s="1">
        <v>50.0</v>
      </c>
    </row>
    <row r="304">
      <c r="A304" s="1">
        <v>44944.0</v>
      </c>
      <c r="B304" s="5">
        <v>0.0</v>
      </c>
      <c r="C304" s="5"/>
      <c r="D304" s="5">
        <v>1979.0</v>
      </c>
      <c r="E304" s="3">
        <v>45967.01987268519</v>
      </c>
      <c r="F304" s="5" t="s">
        <v>104</v>
      </c>
      <c r="G304" s="1">
        <v>3.0</v>
      </c>
      <c r="H304" s="1">
        <v>1.0</v>
      </c>
      <c r="I304" s="1">
        <v>2.0</v>
      </c>
      <c r="J304" s="1">
        <v>4.0</v>
      </c>
      <c r="K304" s="1">
        <v>1.0</v>
      </c>
      <c r="L304" s="1">
        <v>3.0</v>
      </c>
      <c r="M304" s="1">
        <v>3.0</v>
      </c>
      <c r="N304" s="1">
        <v>2.0</v>
      </c>
      <c r="O304" s="1">
        <v>1.0</v>
      </c>
      <c r="P304" s="1">
        <v>1.0</v>
      </c>
      <c r="Q304" s="1">
        <v>4.0</v>
      </c>
      <c r="R304" s="1">
        <v>2.0</v>
      </c>
      <c r="S304" s="1">
        <v>2.0</v>
      </c>
      <c r="T304" s="1"/>
      <c r="U304" s="1">
        <v>4.0</v>
      </c>
      <c r="V304" s="1">
        <v>1.0</v>
      </c>
      <c r="W304" s="1">
        <v>3.0</v>
      </c>
      <c r="X304" s="1">
        <v>4.0</v>
      </c>
      <c r="Y304" s="1">
        <v>2.0</v>
      </c>
      <c r="Z304" s="1">
        <v>4.0</v>
      </c>
      <c r="AA304" s="1">
        <v>4.0</v>
      </c>
      <c r="AB304" s="1">
        <v>4.0</v>
      </c>
      <c r="AC304" s="1">
        <v>1.0</v>
      </c>
      <c r="AD304" s="1">
        <v>1.0</v>
      </c>
      <c r="AE304" s="1">
        <v>11.0</v>
      </c>
      <c r="AF304" s="1">
        <v>14.0</v>
      </c>
      <c r="AG304" s="1">
        <v>23.0</v>
      </c>
      <c r="AH304" s="1">
        <v>4.0</v>
      </c>
      <c r="AI304" s="1">
        <v>17.0</v>
      </c>
      <c r="AJ304" s="1">
        <v>10.0</v>
      </c>
      <c r="AK304" s="1"/>
      <c r="AL304" s="1">
        <v>5.0</v>
      </c>
      <c r="AM304" s="1">
        <v>2.0</v>
      </c>
      <c r="AN304" s="1"/>
      <c r="AO304" s="1">
        <v>24.0</v>
      </c>
      <c r="AP304" s="1">
        <v>42.0</v>
      </c>
      <c r="AQ304" s="1"/>
      <c r="AR304" s="1">
        <v>8.0</v>
      </c>
      <c r="AS304" s="1">
        <v>13.0</v>
      </c>
      <c r="AT304" s="1">
        <v>22.0</v>
      </c>
      <c r="AU304" s="1">
        <v>12.0</v>
      </c>
      <c r="AV304" s="1">
        <v>17.0</v>
      </c>
      <c r="AW304" s="1">
        <v>6.0</v>
      </c>
      <c r="AX304" s="1">
        <v>12.0</v>
      </c>
      <c r="AY304" s="1">
        <v>4.0</v>
      </c>
      <c r="AZ304" s="1">
        <v>29.0</v>
      </c>
      <c r="BA304" s="1">
        <v>10.0</v>
      </c>
      <c r="BB304" s="1">
        <v>16.0</v>
      </c>
      <c r="BC304" s="1">
        <v>3.0</v>
      </c>
      <c r="BD304" s="1">
        <v>15.0</v>
      </c>
      <c r="BE304" s="1">
        <v>13.0</v>
      </c>
      <c r="BF304" s="1">
        <v>12.0</v>
      </c>
      <c r="BG304" s="1">
        <v>19.0</v>
      </c>
      <c r="BH304" s="1">
        <v>9.0</v>
      </c>
      <c r="BI304" s="1">
        <v>17.0</v>
      </c>
      <c r="BJ304" s="1">
        <v>6.0</v>
      </c>
      <c r="BK304" s="1">
        <v>8.0</v>
      </c>
      <c r="BL304" s="1">
        <v>7.0</v>
      </c>
      <c r="BM304" s="1">
        <v>5.0</v>
      </c>
      <c r="BN304" s="1">
        <v>20.0</v>
      </c>
      <c r="BO304" s="1">
        <v>10.0</v>
      </c>
      <c r="BP304" s="1">
        <v>11.0</v>
      </c>
      <c r="BQ304" s="1">
        <v>2.0</v>
      </c>
      <c r="BR304" s="1">
        <v>14.0</v>
      </c>
      <c r="BS304" s="1">
        <v>18.0</v>
      </c>
      <c r="BT304" s="1">
        <v>1.0</v>
      </c>
      <c r="BU304" s="1">
        <v>4.0</v>
      </c>
      <c r="BV304" s="1">
        <v>56.0</v>
      </c>
    </row>
    <row r="305">
      <c r="A305" s="1">
        <v>44959.0</v>
      </c>
      <c r="B305" s="5">
        <v>0.0</v>
      </c>
      <c r="C305" s="5"/>
      <c r="D305" s="5">
        <v>1978.0</v>
      </c>
      <c r="E305" s="3">
        <v>45967.35474537037</v>
      </c>
      <c r="F305" s="5" t="s">
        <v>107</v>
      </c>
      <c r="G305" s="1">
        <v>4.0</v>
      </c>
      <c r="H305" s="1">
        <v>3.0</v>
      </c>
      <c r="I305" s="1">
        <v>4.0</v>
      </c>
      <c r="J305" s="1">
        <v>4.0</v>
      </c>
      <c r="K305" s="1">
        <v>1.0</v>
      </c>
      <c r="L305" s="1">
        <v>1.0</v>
      </c>
      <c r="M305" s="1">
        <v>1.0</v>
      </c>
      <c r="N305" s="1">
        <v>4.0</v>
      </c>
      <c r="O305" s="1">
        <v>1.0</v>
      </c>
      <c r="P305" s="1">
        <v>1.0</v>
      </c>
      <c r="Q305" s="1">
        <v>4.0</v>
      </c>
      <c r="R305" s="1">
        <v>3.0</v>
      </c>
      <c r="S305" s="1">
        <v>4.0</v>
      </c>
      <c r="T305" s="1"/>
      <c r="U305" s="1">
        <v>4.0</v>
      </c>
      <c r="V305" s="1">
        <v>1.0</v>
      </c>
      <c r="W305" s="1">
        <v>1.0</v>
      </c>
      <c r="X305" s="1">
        <v>1.0</v>
      </c>
      <c r="Y305" s="1">
        <v>1.0</v>
      </c>
      <c r="Z305" s="1">
        <v>4.0</v>
      </c>
      <c r="AA305" s="1">
        <v>4.0</v>
      </c>
      <c r="AB305" s="1">
        <v>4.0</v>
      </c>
      <c r="AC305" s="1">
        <v>4.0</v>
      </c>
      <c r="AD305" s="1">
        <v>1.0</v>
      </c>
      <c r="AE305" s="1">
        <v>5.0</v>
      </c>
      <c r="AF305" s="1">
        <v>15.0</v>
      </c>
      <c r="AG305" s="1">
        <v>4.0</v>
      </c>
      <c r="AH305" s="1">
        <v>4.0</v>
      </c>
      <c r="AI305" s="1">
        <v>3.0</v>
      </c>
      <c r="AJ305" s="1">
        <v>4.0</v>
      </c>
      <c r="AK305" s="1"/>
      <c r="AL305" s="1">
        <v>2.0</v>
      </c>
      <c r="AM305" s="1">
        <v>2.0</v>
      </c>
      <c r="AN305" s="1"/>
      <c r="AO305" s="1">
        <v>5.0</v>
      </c>
      <c r="AP305" s="1">
        <v>17.0</v>
      </c>
      <c r="AQ305" s="1"/>
      <c r="AR305" s="1">
        <v>4.0</v>
      </c>
      <c r="AS305" s="1">
        <v>11.0</v>
      </c>
      <c r="AT305" s="1">
        <v>4.0</v>
      </c>
      <c r="AU305" s="1">
        <v>4.0</v>
      </c>
      <c r="AV305" s="1">
        <v>3.0</v>
      </c>
      <c r="AW305" s="1">
        <v>8.0</v>
      </c>
      <c r="AX305" s="1">
        <v>5.0</v>
      </c>
      <c r="AY305" s="1">
        <v>4.0</v>
      </c>
      <c r="AZ305" s="1">
        <v>9.0</v>
      </c>
      <c r="BA305" s="1">
        <v>5.0</v>
      </c>
      <c r="BB305" s="1">
        <v>18.0</v>
      </c>
      <c r="BC305" s="1">
        <v>2.0</v>
      </c>
      <c r="BD305" s="1">
        <v>16.0</v>
      </c>
      <c r="BE305" s="1">
        <v>12.0</v>
      </c>
      <c r="BF305" s="1">
        <v>14.0</v>
      </c>
      <c r="BG305" s="1">
        <v>8.0</v>
      </c>
      <c r="BH305" s="1">
        <v>17.0</v>
      </c>
      <c r="BI305" s="1">
        <v>19.0</v>
      </c>
      <c r="BJ305" s="1">
        <v>4.0</v>
      </c>
      <c r="BK305" s="1">
        <v>5.0</v>
      </c>
      <c r="BL305" s="1">
        <v>10.0</v>
      </c>
      <c r="BM305" s="1">
        <v>11.0</v>
      </c>
      <c r="BN305" s="1">
        <v>9.0</v>
      </c>
      <c r="BO305" s="1">
        <v>6.0</v>
      </c>
      <c r="BP305" s="1">
        <v>20.0</v>
      </c>
      <c r="BQ305" s="1">
        <v>7.0</v>
      </c>
      <c r="BR305" s="1">
        <v>13.0</v>
      </c>
      <c r="BS305" s="1">
        <v>3.0</v>
      </c>
      <c r="BT305" s="1">
        <v>15.0</v>
      </c>
      <c r="BU305" s="1">
        <v>1.0</v>
      </c>
      <c r="BV305" s="1">
        <v>5.0</v>
      </c>
    </row>
    <row r="306">
      <c r="A306" s="1">
        <v>44967.0</v>
      </c>
      <c r="B306" s="5">
        <v>1.0</v>
      </c>
      <c r="C306" s="5"/>
      <c r="D306" s="5">
        <v>2005.0</v>
      </c>
      <c r="E306" s="3">
        <v>45967.408217592594</v>
      </c>
      <c r="F306" s="5" t="s">
        <v>104</v>
      </c>
      <c r="G306" s="1">
        <v>4.0</v>
      </c>
      <c r="H306" s="1">
        <v>1.0</v>
      </c>
      <c r="I306" s="1">
        <v>2.0</v>
      </c>
      <c r="J306" s="1">
        <v>4.0</v>
      </c>
      <c r="K306" s="1">
        <v>1.0</v>
      </c>
      <c r="L306" s="1">
        <v>1.0</v>
      </c>
      <c r="M306" s="1">
        <v>1.0</v>
      </c>
      <c r="N306" s="1">
        <v>4.0</v>
      </c>
      <c r="O306" s="1">
        <v>2.0</v>
      </c>
      <c r="P306" s="1">
        <v>3.0</v>
      </c>
      <c r="Q306" s="1">
        <v>2.0</v>
      </c>
      <c r="R306" s="1">
        <v>2.0</v>
      </c>
      <c r="S306" s="1">
        <v>2.0</v>
      </c>
      <c r="T306" s="1"/>
      <c r="U306" s="1">
        <v>1.0</v>
      </c>
      <c r="V306" s="1">
        <v>1.0</v>
      </c>
      <c r="W306" s="1">
        <v>3.0</v>
      </c>
      <c r="X306" s="1">
        <v>4.0</v>
      </c>
      <c r="Y306" s="1">
        <v>4.0</v>
      </c>
      <c r="Z306" s="1">
        <v>2.0</v>
      </c>
      <c r="AA306" s="1">
        <v>0.0</v>
      </c>
      <c r="AB306" s="1">
        <v>4.0</v>
      </c>
      <c r="AC306" s="1">
        <v>2.0</v>
      </c>
      <c r="AD306" s="1">
        <v>3.0</v>
      </c>
      <c r="AE306" s="1">
        <v>3.0</v>
      </c>
      <c r="AF306" s="1">
        <v>17.0</v>
      </c>
      <c r="AG306" s="1">
        <v>6.0</v>
      </c>
      <c r="AH306" s="1">
        <v>4.0</v>
      </c>
      <c r="AI306" s="1">
        <v>6.0</v>
      </c>
      <c r="AJ306" s="1">
        <v>7.0</v>
      </c>
      <c r="AK306" s="1"/>
      <c r="AL306" s="1">
        <v>6.0</v>
      </c>
      <c r="AM306" s="1">
        <v>13.0</v>
      </c>
      <c r="AN306" s="1"/>
      <c r="AO306" s="1">
        <v>6.0</v>
      </c>
      <c r="AP306" s="1">
        <v>11.0</v>
      </c>
      <c r="AQ306" s="1"/>
      <c r="AR306" s="1">
        <v>6.0</v>
      </c>
      <c r="AS306" s="1">
        <v>16.0</v>
      </c>
      <c r="AT306" s="1">
        <v>4.0</v>
      </c>
      <c r="AU306" s="1">
        <v>6.0</v>
      </c>
      <c r="AV306" s="1">
        <v>4.0</v>
      </c>
      <c r="AW306" s="1">
        <v>15.0</v>
      </c>
      <c r="AX306" s="1">
        <v>24.0</v>
      </c>
      <c r="AY306" s="1">
        <v>7.0</v>
      </c>
      <c r="AZ306" s="1">
        <v>4.0</v>
      </c>
      <c r="BA306" s="1">
        <v>4.0</v>
      </c>
      <c r="BB306" s="1">
        <v>16.0</v>
      </c>
      <c r="BC306" s="1">
        <v>6.0</v>
      </c>
      <c r="BD306" s="1">
        <v>20.0</v>
      </c>
      <c r="BE306" s="1">
        <v>18.0</v>
      </c>
      <c r="BF306" s="1">
        <v>13.0</v>
      </c>
      <c r="BG306" s="1">
        <v>3.0</v>
      </c>
      <c r="BH306" s="1">
        <v>8.0</v>
      </c>
      <c r="BI306" s="1">
        <v>1.0</v>
      </c>
      <c r="BJ306" s="1">
        <v>15.0</v>
      </c>
      <c r="BK306" s="1">
        <v>10.0</v>
      </c>
      <c r="BL306" s="1">
        <v>19.0</v>
      </c>
      <c r="BM306" s="1">
        <v>5.0</v>
      </c>
      <c r="BN306" s="1">
        <v>9.0</v>
      </c>
      <c r="BO306" s="1">
        <v>12.0</v>
      </c>
      <c r="BP306" s="1">
        <v>4.0</v>
      </c>
      <c r="BQ306" s="1">
        <v>14.0</v>
      </c>
      <c r="BR306" s="1">
        <v>7.0</v>
      </c>
      <c r="BS306" s="1">
        <v>17.0</v>
      </c>
      <c r="BT306" s="1">
        <v>2.0</v>
      </c>
      <c r="BU306" s="1">
        <v>11.0</v>
      </c>
      <c r="BV306" s="1">
        <v>69.0</v>
      </c>
    </row>
    <row r="307">
      <c r="A307" s="37">
        <v>44988.0</v>
      </c>
      <c r="B307" s="38">
        <v>0.0</v>
      </c>
      <c r="C307" s="38"/>
      <c r="D307" s="38">
        <v>2001.0</v>
      </c>
      <c r="E307" s="39">
        <v>45967.43056712963</v>
      </c>
      <c r="F307" s="38" t="s">
        <v>148</v>
      </c>
      <c r="G307" s="37">
        <v>4.0</v>
      </c>
      <c r="H307" s="37">
        <v>3.0</v>
      </c>
      <c r="I307" s="37">
        <v>4.0</v>
      </c>
      <c r="J307" s="37">
        <v>1.0</v>
      </c>
      <c r="K307" s="37">
        <v>4.0</v>
      </c>
      <c r="L307" s="37">
        <v>2.0</v>
      </c>
      <c r="M307" s="37">
        <v>2.0</v>
      </c>
      <c r="N307" s="37">
        <v>3.0</v>
      </c>
      <c r="O307" s="37">
        <v>4.0</v>
      </c>
      <c r="P307" s="37">
        <v>2.0</v>
      </c>
      <c r="Q307" s="37">
        <v>3.0</v>
      </c>
      <c r="R307" s="37">
        <v>1.0</v>
      </c>
      <c r="S307" s="37">
        <v>4.0</v>
      </c>
      <c r="T307" s="37"/>
      <c r="U307" s="37">
        <v>2.0</v>
      </c>
      <c r="V307" s="37">
        <v>2.0</v>
      </c>
      <c r="W307" s="37">
        <v>3.0</v>
      </c>
      <c r="X307" s="37">
        <v>2.0</v>
      </c>
      <c r="Y307" s="37">
        <v>4.0</v>
      </c>
      <c r="Z307" s="37">
        <v>3.0</v>
      </c>
      <c r="AA307" s="37">
        <v>4.0</v>
      </c>
      <c r="AB307" s="37">
        <v>3.0</v>
      </c>
      <c r="AC307" s="37">
        <v>3.0</v>
      </c>
      <c r="AD307" s="37">
        <v>3.0</v>
      </c>
      <c r="AE307" s="37">
        <v>4.0</v>
      </c>
      <c r="AF307" s="37">
        <v>15.0</v>
      </c>
      <c r="AG307" s="37">
        <v>3.0</v>
      </c>
      <c r="AH307" s="37">
        <v>5.0</v>
      </c>
      <c r="AI307" s="37">
        <v>4.0</v>
      </c>
      <c r="AJ307" s="37">
        <v>11.0</v>
      </c>
      <c r="AK307" s="37"/>
      <c r="AL307" s="37">
        <v>4.0</v>
      </c>
      <c r="AM307" s="37">
        <v>6.0</v>
      </c>
      <c r="AN307" s="37"/>
      <c r="AO307" s="37">
        <v>7.0</v>
      </c>
      <c r="AP307" s="37">
        <v>141.0</v>
      </c>
      <c r="AQ307" s="37"/>
      <c r="AR307" s="37">
        <v>13.0</v>
      </c>
      <c r="AS307" s="37">
        <v>8.0</v>
      </c>
      <c r="AT307" s="37">
        <v>12.0</v>
      </c>
      <c r="AU307" s="37">
        <v>3.0</v>
      </c>
      <c r="AV307" s="37">
        <v>2.0</v>
      </c>
      <c r="AW307" s="37">
        <v>16.0</v>
      </c>
      <c r="AX307" s="37">
        <v>4.0</v>
      </c>
      <c r="AY307" s="37">
        <v>3.0</v>
      </c>
      <c r="AZ307" s="37">
        <v>13.0</v>
      </c>
      <c r="BA307" s="37">
        <v>3.0</v>
      </c>
      <c r="BB307" s="37">
        <v>18.0</v>
      </c>
      <c r="BC307" s="37">
        <v>11.0</v>
      </c>
      <c r="BD307" s="37">
        <v>16.0</v>
      </c>
      <c r="BE307" s="37">
        <v>6.0</v>
      </c>
      <c r="BF307" s="37">
        <v>4.0</v>
      </c>
      <c r="BG307" s="37">
        <v>15.0</v>
      </c>
      <c r="BH307" s="37">
        <v>3.0</v>
      </c>
      <c r="BI307" s="37">
        <v>5.0</v>
      </c>
      <c r="BJ307" s="37">
        <v>17.0</v>
      </c>
      <c r="BK307" s="37">
        <v>7.0</v>
      </c>
      <c r="BL307" s="37">
        <v>1.0</v>
      </c>
      <c r="BM307" s="37">
        <v>8.0</v>
      </c>
      <c r="BN307" s="37">
        <v>13.0</v>
      </c>
      <c r="BO307" s="37">
        <v>14.0</v>
      </c>
      <c r="BP307" s="37">
        <v>10.0</v>
      </c>
      <c r="BQ307" s="37">
        <v>12.0</v>
      </c>
      <c r="BR307" s="37">
        <v>19.0</v>
      </c>
      <c r="BS307" s="37">
        <v>9.0</v>
      </c>
      <c r="BT307" s="37">
        <v>2.0</v>
      </c>
      <c r="BU307" s="37">
        <v>20.0</v>
      </c>
      <c r="BV307" s="37">
        <v>9.0</v>
      </c>
      <c r="BW307" s="40"/>
      <c r="BX307" s="40"/>
      <c r="BY307" s="40"/>
      <c r="BZ307" s="40"/>
      <c r="CA307" s="40"/>
      <c r="CB307" s="40"/>
      <c r="CC307" s="40"/>
      <c r="CD307" s="40"/>
      <c r="CE307" s="40"/>
      <c r="CF307" s="40"/>
      <c r="CG307" s="40"/>
      <c r="CH307" s="40"/>
    </row>
    <row r="308">
      <c r="A308" s="1">
        <v>45167.0</v>
      </c>
      <c r="B308" s="5">
        <v>0.0</v>
      </c>
      <c r="C308" s="5"/>
      <c r="D308" s="5">
        <v>1974.0</v>
      </c>
      <c r="E308" s="3">
        <v>45967.74</v>
      </c>
      <c r="F308" s="5" t="s">
        <v>104</v>
      </c>
      <c r="G308" s="1">
        <v>4.0</v>
      </c>
      <c r="H308" s="1">
        <v>3.0</v>
      </c>
      <c r="I308" s="1">
        <v>2.0</v>
      </c>
      <c r="J308" s="1">
        <v>4.0</v>
      </c>
      <c r="K308" s="1">
        <v>1.0</v>
      </c>
      <c r="L308" s="1">
        <v>0.0</v>
      </c>
      <c r="M308" s="1">
        <v>3.0</v>
      </c>
      <c r="N308" s="1">
        <v>2.0</v>
      </c>
      <c r="O308" s="1">
        <v>1.0</v>
      </c>
      <c r="P308" s="1">
        <v>2.0</v>
      </c>
      <c r="Q308" s="1">
        <v>3.0</v>
      </c>
      <c r="R308" s="1">
        <v>2.0</v>
      </c>
      <c r="S308" s="1">
        <v>3.0</v>
      </c>
      <c r="T308" s="1"/>
      <c r="U308" s="1">
        <v>1.0</v>
      </c>
      <c r="V308" s="1">
        <v>2.0</v>
      </c>
      <c r="W308" s="1">
        <v>3.0</v>
      </c>
      <c r="X308" s="1">
        <v>3.0</v>
      </c>
      <c r="Y308" s="1">
        <v>2.0</v>
      </c>
      <c r="Z308" s="1">
        <v>4.0</v>
      </c>
      <c r="AA308" s="1">
        <v>4.0</v>
      </c>
      <c r="AB308" s="1">
        <v>1.0</v>
      </c>
      <c r="AC308" s="1">
        <v>3.0</v>
      </c>
      <c r="AD308" s="1">
        <v>1.0</v>
      </c>
      <c r="AE308" s="1">
        <v>3.0</v>
      </c>
      <c r="AF308" s="1">
        <v>28.0</v>
      </c>
      <c r="AG308" s="1">
        <v>10.0</v>
      </c>
      <c r="AH308" s="1">
        <v>2.0</v>
      </c>
      <c r="AI308" s="1">
        <v>7.0</v>
      </c>
      <c r="AJ308" s="1">
        <v>6.0</v>
      </c>
      <c r="AK308" s="1"/>
      <c r="AL308" s="1">
        <v>4.0</v>
      </c>
      <c r="AM308" s="1">
        <v>4.0</v>
      </c>
      <c r="AN308" s="1"/>
      <c r="AO308" s="1">
        <v>6.0</v>
      </c>
      <c r="AP308" s="1">
        <v>8.0</v>
      </c>
      <c r="AQ308" s="1"/>
      <c r="AR308" s="1">
        <v>10.0</v>
      </c>
      <c r="AS308" s="1">
        <v>10.0</v>
      </c>
      <c r="AT308" s="1">
        <v>5.0</v>
      </c>
      <c r="AU308" s="1">
        <v>5.0</v>
      </c>
      <c r="AV308" s="1">
        <v>4.0</v>
      </c>
      <c r="AW308" s="1">
        <v>4.0</v>
      </c>
      <c r="AX308" s="1">
        <v>5.0</v>
      </c>
      <c r="AY308" s="1">
        <v>6.0</v>
      </c>
      <c r="AZ308" s="1">
        <v>4.0</v>
      </c>
      <c r="BA308" s="1">
        <v>3.0</v>
      </c>
      <c r="BB308" s="1">
        <v>6.0</v>
      </c>
      <c r="BC308" s="1">
        <v>4.0</v>
      </c>
      <c r="BD308" s="1">
        <v>7.0</v>
      </c>
      <c r="BE308" s="1">
        <v>13.0</v>
      </c>
      <c r="BF308" s="1">
        <v>19.0</v>
      </c>
      <c r="BG308" s="1">
        <v>11.0</v>
      </c>
      <c r="BH308" s="1">
        <v>5.0</v>
      </c>
      <c r="BI308" s="1">
        <v>15.0</v>
      </c>
      <c r="BJ308" s="1">
        <v>10.0</v>
      </c>
      <c r="BK308" s="1">
        <v>16.0</v>
      </c>
      <c r="BL308" s="1">
        <v>1.0</v>
      </c>
      <c r="BM308" s="1">
        <v>17.0</v>
      </c>
      <c r="BN308" s="1">
        <v>3.0</v>
      </c>
      <c r="BO308" s="1">
        <v>18.0</v>
      </c>
      <c r="BP308" s="1">
        <v>2.0</v>
      </c>
      <c r="BQ308" s="1">
        <v>12.0</v>
      </c>
      <c r="BR308" s="1">
        <v>20.0</v>
      </c>
      <c r="BS308" s="1">
        <v>14.0</v>
      </c>
      <c r="BT308" s="1">
        <v>9.0</v>
      </c>
      <c r="BU308" s="1">
        <v>8.0</v>
      </c>
      <c r="BV308" s="1">
        <v>65.0</v>
      </c>
    </row>
    <row r="309">
      <c r="A309" s="24">
        <v>45288.0</v>
      </c>
      <c r="B309" s="25">
        <v>1.0</v>
      </c>
      <c r="C309" s="25"/>
      <c r="D309" s="25">
        <v>1994.0</v>
      </c>
      <c r="E309" s="26">
        <v>45967.90293981481</v>
      </c>
      <c r="F309" s="28"/>
      <c r="G309" s="24">
        <v>4.0</v>
      </c>
      <c r="H309" s="24">
        <v>4.0</v>
      </c>
      <c r="I309" s="24">
        <v>4.0</v>
      </c>
      <c r="J309" s="24">
        <v>4.0</v>
      </c>
      <c r="K309" s="24">
        <v>1.0</v>
      </c>
      <c r="L309" s="24">
        <v>4.0</v>
      </c>
      <c r="M309" s="24">
        <v>4.0</v>
      </c>
      <c r="N309" s="24">
        <v>1.0</v>
      </c>
      <c r="O309" s="24">
        <v>4.0</v>
      </c>
      <c r="P309" s="24">
        <v>4.0</v>
      </c>
      <c r="Q309" s="24">
        <v>1.0</v>
      </c>
      <c r="R309" s="24">
        <v>4.0</v>
      </c>
      <c r="S309" s="24">
        <v>4.0</v>
      </c>
      <c r="T309" s="24"/>
      <c r="U309" s="24">
        <v>4.0</v>
      </c>
      <c r="V309" s="24">
        <v>4.0</v>
      </c>
      <c r="W309" s="24">
        <v>4.0</v>
      </c>
      <c r="X309" s="24">
        <v>4.0</v>
      </c>
      <c r="Y309" s="24">
        <v>4.0</v>
      </c>
      <c r="Z309" s="24">
        <v>4.0</v>
      </c>
      <c r="AA309" s="24">
        <v>4.0</v>
      </c>
      <c r="AB309" s="24">
        <v>4.0</v>
      </c>
      <c r="AC309" s="24">
        <v>4.0</v>
      </c>
      <c r="AD309" s="24">
        <v>4.0</v>
      </c>
      <c r="AE309" s="24">
        <v>2.0</v>
      </c>
      <c r="AF309" s="24">
        <v>11.0</v>
      </c>
      <c r="AG309" s="24">
        <v>2.0</v>
      </c>
      <c r="AH309" s="24">
        <v>2.0</v>
      </c>
      <c r="AI309" s="24">
        <v>2.0</v>
      </c>
      <c r="AJ309" s="24">
        <v>3.0</v>
      </c>
      <c r="AK309" s="24"/>
      <c r="AL309" s="24">
        <v>2.0</v>
      </c>
      <c r="AM309" s="24">
        <v>1.0</v>
      </c>
      <c r="AN309" s="24"/>
      <c r="AO309" s="24">
        <v>2.0</v>
      </c>
      <c r="AP309" s="24">
        <v>2.0</v>
      </c>
      <c r="AQ309" s="24"/>
      <c r="AR309" s="24">
        <v>3.0</v>
      </c>
      <c r="AS309" s="24">
        <v>2.0</v>
      </c>
      <c r="AT309" s="24">
        <v>4.0</v>
      </c>
      <c r="AU309" s="24">
        <v>3.0</v>
      </c>
      <c r="AV309" s="24">
        <v>2.0</v>
      </c>
      <c r="AW309" s="24">
        <v>1.0</v>
      </c>
      <c r="AX309" s="24">
        <v>2.0</v>
      </c>
      <c r="AY309" s="24">
        <v>2.0</v>
      </c>
      <c r="AZ309" s="24">
        <v>3.0</v>
      </c>
      <c r="BA309" s="24">
        <v>2.0</v>
      </c>
      <c r="BB309" s="24">
        <v>10.0</v>
      </c>
      <c r="BC309" s="24">
        <v>20.0</v>
      </c>
      <c r="BD309" s="24">
        <v>9.0</v>
      </c>
      <c r="BE309" s="24">
        <v>4.0</v>
      </c>
      <c r="BF309" s="24">
        <v>13.0</v>
      </c>
      <c r="BG309" s="24">
        <v>12.0</v>
      </c>
      <c r="BH309" s="24">
        <v>7.0</v>
      </c>
      <c r="BI309" s="24">
        <v>5.0</v>
      </c>
      <c r="BJ309" s="24">
        <v>8.0</v>
      </c>
      <c r="BK309" s="24">
        <v>15.0</v>
      </c>
      <c r="BL309" s="24">
        <v>2.0</v>
      </c>
      <c r="BM309" s="24">
        <v>16.0</v>
      </c>
      <c r="BN309" s="24">
        <v>18.0</v>
      </c>
      <c r="BO309" s="24">
        <v>19.0</v>
      </c>
      <c r="BP309" s="24">
        <v>17.0</v>
      </c>
      <c r="BQ309" s="24">
        <v>11.0</v>
      </c>
      <c r="BR309" s="24">
        <v>3.0</v>
      </c>
      <c r="BS309" s="24">
        <v>14.0</v>
      </c>
      <c r="BT309" s="24">
        <v>1.0</v>
      </c>
      <c r="BU309" s="24">
        <v>6.0</v>
      </c>
      <c r="BV309" s="24">
        <v>5.0</v>
      </c>
      <c r="BW309" s="27"/>
      <c r="BX309" s="27"/>
      <c r="BY309" s="27"/>
      <c r="BZ309" s="27"/>
      <c r="CA309" s="27"/>
      <c r="CB309" s="27"/>
      <c r="CC309" s="27"/>
      <c r="CD309" s="27"/>
      <c r="CE309" s="27"/>
      <c r="CF309" s="27"/>
      <c r="CG309" s="27"/>
      <c r="CH309" s="27"/>
    </row>
    <row r="310">
      <c r="A310" s="1">
        <v>45280.0</v>
      </c>
      <c r="B310" s="5">
        <v>1.0</v>
      </c>
      <c r="C310" s="5"/>
      <c r="D310" s="5">
        <v>1972.0</v>
      </c>
      <c r="E310" s="3">
        <v>45967.90913194444</v>
      </c>
      <c r="F310" s="5" t="s">
        <v>104</v>
      </c>
      <c r="G310" s="1">
        <v>2.0</v>
      </c>
      <c r="H310" s="1">
        <v>1.0</v>
      </c>
      <c r="I310" s="1">
        <v>4.0</v>
      </c>
      <c r="J310" s="1">
        <v>1.0</v>
      </c>
      <c r="K310" s="1">
        <v>4.0</v>
      </c>
      <c r="L310" s="1">
        <v>1.0</v>
      </c>
      <c r="M310" s="1">
        <v>4.0</v>
      </c>
      <c r="N310" s="1">
        <v>1.0</v>
      </c>
      <c r="O310" s="1">
        <v>3.0</v>
      </c>
      <c r="P310" s="1">
        <v>4.0</v>
      </c>
      <c r="Q310" s="1">
        <v>1.0</v>
      </c>
      <c r="R310" s="1">
        <v>1.0</v>
      </c>
      <c r="S310" s="1">
        <v>0.0</v>
      </c>
      <c r="T310" s="1"/>
      <c r="U310" s="1">
        <v>0.0</v>
      </c>
      <c r="V310" s="1">
        <v>1.0</v>
      </c>
      <c r="W310" s="1">
        <v>3.0</v>
      </c>
      <c r="X310" s="1">
        <v>4.0</v>
      </c>
      <c r="Y310" s="1">
        <v>4.0</v>
      </c>
      <c r="Z310" s="1">
        <v>1.0</v>
      </c>
      <c r="AA310" s="1">
        <v>3.0</v>
      </c>
      <c r="AB310" s="1">
        <v>2.0</v>
      </c>
      <c r="AC310" s="1">
        <v>3.0</v>
      </c>
      <c r="AD310" s="1">
        <v>4.0</v>
      </c>
      <c r="AE310" s="1">
        <v>12.0</v>
      </c>
      <c r="AF310" s="1">
        <v>17.0</v>
      </c>
      <c r="AG310" s="1">
        <v>7.0</v>
      </c>
      <c r="AH310" s="1">
        <v>5.0</v>
      </c>
      <c r="AI310" s="1">
        <v>37.0</v>
      </c>
      <c r="AJ310" s="1">
        <v>6.0</v>
      </c>
      <c r="AK310" s="1"/>
      <c r="AL310" s="1">
        <v>5.0</v>
      </c>
      <c r="AM310" s="1">
        <v>3.0</v>
      </c>
      <c r="AN310" s="1"/>
      <c r="AO310" s="1">
        <v>9.0</v>
      </c>
      <c r="AP310" s="1">
        <v>13.0</v>
      </c>
      <c r="AQ310" s="1"/>
      <c r="AR310" s="1">
        <v>10.0</v>
      </c>
      <c r="AS310" s="1">
        <v>22.0</v>
      </c>
      <c r="AT310" s="1">
        <v>8.0</v>
      </c>
      <c r="AU310" s="1">
        <v>5.0</v>
      </c>
      <c r="AV310" s="1">
        <v>4.0</v>
      </c>
      <c r="AW310" s="1">
        <v>10.0</v>
      </c>
      <c r="AX310" s="1">
        <v>8.0</v>
      </c>
      <c r="AY310" s="1">
        <v>9.0</v>
      </c>
      <c r="AZ310" s="1">
        <v>11.0</v>
      </c>
      <c r="BA310" s="1">
        <v>5.0</v>
      </c>
      <c r="BB310" s="1">
        <v>9.0</v>
      </c>
      <c r="BC310" s="1">
        <v>14.0</v>
      </c>
      <c r="BD310" s="1">
        <v>19.0</v>
      </c>
      <c r="BE310" s="1">
        <v>16.0</v>
      </c>
      <c r="BF310" s="1">
        <v>1.0</v>
      </c>
      <c r="BG310" s="1">
        <v>3.0</v>
      </c>
      <c r="BH310" s="1">
        <v>11.0</v>
      </c>
      <c r="BI310" s="1">
        <v>6.0</v>
      </c>
      <c r="BJ310" s="1">
        <v>5.0</v>
      </c>
      <c r="BK310" s="1">
        <v>4.0</v>
      </c>
      <c r="BL310" s="1">
        <v>12.0</v>
      </c>
      <c r="BM310" s="1">
        <v>2.0</v>
      </c>
      <c r="BN310" s="1">
        <v>13.0</v>
      </c>
      <c r="BO310" s="1">
        <v>18.0</v>
      </c>
      <c r="BP310" s="1">
        <v>17.0</v>
      </c>
      <c r="BQ310" s="1">
        <v>10.0</v>
      </c>
      <c r="BR310" s="1">
        <v>7.0</v>
      </c>
      <c r="BS310" s="1">
        <v>8.0</v>
      </c>
      <c r="BT310" s="1">
        <v>15.0</v>
      </c>
      <c r="BU310" s="1">
        <v>20.0</v>
      </c>
      <c r="BV310" s="1">
        <v>28.0</v>
      </c>
    </row>
    <row r="311">
      <c r="A311" s="1">
        <v>45322.0</v>
      </c>
      <c r="B311" s="5">
        <v>0.0</v>
      </c>
      <c r="C311" s="5"/>
      <c r="D311" s="5">
        <v>2007.0</v>
      </c>
      <c r="E311" s="3">
        <v>45967.97886574074</v>
      </c>
      <c r="F311" s="5" t="s">
        <v>109</v>
      </c>
      <c r="G311" s="1">
        <v>3.0</v>
      </c>
      <c r="H311" s="1">
        <v>1.0</v>
      </c>
      <c r="I311" s="1">
        <v>4.0</v>
      </c>
      <c r="J311" s="1">
        <v>3.0</v>
      </c>
      <c r="K311" s="1">
        <v>2.0</v>
      </c>
      <c r="L311" s="1">
        <v>0.0</v>
      </c>
      <c r="M311" s="1">
        <v>4.0</v>
      </c>
      <c r="N311" s="1">
        <v>1.0</v>
      </c>
      <c r="O311" s="1">
        <v>3.0</v>
      </c>
      <c r="P311" s="1">
        <v>3.0</v>
      </c>
      <c r="Q311" s="1">
        <v>2.0</v>
      </c>
      <c r="R311" s="1">
        <v>1.0</v>
      </c>
      <c r="S311" s="1">
        <v>3.0</v>
      </c>
      <c r="T311" s="1"/>
      <c r="U311" s="1">
        <v>2.0</v>
      </c>
      <c r="V311" s="1">
        <v>1.0</v>
      </c>
      <c r="W311" s="1">
        <v>1.0</v>
      </c>
      <c r="X311" s="1">
        <v>3.0</v>
      </c>
      <c r="Y311" s="1">
        <v>3.0</v>
      </c>
      <c r="Z311" s="1">
        <v>3.0</v>
      </c>
      <c r="AA311" s="1">
        <v>4.0</v>
      </c>
      <c r="AB311" s="1">
        <v>3.0</v>
      </c>
      <c r="AC311" s="1">
        <v>2.0</v>
      </c>
      <c r="AD311" s="1">
        <v>2.0</v>
      </c>
      <c r="AE311" s="1">
        <v>8.0</v>
      </c>
      <c r="AF311" s="1">
        <v>19.0</v>
      </c>
      <c r="AG311" s="1">
        <v>4.0</v>
      </c>
      <c r="AH311" s="1">
        <v>5.0</v>
      </c>
      <c r="AI311" s="1">
        <v>7.0</v>
      </c>
      <c r="AJ311" s="1">
        <v>9.0</v>
      </c>
      <c r="AK311" s="1"/>
      <c r="AL311" s="1">
        <v>5.0</v>
      </c>
      <c r="AM311" s="1">
        <v>3.0</v>
      </c>
      <c r="AN311" s="1"/>
      <c r="AO311" s="1">
        <v>5.0</v>
      </c>
      <c r="AP311" s="1">
        <v>25.0</v>
      </c>
      <c r="AQ311" s="1"/>
      <c r="AR311" s="1">
        <v>14.0</v>
      </c>
      <c r="AS311" s="1">
        <v>12.0</v>
      </c>
      <c r="AT311" s="1">
        <v>5.0</v>
      </c>
      <c r="AU311" s="1">
        <v>8.0</v>
      </c>
      <c r="AV311" s="1">
        <v>7.0</v>
      </c>
      <c r="AW311" s="1">
        <v>8.0</v>
      </c>
      <c r="AX311" s="1">
        <v>15.0</v>
      </c>
      <c r="AY311" s="1">
        <v>5.0</v>
      </c>
      <c r="AZ311" s="1">
        <v>7.0</v>
      </c>
      <c r="BA311" s="1">
        <v>6.0</v>
      </c>
      <c r="BB311" s="1">
        <v>17.0</v>
      </c>
      <c r="BC311" s="1">
        <v>3.0</v>
      </c>
      <c r="BD311" s="1">
        <v>9.0</v>
      </c>
      <c r="BE311" s="1">
        <v>15.0</v>
      </c>
      <c r="BF311" s="1">
        <v>6.0</v>
      </c>
      <c r="BG311" s="1">
        <v>2.0</v>
      </c>
      <c r="BH311" s="1">
        <v>11.0</v>
      </c>
      <c r="BI311" s="1">
        <v>10.0</v>
      </c>
      <c r="BJ311" s="1">
        <v>18.0</v>
      </c>
      <c r="BK311" s="1">
        <v>20.0</v>
      </c>
      <c r="BL311" s="1">
        <v>4.0</v>
      </c>
      <c r="BM311" s="1">
        <v>16.0</v>
      </c>
      <c r="BN311" s="1">
        <v>5.0</v>
      </c>
      <c r="BO311" s="1">
        <v>12.0</v>
      </c>
      <c r="BP311" s="1">
        <v>14.0</v>
      </c>
      <c r="BQ311" s="1">
        <v>8.0</v>
      </c>
      <c r="BR311" s="1">
        <v>1.0</v>
      </c>
      <c r="BS311" s="1">
        <v>19.0</v>
      </c>
      <c r="BT311" s="1">
        <v>13.0</v>
      </c>
      <c r="BU311" s="1">
        <v>7.0</v>
      </c>
      <c r="BV311" s="1">
        <v>48.0</v>
      </c>
    </row>
    <row r="312">
      <c r="A312" s="1">
        <v>45391.0</v>
      </c>
      <c r="B312" s="5">
        <v>0.0</v>
      </c>
      <c r="C312" s="5"/>
      <c r="D312" s="5">
        <v>2000.0</v>
      </c>
      <c r="E312" s="3">
        <v>45968.48578703704</v>
      </c>
      <c r="F312" s="5" t="s">
        <v>149</v>
      </c>
      <c r="G312" s="1">
        <v>4.0</v>
      </c>
      <c r="H312" s="1">
        <v>1.0</v>
      </c>
      <c r="I312" s="1">
        <v>3.0</v>
      </c>
      <c r="J312" s="1">
        <v>1.0</v>
      </c>
      <c r="K312" s="1">
        <v>4.0</v>
      </c>
      <c r="L312" s="1">
        <v>1.0</v>
      </c>
      <c r="M312" s="1">
        <v>4.0</v>
      </c>
      <c r="N312" s="1">
        <v>1.0</v>
      </c>
      <c r="O312" s="1">
        <v>2.0</v>
      </c>
      <c r="P312" s="1">
        <v>4.0</v>
      </c>
      <c r="Q312" s="1">
        <v>1.0</v>
      </c>
      <c r="R312" s="1">
        <v>1.0</v>
      </c>
      <c r="S312" s="1">
        <v>2.0</v>
      </c>
      <c r="T312" s="1"/>
      <c r="U312" s="1">
        <v>3.0</v>
      </c>
      <c r="V312" s="1">
        <v>1.0</v>
      </c>
      <c r="W312" s="1">
        <v>4.0</v>
      </c>
      <c r="X312" s="1">
        <v>4.0</v>
      </c>
      <c r="Y312" s="1">
        <v>4.0</v>
      </c>
      <c r="Z312" s="1">
        <v>4.0</v>
      </c>
      <c r="AA312" s="1">
        <v>3.0</v>
      </c>
      <c r="AB312" s="1">
        <v>2.0</v>
      </c>
      <c r="AC312" s="1">
        <v>2.0</v>
      </c>
      <c r="AD312" s="1">
        <v>3.0</v>
      </c>
      <c r="AE312" s="1">
        <v>3.0</v>
      </c>
      <c r="AF312" s="1">
        <v>14.0</v>
      </c>
      <c r="AG312" s="1">
        <v>14.0</v>
      </c>
      <c r="AH312" s="1">
        <v>5.0</v>
      </c>
      <c r="AI312" s="1">
        <v>11.0</v>
      </c>
      <c r="AJ312" s="1">
        <v>6.0</v>
      </c>
      <c r="AK312" s="1"/>
      <c r="AL312" s="1">
        <v>4.0</v>
      </c>
      <c r="AM312" s="1">
        <v>3.0</v>
      </c>
      <c r="AN312" s="1"/>
      <c r="AO312" s="1">
        <v>4.0</v>
      </c>
      <c r="AP312" s="1">
        <v>30.0</v>
      </c>
      <c r="AQ312" s="1"/>
      <c r="AR312" s="1">
        <v>8.0</v>
      </c>
      <c r="AS312" s="1">
        <v>16.0</v>
      </c>
      <c r="AT312" s="1">
        <v>5.0</v>
      </c>
      <c r="AU312" s="1">
        <v>5.0</v>
      </c>
      <c r="AV312" s="1">
        <v>3.0</v>
      </c>
      <c r="AW312" s="1">
        <v>11.0</v>
      </c>
      <c r="AX312" s="1">
        <v>15.0</v>
      </c>
      <c r="AY312" s="1">
        <v>6.0</v>
      </c>
      <c r="AZ312" s="1">
        <v>44.0</v>
      </c>
      <c r="BA312" s="1">
        <v>9.0</v>
      </c>
      <c r="BB312" s="1">
        <v>19.0</v>
      </c>
      <c r="BC312" s="1">
        <v>14.0</v>
      </c>
      <c r="BD312" s="1">
        <v>5.0</v>
      </c>
      <c r="BE312" s="1">
        <v>9.0</v>
      </c>
      <c r="BF312" s="1">
        <v>13.0</v>
      </c>
      <c r="BG312" s="1">
        <v>4.0</v>
      </c>
      <c r="BH312" s="1">
        <v>11.0</v>
      </c>
      <c r="BI312" s="1">
        <v>20.0</v>
      </c>
      <c r="BJ312" s="1">
        <v>18.0</v>
      </c>
      <c r="BK312" s="1">
        <v>10.0</v>
      </c>
      <c r="BL312" s="1">
        <v>17.0</v>
      </c>
      <c r="BM312" s="1">
        <v>15.0</v>
      </c>
      <c r="BN312" s="1">
        <v>8.0</v>
      </c>
      <c r="BO312" s="1">
        <v>2.0</v>
      </c>
      <c r="BP312" s="1">
        <v>6.0</v>
      </c>
      <c r="BQ312" s="1">
        <v>1.0</v>
      </c>
      <c r="BR312" s="1">
        <v>12.0</v>
      </c>
      <c r="BS312" s="1">
        <v>7.0</v>
      </c>
      <c r="BT312" s="1">
        <v>3.0</v>
      </c>
      <c r="BU312" s="1">
        <v>16.0</v>
      </c>
      <c r="BV312" s="1">
        <v>19.0</v>
      </c>
    </row>
    <row r="313">
      <c r="A313" s="20">
        <v>45381.0</v>
      </c>
      <c r="B313" s="21">
        <v>0.0</v>
      </c>
      <c r="C313" s="21"/>
      <c r="D313" s="21">
        <v>1961.0</v>
      </c>
      <c r="E313" s="22">
        <v>45968.51112268519</v>
      </c>
      <c r="F313" s="21" t="s">
        <v>226</v>
      </c>
      <c r="G313" s="20">
        <v>3.0</v>
      </c>
      <c r="H313" s="20">
        <v>2.0</v>
      </c>
      <c r="I313" s="20">
        <v>3.0</v>
      </c>
      <c r="J313" s="20">
        <v>3.0</v>
      </c>
      <c r="K313" s="20">
        <v>2.0</v>
      </c>
      <c r="L313" s="20">
        <v>2.0</v>
      </c>
      <c r="M313" s="20">
        <v>3.0</v>
      </c>
      <c r="N313" s="20">
        <v>2.0</v>
      </c>
      <c r="O313" s="20">
        <v>0.0</v>
      </c>
      <c r="P313" s="20">
        <v>3.0</v>
      </c>
      <c r="Q313" s="20">
        <v>2.0</v>
      </c>
      <c r="R313" s="20">
        <v>2.0</v>
      </c>
      <c r="S313" s="20">
        <v>0.0</v>
      </c>
      <c r="T313" s="20"/>
      <c r="U313" s="20">
        <v>3.0</v>
      </c>
      <c r="V313" s="20">
        <v>2.0</v>
      </c>
      <c r="W313" s="20">
        <v>0.0</v>
      </c>
      <c r="X313" s="20">
        <v>0.0</v>
      </c>
      <c r="Y313" s="20">
        <v>2.0</v>
      </c>
      <c r="Z313" s="20">
        <v>3.0</v>
      </c>
      <c r="AA313" s="20">
        <v>2.0</v>
      </c>
      <c r="AB313" s="20">
        <v>3.0</v>
      </c>
      <c r="AC313" s="20">
        <v>0.0</v>
      </c>
      <c r="AD313" s="20">
        <v>2.0</v>
      </c>
      <c r="AE313" s="20">
        <v>4.0</v>
      </c>
      <c r="AF313" s="20">
        <v>9.0</v>
      </c>
      <c r="AG313" s="20">
        <v>4.0</v>
      </c>
      <c r="AH313" s="20">
        <v>4.0</v>
      </c>
      <c r="AI313" s="20">
        <v>5.0</v>
      </c>
      <c r="AJ313" s="20">
        <v>9.0</v>
      </c>
      <c r="AK313" s="20"/>
      <c r="AL313" s="20">
        <v>3.0</v>
      </c>
      <c r="AM313" s="20">
        <v>3.0</v>
      </c>
      <c r="AN313" s="20"/>
      <c r="AO313" s="20">
        <v>6.0</v>
      </c>
      <c r="AP313" s="20">
        <v>10.0</v>
      </c>
      <c r="AQ313" s="20"/>
      <c r="AR313" s="20">
        <v>5.0</v>
      </c>
      <c r="AS313" s="20">
        <v>10.0</v>
      </c>
      <c r="AT313" s="20">
        <v>5.0</v>
      </c>
      <c r="AU313" s="20">
        <v>7.0</v>
      </c>
      <c r="AV313" s="20">
        <v>3.0</v>
      </c>
      <c r="AW313" s="20">
        <v>4.0</v>
      </c>
      <c r="AX313" s="20">
        <v>6.0</v>
      </c>
      <c r="AY313" s="20">
        <v>5.0</v>
      </c>
      <c r="AZ313" s="20">
        <v>7.0</v>
      </c>
      <c r="BA313" s="20">
        <v>5.0</v>
      </c>
      <c r="BB313" s="20">
        <v>13.0</v>
      </c>
      <c r="BC313" s="20">
        <v>8.0</v>
      </c>
      <c r="BD313" s="20">
        <v>15.0</v>
      </c>
      <c r="BE313" s="20">
        <v>16.0</v>
      </c>
      <c r="BF313" s="20">
        <v>14.0</v>
      </c>
      <c r="BG313" s="20">
        <v>19.0</v>
      </c>
      <c r="BH313" s="20">
        <v>17.0</v>
      </c>
      <c r="BI313" s="20">
        <v>6.0</v>
      </c>
      <c r="BJ313" s="20">
        <v>20.0</v>
      </c>
      <c r="BK313" s="20">
        <v>1.0</v>
      </c>
      <c r="BL313" s="20">
        <v>4.0</v>
      </c>
      <c r="BM313" s="20">
        <v>7.0</v>
      </c>
      <c r="BN313" s="20">
        <v>10.0</v>
      </c>
      <c r="BO313" s="20">
        <v>5.0</v>
      </c>
      <c r="BP313" s="20">
        <v>3.0</v>
      </c>
      <c r="BQ313" s="20">
        <v>9.0</v>
      </c>
      <c r="BR313" s="20">
        <v>2.0</v>
      </c>
      <c r="BS313" s="20">
        <v>18.0</v>
      </c>
      <c r="BT313" s="20">
        <v>11.0</v>
      </c>
      <c r="BU313" s="20">
        <v>12.0</v>
      </c>
      <c r="BV313" s="20">
        <v>49.0</v>
      </c>
      <c r="BW313" s="23"/>
      <c r="BX313" s="23"/>
      <c r="BY313" s="23"/>
      <c r="BZ313" s="23"/>
      <c r="CA313" s="23"/>
      <c r="CB313" s="23"/>
      <c r="CC313" s="23"/>
      <c r="CD313" s="23"/>
      <c r="CE313" s="23"/>
      <c r="CF313" s="23"/>
      <c r="CG313" s="23"/>
      <c r="CH313" s="23"/>
    </row>
    <row r="314">
      <c r="A314" s="15">
        <v>45434.0</v>
      </c>
      <c r="B314" s="16">
        <v>0.0</v>
      </c>
      <c r="C314" s="16"/>
      <c r="D314" s="16">
        <v>1996.0</v>
      </c>
      <c r="E314" s="17">
        <v>45968.60605324074</v>
      </c>
      <c r="F314" s="18"/>
      <c r="G314" s="15">
        <v>0.0</v>
      </c>
      <c r="H314" s="15">
        <v>1.0</v>
      </c>
      <c r="I314" s="15">
        <v>2.0</v>
      </c>
      <c r="J314" s="15">
        <v>3.0</v>
      </c>
      <c r="K314" s="15">
        <v>2.0</v>
      </c>
      <c r="L314" s="15">
        <v>2.0</v>
      </c>
      <c r="M314" s="15">
        <v>2.0</v>
      </c>
      <c r="N314" s="15">
        <v>3.0</v>
      </c>
      <c r="O314" s="15">
        <v>2.0</v>
      </c>
      <c r="P314" s="15">
        <v>3.0</v>
      </c>
      <c r="Q314" s="15">
        <v>2.0</v>
      </c>
      <c r="R314" s="15">
        <v>2.0</v>
      </c>
      <c r="S314" s="15">
        <v>3.0</v>
      </c>
      <c r="T314" s="15"/>
      <c r="U314" s="15">
        <v>2.0</v>
      </c>
      <c r="V314" s="15">
        <v>2.0</v>
      </c>
      <c r="W314" s="15">
        <v>2.0</v>
      </c>
      <c r="X314" s="15">
        <v>0.0</v>
      </c>
      <c r="Y314" s="15">
        <v>2.0</v>
      </c>
      <c r="Z314" s="15">
        <v>3.0</v>
      </c>
      <c r="AA314" s="15">
        <v>0.0</v>
      </c>
      <c r="AB314" s="15">
        <v>2.0</v>
      </c>
      <c r="AC314" s="15">
        <v>2.0</v>
      </c>
      <c r="AD314" s="15">
        <v>3.0</v>
      </c>
      <c r="AE314" s="15">
        <v>3.0</v>
      </c>
      <c r="AF314" s="15">
        <v>13.0</v>
      </c>
      <c r="AG314" s="15">
        <v>4.0</v>
      </c>
      <c r="AH314" s="15">
        <v>5.0</v>
      </c>
      <c r="AI314" s="15">
        <v>5.0</v>
      </c>
      <c r="AJ314" s="15">
        <v>4.0</v>
      </c>
      <c r="AK314" s="15"/>
      <c r="AL314" s="15">
        <v>1.0</v>
      </c>
      <c r="AM314" s="15">
        <v>2.0</v>
      </c>
      <c r="AN314" s="15"/>
      <c r="AO314" s="15">
        <v>6.0</v>
      </c>
      <c r="AP314" s="15">
        <v>12.0</v>
      </c>
      <c r="AQ314" s="15"/>
      <c r="AR314" s="15">
        <v>7.0</v>
      </c>
      <c r="AS314" s="15">
        <v>10.0</v>
      </c>
      <c r="AT314" s="15">
        <v>6.0</v>
      </c>
      <c r="AU314" s="15">
        <v>12.0</v>
      </c>
      <c r="AV314" s="15">
        <v>3.0</v>
      </c>
      <c r="AW314" s="15">
        <v>8.0</v>
      </c>
      <c r="AX314" s="15">
        <v>7.0</v>
      </c>
      <c r="AY314" s="15">
        <v>6.0</v>
      </c>
      <c r="AZ314" s="15">
        <v>7.0</v>
      </c>
      <c r="BA314" s="15">
        <v>4.0</v>
      </c>
      <c r="BB314" s="15">
        <v>14.0</v>
      </c>
      <c r="BC314" s="15">
        <v>7.0</v>
      </c>
      <c r="BD314" s="15">
        <v>5.0</v>
      </c>
      <c r="BE314" s="15">
        <v>13.0</v>
      </c>
      <c r="BF314" s="15">
        <v>3.0</v>
      </c>
      <c r="BG314" s="15">
        <v>12.0</v>
      </c>
      <c r="BH314" s="15">
        <v>20.0</v>
      </c>
      <c r="BI314" s="15">
        <v>9.0</v>
      </c>
      <c r="BJ314" s="15">
        <v>2.0</v>
      </c>
      <c r="BK314" s="15">
        <v>15.0</v>
      </c>
      <c r="BL314" s="15">
        <v>8.0</v>
      </c>
      <c r="BM314" s="15">
        <v>6.0</v>
      </c>
      <c r="BN314" s="15">
        <v>10.0</v>
      </c>
      <c r="BO314" s="15">
        <v>16.0</v>
      </c>
      <c r="BP314" s="15">
        <v>1.0</v>
      </c>
      <c r="BQ314" s="15">
        <v>11.0</v>
      </c>
      <c r="BR314" s="15">
        <v>4.0</v>
      </c>
      <c r="BS314" s="15">
        <v>17.0</v>
      </c>
      <c r="BT314" s="15">
        <v>18.0</v>
      </c>
      <c r="BU314" s="15">
        <v>19.0</v>
      </c>
      <c r="BV314" s="15">
        <v>52.0</v>
      </c>
      <c r="BW314" s="19"/>
      <c r="BX314" s="19"/>
      <c r="BY314" s="19"/>
      <c r="BZ314" s="19"/>
      <c r="CA314" s="19"/>
      <c r="CB314" s="19"/>
      <c r="CC314" s="19"/>
      <c r="CD314" s="19"/>
      <c r="CE314" s="19"/>
      <c r="CF314" s="19"/>
      <c r="CG314" s="19"/>
      <c r="CH314" s="19"/>
    </row>
    <row r="315">
      <c r="A315" s="1">
        <v>45416.0</v>
      </c>
      <c r="B315" s="5">
        <v>1.0</v>
      </c>
      <c r="C315" s="5"/>
      <c r="D315" s="5">
        <v>1996.0</v>
      </c>
      <c r="E315" s="3">
        <v>45968.666354166664</v>
      </c>
      <c r="F315" s="5" t="s">
        <v>109</v>
      </c>
      <c r="G315" s="1">
        <v>3.0</v>
      </c>
      <c r="H315" s="1">
        <v>1.0</v>
      </c>
      <c r="I315" s="1">
        <v>2.0</v>
      </c>
      <c r="J315" s="1">
        <v>4.0</v>
      </c>
      <c r="K315" s="1">
        <v>1.0</v>
      </c>
      <c r="L315" s="1">
        <v>1.0</v>
      </c>
      <c r="M315" s="1">
        <v>2.0</v>
      </c>
      <c r="N315" s="1">
        <v>3.0</v>
      </c>
      <c r="O315" s="1">
        <v>3.0</v>
      </c>
      <c r="P315" s="1">
        <v>4.0</v>
      </c>
      <c r="Q315" s="1">
        <v>1.0</v>
      </c>
      <c r="R315" s="1">
        <v>2.0</v>
      </c>
      <c r="S315" s="1">
        <v>2.0</v>
      </c>
      <c r="T315" s="1"/>
      <c r="U315" s="1">
        <v>3.0</v>
      </c>
      <c r="V315" s="1">
        <v>1.0</v>
      </c>
      <c r="W315" s="1">
        <v>4.0</v>
      </c>
      <c r="X315" s="1">
        <v>3.0</v>
      </c>
      <c r="Y315" s="1">
        <v>4.0</v>
      </c>
      <c r="Z315" s="1">
        <v>2.0</v>
      </c>
      <c r="AA315" s="1">
        <v>0.0</v>
      </c>
      <c r="AB315" s="1">
        <v>4.0</v>
      </c>
      <c r="AC315" s="1">
        <v>1.0</v>
      </c>
      <c r="AD315" s="1">
        <v>3.0</v>
      </c>
      <c r="AE315" s="1">
        <v>3.0</v>
      </c>
      <c r="AF315" s="1">
        <v>6.0</v>
      </c>
      <c r="AG315" s="1">
        <v>5.0</v>
      </c>
      <c r="AH315" s="1">
        <v>2.0</v>
      </c>
      <c r="AI315" s="1">
        <v>4.0</v>
      </c>
      <c r="AJ315" s="1">
        <v>8.0</v>
      </c>
      <c r="AK315" s="1"/>
      <c r="AL315" s="1">
        <v>4.0</v>
      </c>
      <c r="AM315" s="1">
        <v>3.0</v>
      </c>
      <c r="AN315" s="1"/>
      <c r="AO315" s="1">
        <v>4.0</v>
      </c>
      <c r="AP315" s="1">
        <v>7.0</v>
      </c>
      <c r="AQ315" s="1"/>
      <c r="AR315" s="1">
        <v>4.0</v>
      </c>
      <c r="AS315" s="1">
        <v>8.0</v>
      </c>
      <c r="AT315" s="1">
        <v>3.0</v>
      </c>
      <c r="AU315" s="1">
        <v>4.0</v>
      </c>
      <c r="AV315" s="1">
        <v>9.0</v>
      </c>
      <c r="AW315" s="1">
        <v>3.0</v>
      </c>
      <c r="AX315" s="1">
        <v>12.0</v>
      </c>
      <c r="AY315" s="1">
        <v>3.0</v>
      </c>
      <c r="AZ315" s="1">
        <v>5.0</v>
      </c>
      <c r="BA315" s="1">
        <v>3.0</v>
      </c>
      <c r="BB315" s="1">
        <v>8.0</v>
      </c>
      <c r="BC315" s="1">
        <v>4.0</v>
      </c>
      <c r="BD315" s="1">
        <v>13.0</v>
      </c>
      <c r="BE315" s="1">
        <v>15.0</v>
      </c>
      <c r="BF315" s="1">
        <v>9.0</v>
      </c>
      <c r="BG315" s="1">
        <v>16.0</v>
      </c>
      <c r="BH315" s="1">
        <v>3.0</v>
      </c>
      <c r="BI315" s="1">
        <v>1.0</v>
      </c>
      <c r="BJ315" s="1">
        <v>19.0</v>
      </c>
      <c r="BK315" s="1">
        <v>7.0</v>
      </c>
      <c r="BL315" s="1">
        <v>10.0</v>
      </c>
      <c r="BM315" s="1">
        <v>12.0</v>
      </c>
      <c r="BN315" s="1">
        <v>6.0</v>
      </c>
      <c r="BO315" s="1">
        <v>18.0</v>
      </c>
      <c r="BP315" s="1">
        <v>5.0</v>
      </c>
      <c r="BQ315" s="1">
        <v>17.0</v>
      </c>
      <c r="BR315" s="1">
        <v>2.0</v>
      </c>
      <c r="BS315" s="1">
        <v>20.0</v>
      </c>
      <c r="BT315" s="1">
        <v>14.0</v>
      </c>
      <c r="BU315" s="1">
        <v>11.0</v>
      </c>
      <c r="BV315" s="1">
        <v>68.0</v>
      </c>
    </row>
    <row r="316">
      <c r="A316" s="15">
        <v>45498.0</v>
      </c>
      <c r="B316" s="16">
        <v>1.0</v>
      </c>
      <c r="C316" s="16"/>
      <c r="D316" s="16">
        <v>2007.0</v>
      </c>
      <c r="E316" s="17">
        <v>45968.70947916667</v>
      </c>
      <c r="F316" s="18"/>
      <c r="G316" s="15">
        <v>4.0</v>
      </c>
      <c r="H316" s="15">
        <v>3.0</v>
      </c>
      <c r="I316" s="15">
        <v>2.0</v>
      </c>
      <c r="J316" s="15">
        <v>4.0</v>
      </c>
      <c r="K316" s="15">
        <v>1.0</v>
      </c>
      <c r="L316" s="15">
        <v>2.0</v>
      </c>
      <c r="M316" s="15">
        <v>2.0</v>
      </c>
      <c r="N316" s="15">
        <v>3.0</v>
      </c>
      <c r="O316" s="15">
        <v>2.0</v>
      </c>
      <c r="P316" s="15">
        <v>3.0</v>
      </c>
      <c r="Q316" s="15">
        <v>2.0</v>
      </c>
      <c r="R316" s="15">
        <v>0.0</v>
      </c>
      <c r="S316" s="15">
        <v>1.0</v>
      </c>
      <c r="T316" s="15"/>
      <c r="U316" s="15">
        <v>2.0</v>
      </c>
      <c r="V316" s="15">
        <v>2.0</v>
      </c>
      <c r="W316" s="15">
        <v>0.0</v>
      </c>
      <c r="X316" s="15">
        <v>3.0</v>
      </c>
      <c r="Y316" s="15">
        <v>3.0</v>
      </c>
      <c r="Z316" s="15">
        <v>2.0</v>
      </c>
      <c r="AA316" s="15">
        <v>3.0</v>
      </c>
      <c r="AB316" s="15">
        <v>2.0</v>
      </c>
      <c r="AC316" s="15">
        <v>0.0</v>
      </c>
      <c r="AD316" s="15">
        <v>2.0</v>
      </c>
      <c r="AE316" s="15">
        <v>3.0</v>
      </c>
      <c r="AF316" s="15">
        <v>35.0</v>
      </c>
      <c r="AG316" s="15">
        <v>5.0</v>
      </c>
      <c r="AH316" s="15">
        <v>5.0</v>
      </c>
      <c r="AI316" s="15">
        <v>11.0</v>
      </c>
      <c r="AJ316" s="15">
        <v>15.0</v>
      </c>
      <c r="AK316" s="15"/>
      <c r="AL316" s="15">
        <v>5.0</v>
      </c>
      <c r="AM316" s="15">
        <v>9.0</v>
      </c>
      <c r="AN316" s="15"/>
      <c r="AO316" s="15">
        <v>14.0</v>
      </c>
      <c r="AP316" s="15">
        <v>41.0</v>
      </c>
      <c r="AQ316" s="15"/>
      <c r="AR316" s="15">
        <v>10.0</v>
      </c>
      <c r="AS316" s="15">
        <v>16.0</v>
      </c>
      <c r="AT316" s="15">
        <v>49.0</v>
      </c>
      <c r="AU316" s="15">
        <v>14.0</v>
      </c>
      <c r="AV316" s="15">
        <v>3.0</v>
      </c>
      <c r="AW316" s="15">
        <v>4.0</v>
      </c>
      <c r="AX316" s="15">
        <v>28.0</v>
      </c>
      <c r="AY316" s="15">
        <v>6.0</v>
      </c>
      <c r="AZ316" s="15">
        <v>10.0</v>
      </c>
      <c r="BA316" s="15">
        <v>5.0</v>
      </c>
      <c r="BB316" s="15">
        <v>12.0</v>
      </c>
      <c r="BC316" s="15">
        <v>14.0</v>
      </c>
      <c r="BD316" s="15">
        <v>10.0</v>
      </c>
      <c r="BE316" s="15">
        <v>9.0</v>
      </c>
      <c r="BF316" s="15">
        <v>17.0</v>
      </c>
      <c r="BG316" s="15">
        <v>16.0</v>
      </c>
      <c r="BH316" s="15">
        <v>5.0</v>
      </c>
      <c r="BI316" s="15">
        <v>1.0</v>
      </c>
      <c r="BJ316" s="15">
        <v>13.0</v>
      </c>
      <c r="BK316" s="15">
        <v>15.0</v>
      </c>
      <c r="BL316" s="15">
        <v>8.0</v>
      </c>
      <c r="BM316" s="15">
        <v>4.0</v>
      </c>
      <c r="BN316" s="15">
        <v>19.0</v>
      </c>
      <c r="BO316" s="15">
        <v>18.0</v>
      </c>
      <c r="BP316" s="15">
        <v>11.0</v>
      </c>
      <c r="BQ316" s="15">
        <v>3.0</v>
      </c>
      <c r="BR316" s="15">
        <v>20.0</v>
      </c>
      <c r="BS316" s="15">
        <v>7.0</v>
      </c>
      <c r="BT316" s="15">
        <v>2.0</v>
      </c>
      <c r="BU316" s="15">
        <v>6.0</v>
      </c>
      <c r="BV316" s="15">
        <v>60.0</v>
      </c>
      <c r="BW316" s="19"/>
      <c r="BX316" s="19"/>
      <c r="BY316" s="19"/>
      <c r="BZ316" s="19"/>
      <c r="CA316" s="19"/>
      <c r="CB316" s="19"/>
      <c r="CC316" s="19"/>
      <c r="CD316" s="19"/>
      <c r="CE316" s="19"/>
      <c r="CF316" s="19"/>
      <c r="CG316" s="19"/>
      <c r="CH316" s="19"/>
    </row>
    <row r="317">
      <c r="A317" s="1">
        <v>45521.0</v>
      </c>
      <c r="B317" s="5">
        <v>0.0</v>
      </c>
      <c r="C317" s="5"/>
      <c r="D317" s="5">
        <v>2000.0</v>
      </c>
      <c r="E317" s="3">
        <v>45968.76256944444</v>
      </c>
      <c r="F317" s="5" t="s">
        <v>104</v>
      </c>
      <c r="G317" s="1">
        <v>0.0</v>
      </c>
      <c r="H317" s="1">
        <v>1.0</v>
      </c>
      <c r="I317" s="1">
        <v>3.0</v>
      </c>
      <c r="J317" s="1">
        <v>1.0</v>
      </c>
      <c r="K317" s="1">
        <v>4.0</v>
      </c>
      <c r="L317" s="1">
        <v>1.0</v>
      </c>
      <c r="M317" s="1">
        <v>3.0</v>
      </c>
      <c r="N317" s="1">
        <v>2.0</v>
      </c>
      <c r="O317" s="1">
        <v>2.0</v>
      </c>
      <c r="P317" s="1">
        <v>0.0</v>
      </c>
      <c r="Q317" s="1">
        <v>0.0</v>
      </c>
      <c r="R317" s="1">
        <v>2.0</v>
      </c>
      <c r="S317" s="1">
        <v>1.0</v>
      </c>
      <c r="T317" s="1"/>
      <c r="U317" s="1">
        <v>3.0</v>
      </c>
      <c r="V317" s="1">
        <v>1.0</v>
      </c>
      <c r="W317" s="1">
        <v>2.0</v>
      </c>
      <c r="X317" s="1">
        <v>3.0</v>
      </c>
      <c r="Y317" s="1">
        <v>1.0</v>
      </c>
      <c r="Z317" s="1">
        <v>2.0</v>
      </c>
      <c r="AA317" s="1">
        <v>2.0</v>
      </c>
      <c r="AB317" s="1">
        <v>3.0</v>
      </c>
      <c r="AC317" s="1">
        <v>2.0</v>
      </c>
      <c r="AD317" s="1">
        <v>2.0</v>
      </c>
      <c r="AE317" s="1">
        <v>8.0</v>
      </c>
      <c r="AF317" s="1">
        <v>12.0</v>
      </c>
      <c r="AG317" s="1">
        <v>8.0</v>
      </c>
      <c r="AH317" s="1">
        <v>4.0</v>
      </c>
      <c r="AI317" s="1">
        <v>3.0</v>
      </c>
      <c r="AJ317" s="1">
        <v>5.0</v>
      </c>
      <c r="AK317" s="1"/>
      <c r="AL317" s="1">
        <v>3.0</v>
      </c>
      <c r="AM317" s="1">
        <v>4.0</v>
      </c>
      <c r="AN317" s="1"/>
      <c r="AO317" s="1">
        <v>6.0</v>
      </c>
      <c r="AP317" s="1">
        <v>19.0</v>
      </c>
      <c r="AQ317" s="1"/>
      <c r="AR317" s="1">
        <v>4.0</v>
      </c>
      <c r="AS317" s="1">
        <v>6.0</v>
      </c>
      <c r="AT317" s="1">
        <v>5.0</v>
      </c>
      <c r="AU317" s="1">
        <v>3.0</v>
      </c>
      <c r="AV317" s="1">
        <v>2.0</v>
      </c>
      <c r="AW317" s="1">
        <v>11.0</v>
      </c>
      <c r="AX317" s="1">
        <v>19.0</v>
      </c>
      <c r="AY317" s="1">
        <v>3.0</v>
      </c>
      <c r="AZ317" s="1">
        <v>5.0</v>
      </c>
      <c r="BA317" s="1">
        <v>16.0</v>
      </c>
      <c r="BB317" s="1">
        <v>3.0</v>
      </c>
      <c r="BC317" s="1">
        <v>7.0</v>
      </c>
      <c r="BD317" s="1">
        <v>19.0</v>
      </c>
      <c r="BE317" s="1">
        <v>12.0</v>
      </c>
      <c r="BF317" s="1">
        <v>4.0</v>
      </c>
      <c r="BG317" s="1">
        <v>10.0</v>
      </c>
      <c r="BH317" s="1">
        <v>15.0</v>
      </c>
      <c r="BI317" s="1">
        <v>20.0</v>
      </c>
      <c r="BJ317" s="1">
        <v>14.0</v>
      </c>
      <c r="BK317" s="1">
        <v>11.0</v>
      </c>
      <c r="BL317" s="1">
        <v>17.0</v>
      </c>
      <c r="BM317" s="1">
        <v>2.0</v>
      </c>
      <c r="BN317" s="1">
        <v>13.0</v>
      </c>
      <c r="BO317" s="1">
        <v>16.0</v>
      </c>
      <c r="BP317" s="1">
        <v>9.0</v>
      </c>
      <c r="BQ317" s="1">
        <v>8.0</v>
      </c>
      <c r="BR317" s="1">
        <v>5.0</v>
      </c>
      <c r="BS317" s="1">
        <v>6.0</v>
      </c>
      <c r="BT317" s="1">
        <v>18.0</v>
      </c>
      <c r="BU317" s="1">
        <v>1.0</v>
      </c>
      <c r="BV317" s="1">
        <v>48.0</v>
      </c>
    </row>
    <row r="318">
      <c r="A318" s="15">
        <v>45609.0</v>
      </c>
      <c r="B318" s="16">
        <v>0.0</v>
      </c>
      <c r="C318" s="16"/>
      <c r="D318" s="16">
        <v>1968.0</v>
      </c>
      <c r="E318" s="17">
        <v>45968.92865740741</v>
      </c>
      <c r="F318" s="18"/>
      <c r="G318" s="15">
        <v>4.0</v>
      </c>
      <c r="H318" s="15">
        <v>0.0</v>
      </c>
      <c r="I318" s="15">
        <v>4.0</v>
      </c>
      <c r="J318" s="15">
        <v>4.0</v>
      </c>
      <c r="K318" s="15">
        <v>1.0</v>
      </c>
      <c r="L318" s="15">
        <v>3.0</v>
      </c>
      <c r="M318" s="15">
        <v>4.0</v>
      </c>
      <c r="N318" s="15">
        <v>1.0</v>
      </c>
      <c r="O318" s="15">
        <v>4.0</v>
      </c>
      <c r="P318" s="15">
        <v>4.0</v>
      </c>
      <c r="Q318" s="15">
        <v>1.0</v>
      </c>
      <c r="R318" s="15">
        <v>1.0</v>
      </c>
      <c r="S318" s="15">
        <v>3.0</v>
      </c>
      <c r="T318" s="15"/>
      <c r="U318" s="15">
        <v>0.0</v>
      </c>
      <c r="V318" s="15">
        <v>1.0</v>
      </c>
      <c r="W318" s="15">
        <v>3.0</v>
      </c>
      <c r="X318" s="15">
        <v>3.0</v>
      </c>
      <c r="Y318" s="15">
        <v>4.0</v>
      </c>
      <c r="Z318" s="15">
        <v>3.0</v>
      </c>
      <c r="AA318" s="15">
        <v>4.0</v>
      </c>
      <c r="AB318" s="15">
        <v>3.0</v>
      </c>
      <c r="AC318" s="15">
        <v>1.0</v>
      </c>
      <c r="AD318" s="15">
        <v>3.0</v>
      </c>
      <c r="AE318" s="15">
        <v>4.0</v>
      </c>
      <c r="AF318" s="15">
        <v>15.0</v>
      </c>
      <c r="AG318" s="15">
        <v>3.0</v>
      </c>
      <c r="AH318" s="15">
        <v>3.0</v>
      </c>
      <c r="AI318" s="15">
        <v>5.0</v>
      </c>
      <c r="AJ318" s="15">
        <v>4.0</v>
      </c>
      <c r="AK318" s="15"/>
      <c r="AL318" s="15">
        <v>2.0</v>
      </c>
      <c r="AM318" s="15">
        <v>4.0</v>
      </c>
      <c r="AN318" s="15"/>
      <c r="AO318" s="15">
        <v>6.0</v>
      </c>
      <c r="AP318" s="15">
        <v>8.0</v>
      </c>
      <c r="AQ318" s="15"/>
      <c r="AR318" s="15">
        <v>23.0</v>
      </c>
      <c r="AS318" s="15">
        <v>17.0</v>
      </c>
      <c r="AT318" s="15">
        <v>8.0</v>
      </c>
      <c r="AU318" s="15">
        <v>5.0</v>
      </c>
      <c r="AV318" s="15">
        <v>2.0</v>
      </c>
      <c r="AW318" s="15">
        <v>11.0</v>
      </c>
      <c r="AX318" s="15">
        <v>6.0</v>
      </c>
      <c r="AY318" s="15">
        <v>4.0</v>
      </c>
      <c r="AZ318" s="15">
        <v>10.0</v>
      </c>
      <c r="BA318" s="15">
        <v>31.0</v>
      </c>
      <c r="BB318" s="15">
        <v>2.0</v>
      </c>
      <c r="BC318" s="15">
        <v>9.0</v>
      </c>
      <c r="BD318" s="15">
        <v>15.0</v>
      </c>
      <c r="BE318" s="15">
        <v>8.0</v>
      </c>
      <c r="BF318" s="15">
        <v>16.0</v>
      </c>
      <c r="BG318" s="15">
        <v>17.0</v>
      </c>
      <c r="BH318" s="15">
        <v>10.0</v>
      </c>
      <c r="BI318" s="15">
        <v>6.0</v>
      </c>
      <c r="BJ318" s="15">
        <v>12.0</v>
      </c>
      <c r="BK318" s="15">
        <v>5.0</v>
      </c>
      <c r="BL318" s="15">
        <v>1.0</v>
      </c>
      <c r="BM318" s="15">
        <v>14.0</v>
      </c>
      <c r="BN318" s="15">
        <v>7.0</v>
      </c>
      <c r="BO318" s="15">
        <v>13.0</v>
      </c>
      <c r="BP318" s="15">
        <v>4.0</v>
      </c>
      <c r="BQ318" s="15">
        <v>20.0</v>
      </c>
      <c r="BR318" s="15">
        <v>11.0</v>
      </c>
      <c r="BS318" s="15">
        <v>19.0</v>
      </c>
      <c r="BT318" s="15">
        <v>18.0</v>
      </c>
      <c r="BU318" s="15">
        <v>3.0</v>
      </c>
      <c r="BV318" s="15">
        <v>23.0</v>
      </c>
      <c r="BW318" s="19"/>
      <c r="BX318" s="19"/>
      <c r="BY318" s="19"/>
      <c r="BZ318" s="19"/>
      <c r="CA318" s="19"/>
      <c r="CB318" s="19"/>
      <c r="CC318" s="19"/>
      <c r="CD318" s="19"/>
      <c r="CE318" s="19"/>
      <c r="CF318" s="19"/>
      <c r="CG318" s="19"/>
      <c r="CH318" s="19"/>
    </row>
    <row r="319">
      <c r="A319" s="15">
        <v>45626.0</v>
      </c>
      <c r="B319" s="16">
        <v>0.0</v>
      </c>
      <c r="C319" s="16"/>
      <c r="D319" s="16">
        <v>2001.0</v>
      </c>
      <c r="E319" s="17">
        <v>45968.999456018515</v>
      </c>
      <c r="F319" s="18"/>
      <c r="G319" s="15">
        <v>4.0</v>
      </c>
      <c r="H319" s="15">
        <v>0.0</v>
      </c>
      <c r="I319" s="15">
        <v>3.0</v>
      </c>
      <c r="J319" s="15">
        <v>1.0</v>
      </c>
      <c r="K319" s="15">
        <v>4.0</v>
      </c>
      <c r="L319" s="15">
        <v>0.0</v>
      </c>
      <c r="M319" s="15">
        <v>1.0</v>
      </c>
      <c r="N319" s="15">
        <v>4.0</v>
      </c>
      <c r="O319" s="15">
        <v>1.0</v>
      </c>
      <c r="P319" s="15">
        <v>3.0</v>
      </c>
      <c r="Q319" s="15">
        <v>2.0</v>
      </c>
      <c r="R319" s="15">
        <v>3.0</v>
      </c>
      <c r="S319" s="15">
        <v>2.0</v>
      </c>
      <c r="T319" s="15"/>
      <c r="U319" s="15">
        <v>3.0</v>
      </c>
      <c r="V319" s="15">
        <v>3.0</v>
      </c>
      <c r="W319" s="15">
        <v>2.0</v>
      </c>
      <c r="X319" s="15">
        <v>3.0</v>
      </c>
      <c r="Y319" s="15">
        <v>3.0</v>
      </c>
      <c r="Z319" s="15">
        <v>3.0</v>
      </c>
      <c r="AA319" s="15">
        <v>4.0</v>
      </c>
      <c r="AB319" s="15">
        <v>3.0</v>
      </c>
      <c r="AC319" s="15">
        <v>1.0</v>
      </c>
      <c r="AD319" s="15">
        <v>2.0</v>
      </c>
      <c r="AE319" s="15">
        <v>4.0</v>
      </c>
      <c r="AF319" s="15">
        <v>20.0</v>
      </c>
      <c r="AG319" s="15">
        <v>12.0</v>
      </c>
      <c r="AH319" s="15">
        <v>4.0</v>
      </c>
      <c r="AI319" s="15">
        <v>4.0</v>
      </c>
      <c r="AJ319" s="15">
        <v>12.0</v>
      </c>
      <c r="AK319" s="15"/>
      <c r="AL319" s="15">
        <v>2.0</v>
      </c>
      <c r="AM319" s="15">
        <v>7.0</v>
      </c>
      <c r="AN319" s="15"/>
      <c r="AO319" s="15">
        <v>47.0</v>
      </c>
      <c r="AP319" s="15">
        <v>9.0</v>
      </c>
      <c r="AQ319" s="15"/>
      <c r="AR319" s="15">
        <v>3.0</v>
      </c>
      <c r="AS319" s="15">
        <v>13.0</v>
      </c>
      <c r="AT319" s="15">
        <v>4.0</v>
      </c>
      <c r="AU319" s="15">
        <v>5.0</v>
      </c>
      <c r="AV319" s="15">
        <v>3.0</v>
      </c>
      <c r="AW319" s="15">
        <v>5.0</v>
      </c>
      <c r="AX319" s="15">
        <v>6.0</v>
      </c>
      <c r="AY319" s="15">
        <v>5.0</v>
      </c>
      <c r="AZ319" s="15">
        <v>4.0</v>
      </c>
      <c r="BA319" s="15">
        <v>6.0</v>
      </c>
      <c r="BB319" s="15">
        <v>12.0</v>
      </c>
      <c r="BC319" s="15">
        <v>2.0</v>
      </c>
      <c r="BD319" s="15">
        <v>3.0</v>
      </c>
      <c r="BE319" s="15">
        <v>5.0</v>
      </c>
      <c r="BF319" s="15">
        <v>11.0</v>
      </c>
      <c r="BG319" s="15">
        <v>16.0</v>
      </c>
      <c r="BH319" s="15">
        <v>7.0</v>
      </c>
      <c r="BI319" s="15">
        <v>17.0</v>
      </c>
      <c r="BJ319" s="15">
        <v>6.0</v>
      </c>
      <c r="BK319" s="15">
        <v>20.0</v>
      </c>
      <c r="BL319" s="15">
        <v>18.0</v>
      </c>
      <c r="BM319" s="15">
        <v>1.0</v>
      </c>
      <c r="BN319" s="15">
        <v>9.0</v>
      </c>
      <c r="BO319" s="15">
        <v>8.0</v>
      </c>
      <c r="BP319" s="15">
        <v>15.0</v>
      </c>
      <c r="BQ319" s="15">
        <v>13.0</v>
      </c>
      <c r="BR319" s="15">
        <v>19.0</v>
      </c>
      <c r="BS319" s="15">
        <v>4.0</v>
      </c>
      <c r="BT319" s="15">
        <v>10.0</v>
      </c>
      <c r="BU319" s="15">
        <v>14.0</v>
      </c>
      <c r="BV319" s="15">
        <v>61.0</v>
      </c>
      <c r="BW319" s="19"/>
      <c r="BX319" s="19"/>
      <c r="BY319" s="19"/>
      <c r="BZ319" s="19"/>
      <c r="CA319" s="19"/>
      <c r="CB319" s="19"/>
      <c r="CC319" s="19"/>
      <c r="CD319" s="19"/>
      <c r="CE319" s="19"/>
      <c r="CF319" s="19"/>
      <c r="CG319" s="19"/>
      <c r="CH319" s="19"/>
    </row>
    <row r="320">
      <c r="A320" s="15">
        <v>45642.0</v>
      </c>
      <c r="B320" s="16">
        <v>1.0</v>
      </c>
      <c r="C320" s="16"/>
      <c r="D320" s="16">
        <v>1995.0</v>
      </c>
      <c r="E320" s="17">
        <v>45969.338958333334</v>
      </c>
      <c r="F320" s="18"/>
      <c r="G320" s="15">
        <v>3.0</v>
      </c>
      <c r="H320" s="15">
        <v>0.0</v>
      </c>
      <c r="I320" s="15">
        <v>3.0</v>
      </c>
      <c r="J320" s="15">
        <v>3.0</v>
      </c>
      <c r="K320" s="15">
        <v>2.0</v>
      </c>
      <c r="L320" s="15">
        <v>0.0</v>
      </c>
      <c r="M320" s="15">
        <v>2.0</v>
      </c>
      <c r="N320" s="15">
        <v>3.0</v>
      </c>
      <c r="O320" s="15">
        <v>0.0</v>
      </c>
      <c r="P320" s="15">
        <v>1.0</v>
      </c>
      <c r="Q320" s="15">
        <v>4.0</v>
      </c>
      <c r="R320" s="15">
        <v>0.0</v>
      </c>
      <c r="S320" s="15">
        <v>0.0</v>
      </c>
      <c r="T320" s="15"/>
      <c r="U320" s="15">
        <v>3.0</v>
      </c>
      <c r="V320" s="15">
        <v>0.0</v>
      </c>
      <c r="W320" s="15">
        <v>3.0</v>
      </c>
      <c r="X320" s="15">
        <v>3.0</v>
      </c>
      <c r="Y320" s="15">
        <v>0.0</v>
      </c>
      <c r="Z320" s="15">
        <v>3.0</v>
      </c>
      <c r="AA320" s="15">
        <v>3.0</v>
      </c>
      <c r="AB320" s="15">
        <v>3.0</v>
      </c>
      <c r="AC320" s="15">
        <v>2.0</v>
      </c>
      <c r="AD320" s="15">
        <v>0.0</v>
      </c>
      <c r="AE320" s="15">
        <v>4.0</v>
      </c>
      <c r="AF320" s="15">
        <v>5.0</v>
      </c>
      <c r="AG320" s="15">
        <v>2.0</v>
      </c>
      <c r="AH320" s="15">
        <v>2.0</v>
      </c>
      <c r="AI320" s="15">
        <v>3.0</v>
      </c>
      <c r="AJ320" s="15">
        <v>4.0</v>
      </c>
      <c r="AK320" s="15"/>
      <c r="AL320" s="15">
        <v>2.0</v>
      </c>
      <c r="AM320" s="15">
        <v>2.0</v>
      </c>
      <c r="AN320" s="15"/>
      <c r="AO320" s="15">
        <v>5.0</v>
      </c>
      <c r="AP320" s="15">
        <v>4.0</v>
      </c>
      <c r="AQ320" s="15"/>
      <c r="AR320" s="15">
        <v>3.0</v>
      </c>
      <c r="AS320" s="15">
        <v>6.0</v>
      </c>
      <c r="AT320" s="15">
        <v>9.0</v>
      </c>
      <c r="AU320" s="15">
        <v>3.0</v>
      </c>
      <c r="AV320" s="15">
        <v>1.0</v>
      </c>
      <c r="AW320" s="15">
        <v>4.0</v>
      </c>
      <c r="AX320" s="15">
        <v>7.0</v>
      </c>
      <c r="AY320" s="15">
        <v>2.0</v>
      </c>
      <c r="AZ320" s="15">
        <v>3.0</v>
      </c>
      <c r="BA320" s="15">
        <v>3.0</v>
      </c>
      <c r="BB320" s="15">
        <v>18.0</v>
      </c>
      <c r="BC320" s="15">
        <v>9.0</v>
      </c>
      <c r="BD320" s="15">
        <v>16.0</v>
      </c>
      <c r="BE320" s="15">
        <v>12.0</v>
      </c>
      <c r="BF320" s="15">
        <v>11.0</v>
      </c>
      <c r="BG320" s="15">
        <v>20.0</v>
      </c>
      <c r="BH320" s="15">
        <v>3.0</v>
      </c>
      <c r="BI320" s="15">
        <v>14.0</v>
      </c>
      <c r="BJ320" s="15">
        <v>5.0</v>
      </c>
      <c r="BK320" s="15">
        <v>4.0</v>
      </c>
      <c r="BL320" s="15">
        <v>2.0</v>
      </c>
      <c r="BM320" s="15">
        <v>17.0</v>
      </c>
      <c r="BN320" s="15">
        <v>1.0</v>
      </c>
      <c r="BO320" s="15">
        <v>10.0</v>
      </c>
      <c r="BP320" s="15">
        <v>8.0</v>
      </c>
      <c r="BQ320" s="15">
        <v>15.0</v>
      </c>
      <c r="BR320" s="15">
        <v>13.0</v>
      </c>
      <c r="BS320" s="15">
        <v>19.0</v>
      </c>
      <c r="BT320" s="15">
        <v>6.0</v>
      </c>
      <c r="BU320" s="15">
        <v>7.0</v>
      </c>
      <c r="BV320" s="15">
        <v>41.0</v>
      </c>
      <c r="BW320" s="19"/>
      <c r="BX320" s="19"/>
      <c r="BY320" s="19"/>
      <c r="BZ320" s="19"/>
      <c r="CA320" s="19"/>
      <c r="CB320" s="19"/>
      <c r="CC320" s="19"/>
      <c r="CD320" s="19"/>
      <c r="CE320" s="19"/>
      <c r="CF320" s="19"/>
      <c r="CG320" s="19"/>
      <c r="CH320" s="19"/>
    </row>
    <row r="321">
      <c r="A321" s="20">
        <v>45671.0</v>
      </c>
      <c r="B321" s="21">
        <v>1.0</v>
      </c>
      <c r="C321" s="21"/>
      <c r="D321" s="21">
        <v>2002.0</v>
      </c>
      <c r="E321" s="22">
        <v>45969.45429398148</v>
      </c>
      <c r="F321" s="21" t="s">
        <v>110</v>
      </c>
      <c r="G321" s="20">
        <v>4.0</v>
      </c>
      <c r="H321" s="20">
        <v>3.0</v>
      </c>
      <c r="I321" s="20">
        <v>3.0</v>
      </c>
      <c r="J321" s="20">
        <v>3.0</v>
      </c>
      <c r="K321" s="20">
        <v>2.0</v>
      </c>
      <c r="L321" s="20">
        <v>0.0</v>
      </c>
      <c r="M321" s="20">
        <v>3.0</v>
      </c>
      <c r="N321" s="20">
        <v>2.0</v>
      </c>
      <c r="O321" s="20">
        <v>4.0</v>
      </c>
      <c r="P321" s="20">
        <v>4.0</v>
      </c>
      <c r="Q321" s="20">
        <v>1.0</v>
      </c>
      <c r="R321" s="20">
        <v>4.0</v>
      </c>
      <c r="S321" s="20">
        <v>4.0</v>
      </c>
      <c r="T321" s="20"/>
      <c r="U321" s="20">
        <v>4.0</v>
      </c>
      <c r="V321" s="20">
        <v>4.0</v>
      </c>
      <c r="W321" s="20">
        <v>3.0</v>
      </c>
      <c r="X321" s="20">
        <v>2.0</v>
      </c>
      <c r="Y321" s="20">
        <v>4.0</v>
      </c>
      <c r="Z321" s="20">
        <v>4.0</v>
      </c>
      <c r="AA321" s="20">
        <v>4.0</v>
      </c>
      <c r="AB321" s="20">
        <v>3.0</v>
      </c>
      <c r="AC321" s="20">
        <v>4.0</v>
      </c>
      <c r="AD321" s="20">
        <v>2.0</v>
      </c>
      <c r="AE321" s="20">
        <v>3.0</v>
      </c>
      <c r="AF321" s="20">
        <v>4.0</v>
      </c>
      <c r="AG321" s="20">
        <v>2.0</v>
      </c>
      <c r="AH321" s="20">
        <v>6.0</v>
      </c>
      <c r="AI321" s="20">
        <v>2.0</v>
      </c>
      <c r="AJ321" s="20">
        <v>30.0</v>
      </c>
      <c r="AK321" s="20"/>
      <c r="AL321" s="20">
        <v>3.0</v>
      </c>
      <c r="AM321" s="20">
        <v>5.0</v>
      </c>
      <c r="AN321" s="20"/>
      <c r="AO321" s="20">
        <v>3.0</v>
      </c>
      <c r="AP321" s="20">
        <v>3.0</v>
      </c>
      <c r="AQ321" s="20"/>
      <c r="AR321" s="20">
        <v>4.0</v>
      </c>
      <c r="AS321" s="20">
        <v>5.0</v>
      </c>
      <c r="AT321" s="20">
        <v>5.0</v>
      </c>
      <c r="AU321" s="20">
        <v>7.0</v>
      </c>
      <c r="AV321" s="20">
        <v>3.0</v>
      </c>
      <c r="AW321" s="20">
        <v>1.0</v>
      </c>
      <c r="AX321" s="20">
        <v>13.0</v>
      </c>
      <c r="AY321" s="20">
        <v>7.0</v>
      </c>
      <c r="AZ321" s="20">
        <v>3.0</v>
      </c>
      <c r="BA321" s="20">
        <v>4.0</v>
      </c>
      <c r="BB321" s="20">
        <v>9.0</v>
      </c>
      <c r="BC321" s="20">
        <v>5.0</v>
      </c>
      <c r="BD321" s="20">
        <v>15.0</v>
      </c>
      <c r="BE321" s="20">
        <v>1.0</v>
      </c>
      <c r="BF321" s="20">
        <v>2.0</v>
      </c>
      <c r="BG321" s="20">
        <v>6.0</v>
      </c>
      <c r="BH321" s="20">
        <v>16.0</v>
      </c>
      <c r="BI321" s="20">
        <v>4.0</v>
      </c>
      <c r="BJ321" s="20">
        <v>11.0</v>
      </c>
      <c r="BK321" s="20">
        <v>20.0</v>
      </c>
      <c r="BL321" s="20">
        <v>17.0</v>
      </c>
      <c r="BM321" s="20">
        <v>10.0</v>
      </c>
      <c r="BN321" s="20">
        <v>14.0</v>
      </c>
      <c r="BO321" s="20">
        <v>8.0</v>
      </c>
      <c r="BP321" s="20">
        <v>13.0</v>
      </c>
      <c r="BQ321" s="20">
        <v>7.0</v>
      </c>
      <c r="BR321" s="20">
        <v>3.0</v>
      </c>
      <c r="BS321" s="20">
        <v>19.0</v>
      </c>
      <c r="BT321" s="20">
        <v>18.0</v>
      </c>
      <c r="BU321" s="20">
        <v>12.0</v>
      </c>
      <c r="BV321" s="20">
        <v>5.0</v>
      </c>
      <c r="BW321" s="23"/>
      <c r="BX321" s="23"/>
      <c r="BY321" s="23"/>
      <c r="BZ321" s="23"/>
      <c r="CA321" s="23"/>
      <c r="CB321" s="23"/>
      <c r="CC321" s="23"/>
      <c r="CD321" s="23"/>
      <c r="CE321" s="23"/>
      <c r="CF321" s="23"/>
      <c r="CG321" s="23"/>
      <c r="CH321" s="23"/>
    </row>
    <row r="322">
      <c r="A322" s="1">
        <v>45708.0</v>
      </c>
      <c r="B322" s="5">
        <v>0.0</v>
      </c>
      <c r="C322" s="5"/>
      <c r="D322" s="5">
        <v>2006.0</v>
      </c>
      <c r="E322" s="3">
        <v>45969.60869212963</v>
      </c>
      <c r="F322" s="5" t="s">
        <v>104</v>
      </c>
      <c r="G322" s="1">
        <v>4.0</v>
      </c>
      <c r="H322" s="1">
        <v>3.0</v>
      </c>
      <c r="I322" s="1">
        <v>3.0</v>
      </c>
      <c r="J322" s="1">
        <v>1.0</v>
      </c>
      <c r="K322" s="1">
        <v>4.0</v>
      </c>
      <c r="L322" s="1">
        <v>2.0</v>
      </c>
      <c r="M322" s="1">
        <v>0.0</v>
      </c>
      <c r="N322" s="1">
        <v>0.0</v>
      </c>
      <c r="O322" s="1">
        <v>2.0</v>
      </c>
      <c r="P322" s="1">
        <v>0.0</v>
      </c>
      <c r="Q322" s="1">
        <v>0.0</v>
      </c>
      <c r="R322" s="1">
        <v>2.0</v>
      </c>
      <c r="S322" s="1">
        <v>0.0</v>
      </c>
      <c r="T322" s="1"/>
      <c r="U322" s="1">
        <v>4.0</v>
      </c>
      <c r="V322" s="1">
        <v>0.0</v>
      </c>
      <c r="W322" s="1">
        <v>0.0</v>
      </c>
      <c r="X322" s="1">
        <v>3.0</v>
      </c>
      <c r="Y322" s="1">
        <v>4.0</v>
      </c>
      <c r="Z322" s="1">
        <v>3.0</v>
      </c>
      <c r="AA322" s="1">
        <v>3.0</v>
      </c>
      <c r="AB322" s="1">
        <v>3.0</v>
      </c>
      <c r="AC322" s="1">
        <v>3.0</v>
      </c>
      <c r="AD322" s="1">
        <v>4.0</v>
      </c>
      <c r="AE322" s="1">
        <v>5.0</v>
      </c>
      <c r="AF322" s="1">
        <v>16.0</v>
      </c>
      <c r="AG322" s="1">
        <v>5.0</v>
      </c>
      <c r="AH322" s="1">
        <v>5.0</v>
      </c>
      <c r="AI322" s="1">
        <v>8.0</v>
      </c>
      <c r="AJ322" s="1">
        <v>11.0</v>
      </c>
      <c r="AK322" s="1"/>
      <c r="AL322" s="1">
        <v>4.0</v>
      </c>
      <c r="AM322" s="1">
        <v>7.0</v>
      </c>
      <c r="AN322" s="1"/>
      <c r="AO322" s="1">
        <v>23.0</v>
      </c>
      <c r="AP322" s="1">
        <v>6.0</v>
      </c>
      <c r="AQ322" s="1"/>
      <c r="AR322" s="1">
        <v>4.0</v>
      </c>
      <c r="AS322" s="1">
        <v>8.0</v>
      </c>
      <c r="AT322" s="1">
        <v>6.0</v>
      </c>
      <c r="AU322" s="1">
        <v>18.0</v>
      </c>
      <c r="AV322" s="1">
        <v>2.0</v>
      </c>
      <c r="AW322" s="1">
        <v>4.0</v>
      </c>
      <c r="AX322" s="1">
        <v>7.0</v>
      </c>
      <c r="AY322" s="1">
        <v>3.0</v>
      </c>
      <c r="AZ322" s="1">
        <v>4.0</v>
      </c>
      <c r="BA322" s="1">
        <v>4.0</v>
      </c>
      <c r="BB322" s="1">
        <v>5.0</v>
      </c>
      <c r="BC322" s="1">
        <v>3.0</v>
      </c>
      <c r="BD322" s="1">
        <v>15.0</v>
      </c>
      <c r="BE322" s="1">
        <v>8.0</v>
      </c>
      <c r="BF322" s="1">
        <v>10.0</v>
      </c>
      <c r="BG322" s="1">
        <v>7.0</v>
      </c>
      <c r="BH322" s="1">
        <v>18.0</v>
      </c>
      <c r="BI322" s="1">
        <v>16.0</v>
      </c>
      <c r="BJ322" s="1">
        <v>9.0</v>
      </c>
      <c r="BK322" s="1">
        <v>13.0</v>
      </c>
      <c r="BL322" s="1">
        <v>11.0</v>
      </c>
      <c r="BM322" s="1">
        <v>6.0</v>
      </c>
      <c r="BN322" s="1">
        <v>2.0</v>
      </c>
      <c r="BO322" s="1">
        <v>1.0</v>
      </c>
      <c r="BP322" s="1">
        <v>19.0</v>
      </c>
      <c r="BQ322" s="1">
        <v>12.0</v>
      </c>
      <c r="BR322" s="1">
        <v>14.0</v>
      </c>
      <c r="BS322" s="1">
        <v>20.0</v>
      </c>
      <c r="BT322" s="1">
        <v>4.0</v>
      </c>
      <c r="BU322" s="1">
        <v>17.0</v>
      </c>
      <c r="BV322" s="1">
        <v>56.0</v>
      </c>
    </row>
    <row r="323">
      <c r="A323" s="20">
        <v>45819.0</v>
      </c>
      <c r="B323" s="21">
        <v>0.0</v>
      </c>
      <c r="C323" s="21"/>
      <c r="D323" s="21">
        <v>1970.0</v>
      </c>
      <c r="E323" s="22">
        <v>45970.19065972222</v>
      </c>
      <c r="F323" s="21" t="s">
        <v>104</v>
      </c>
      <c r="G323" s="20">
        <v>4.0</v>
      </c>
      <c r="H323" s="20">
        <v>2.0</v>
      </c>
      <c r="I323" s="20">
        <v>3.0</v>
      </c>
      <c r="J323" s="20">
        <v>2.0</v>
      </c>
      <c r="K323" s="20">
        <v>3.0</v>
      </c>
      <c r="L323" s="20">
        <v>1.0</v>
      </c>
      <c r="M323" s="20">
        <v>4.0</v>
      </c>
      <c r="N323" s="20">
        <v>1.0</v>
      </c>
      <c r="O323" s="20">
        <v>3.0</v>
      </c>
      <c r="P323" s="20">
        <v>0.0</v>
      </c>
      <c r="Q323" s="20">
        <v>0.0</v>
      </c>
      <c r="R323" s="20">
        <v>1.0</v>
      </c>
      <c r="S323" s="20">
        <v>4.0</v>
      </c>
      <c r="T323" s="20"/>
      <c r="U323" s="20">
        <v>2.0</v>
      </c>
      <c r="V323" s="20">
        <v>1.0</v>
      </c>
      <c r="W323" s="20">
        <v>2.0</v>
      </c>
      <c r="X323" s="20">
        <v>3.0</v>
      </c>
      <c r="Y323" s="20">
        <v>4.0</v>
      </c>
      <c r="Z323" s="20">
        <v>3.0</v>
      </c>
      <c r="AA323" s="20">
        <v>4.0</v>
      </c>
      <c r="AB323" s="20">
        <v>2.0</v>
      </c>
      <c r="AC323" s="20">
        <v>1.0</v>
      </c>
      <c r="AD323" s="20">
        <v>3.0</v>
      </c>
      <c r="AE323" s="20">
        <v>5.0</v>
      </c>
      <c r="AF323" s="20">
        <v>44.0</v>
      </c>
      <c r="AG323" s="20">
        <v>14.0</v>
      </c>
      <c r="AH323" s="20">
        <v>21.0</v>
      </c>
      <c r="AI323" s="20">
        <v>8.0</v>
      </c>
      <c r="AJ323" s="20">
        <v>8.0</v>
      </c>
      <c r="AK323" s="20"/>
      <c r="AL323" s="20">
        <v>5.0</v>
      </c>
      <c r="AM323" s="20">
        <v>22.0</v>
      </c>
      <c r="AN323" s="20"/>
      <c r="AO323" s="20">
        <v>8.0</v>
      </c>
      <c r="AP323" s="20">
        <v>10.0</v>
      </c>
      <c r="AQ323" s="20"/>
      <c r="AR323" s="20">
        <v>13.0</v>
      </c>
      <c r="AS323" s="20">
        <v>23.0</v>
      </c>
      <c r="AT323" s="20">
        <v>30.0</v>
      </c>
      <c r="AU323" s="20">
        <v>8.0</v>
      </c>
      <c r="AV323" s="20">
        <v>6.0</v>
      </c>
      <c r="AW323" s="20">
        <v>9.0</v>
      </c>
      <c r="AX323" s="20">
        <v>14.0</v>
      </c>
      <c r="AY323" s="20">
        <v>8.0</v>
      </c>
      <c r="AZ323" s="20">
        <v>6.0</v>
      </c>
      <c r="BA323" s="20">
        <v>11.0</v>
      </c>
      <c r="BB323" s="20">
        <v>4.0</v>
      </c>
      <c r="BC323" s="20">
        <v>1.0</v>
      </c>
      <c r="BD323" s="20">
        <v>7.0</v>
      </c>
      <c r="BE323" s="20">
        <v>20.0</v>
      </c>
      <c r="BF323" s="20">
        <v>8.0</v>
      </c>
      <c r="BG323" s="20">
        <v>17.0</v>
      </c>
      <c r="BH323" s="20">
        <v>5.0</v>
      </c>
      <c r="BI323" s="20">
        <v>9.0</v>
      </c>
      <c r="BJ323" s="20">
        <v>10.0</v>
      </c>
      <c r="BK323" s="20">
        <v>6.0</v>
      </c>
      <c r="BL323" s="20">
        <v>2.0</v>
      </c>
      <c r="BM323" s="20">
        <v>12.0</v>
      </c>
      <c r="BN323" s="20">
        <v>15.0</v>
      </c>
      <c r="BO323" s="20">
        <v>16.0</v>
      </c>
      <c r="BP323" s="20">
        <v>13.0</v>
      </c>
      <c r="BQ323" s="20">
        <v>19.0</v>
      </c>
      <c r="BR323" s="20">
        <v>14.0</v>
      </c>
      <c r="BS323" s="20">
        <v>18.0</v>
      </c>
      <c r="BT323" s="20">
        <v>3.0</v>
      </c>
      <c r="BU323" s="20">
        <v>11.0</v>
      </c>
      <c r="BV323" s="20">
        <v>50.0</v>
      </c>
      <c r="BW323" s="23"/>
      <c r="BX323" s="23"/>
      <c r="BY323" s="23"/>
      <c r="BZ323" s="23"/>
      <c r="CA323" s="23"/>
      <c r="CB323" s="23"/>
      <c r="CC323" s="23"/>
      <c r="CD323" s="23"/>
      <c r="CE323" s="23"/>
      <c r="CF323" s="23"/>
      <c r="CG323" s="23"/>
      <c r="CH323" s="23"/>
    </row>
    <row r="324">
      <c r="A324" s="1">
        <v>40207.0</v>
      </c>
      <c r="B324" s="5">
        <v>1.0</v>
      </c>
      <c r="C324" s="5"/>
      <c r="D324" s="5">
        <v>1989.0</v>
      </c>
      <c r="E324" s="3">
        <v>45970.35306712963</v>
      </c>
      <c r="F324" s="5" t="s">
        <v>104</v>
      </c>
      <c r="G324" s="1">
        <v>4.0</v>
      </c>
      <c r="H324" s="1">
        <v>1.0</v>
      </c>
      <c r="I324" s="1">
        <v>4.0</v>
      </c>
      <c r="J324" s="1">
        <v>1.0</v>
      </c>
      <c r="K324" s="1">
        <v>4.0</v>
      </c>
      <c r="L324" s="1">
        <v>1.0</v>
      </c>
      <c r="M324" s="1">
        <v>4.0</v>
      </c>
      <c r="N324" s="1">
        <v>1.0</v>
      </c>
      <c r="O324" s="1">
        <v>4.0</v>
      </c>
      <c r="P324" s="1">
        <v>3.0</v>
      </c>
      <c r="Q324" s="1">
        <v>2.0</v>
      </c>
      <c r="R324" s="1">
        <v>1.0</v>
      </c>
      <c r="S324" s="1">
        <v>4.0</v>
      </c>
      <c r="T324" s="1"/>
      <c r="U324" s="1">
        <v>4.0</v>
      </c>
      <c r="V324" s="1">
        <v>1.0</v>
      </c>
      <c r="W324" s="1">
        <v>1.0</v>
      </c>
      <c r="X324" s="1">
        <v>4.0</v>
      </c>
      <c r="Y324" s="1">
        <v>1.0</v>
      </c>
      <c r="Z324" s="1">
        <v>4.0</v>
      </c>
      <c r="AA324" s="1">
        <v>4.0</v>
      </c>
      <c r="AB324" s="1">
        <v>4.0</v>
      </c>
      <c r="AC324" s="1">
        <v>4.0</v>
      </c>
      <c r="AD324" s="1">
        <v>1.0</v>
      </c>
      <c r="AE324" s="1">
        <v>5.0</v>
      </c>
      <c r="AF324" s="1">
        <v>11.0</v>
      </c>
      <c r="AG324" s="1">
        <v>5.0</v>
      </c>
      <c r="AH324" s="1">
        <v>7.0</v>
      </c>
      <c r="AI324" s="1">
        <v>4.0</v>
      </c>
      <c r="AJ324" s="1">
        <v>8.0</v>
      </c>
      <c r="AK324" s="1"/>
      <c r="AL324" s="1">
        <v>4.0</v>
      </c>
      <c r="AM324" s="1">
        <v>7.0</v>
      </c>
      <c r="AN324" s="1"/>
      <c r="AO324" s="1">
        <v>6.0</v>
      </c>
      <c r="AP324" s="1">
        <v>22.0</v>
      </c>
      <c r="AQ324" s="1"/>
      <c r="AR324" s="1">
        <v>9.0</v>
      </c>
      <c r="AS324" s="1">
        <v>11.0</v>
      </c>
      <c r="AT324" s="1">
        <v>5.0</v>
      </c>
      <c r="AU324" s="1">
        <v>3.0</v>
      </c>
      <c r="AV324" s="1">
        <v>3.0</v>
      </c>
      <c r="AW324" s="1">
        <v>8.0</v>
      </c>
      <c r="AX324" s="1">
        <v>7.0</v>
      </c>
      <c r="AY324" s="1">
        <v>5.0</v>
      </c>
      <c r="AZ324" s="1">
        <v>6.0</v>
      </c>
      <c r="BA324" s="1">
        <v>11.0</v>
      </c>
      <c r="BB324" s="1">
        <v>2.0</v>
      </c>
      <c r="BC324" s="1">
        <v>9.0</v>
      </c>
      <c r="BD324" s="1">
        <v>19.0</v>
      </c>
      <c r="BE324" s="1">
        <v>1.0</v>
      </c>
      <c r="BF324" s="1">
        <v>15.0</v>
      </c>
      <c r="BG324" s="1">
        <v>3.0</v>
      </c>
      <c r="BH324" s="1">
        <v>5.0</v>
      </c>
      <c r="BI324" s="1">
        <v>20.0</v>
      </c>
      <c r="BJ324" s="1">
        <v>13.0</v>
      </c>
      <c r="BK324" s="1">
        <v>11.0</v>
      </c>
      <c r="BL324" s="1">
        <v>4.0</v>
      </c>
      <c r="BM324" s="1">
        <v>14.0</v>
      </c>
      <c r="BN324" s="1">
        <v>7.0</v>
      </c>
      <c r="BO324" s="1">
        <v>6.0</v>
      </c>
      <c r="BP324" s="1">
        <v>17.0</v>
      </c>
      <c r="BQ324" s="1">
        <v>16.0</v>
      </c>
      <c r="BR324" s="1">
        <v>10.0</v>
      </c>
      <c r="BS324" s="1">
        <v>8.0</v>
      </c>
      <c r="BT324" s="1">
        <v>18.0</v>
      </c>
      <c r="BU324" s="1">
        <v>12.0</v>
      </c>
      <c r="BV324" s="1">
        <v>48.0</v>
      </c>
    </row>
    <row r="325">
      <c r="A325" s="1">
        <v>45828.0</v>
      </c>
      <c r="B325" s="5">
        <v>0.0</v>
      </c>
      <c r="C325" s="5"/>
      <c r="D325" s="5">
        <v>1980.0</v>
      </c>
      <c r="E325" s="3">
        <v>45970.40619212963</v>
      </c>
      <c r="F325" s="5" t="s">
        <v>109</v>
      </c>
      <c r="G325" s="1">
        <v>4.0</v>
      </c>
      <c r="H325" s="1">
        <v>2.0</v>
      </c>
      <c r="I325" s="1">
        <v>4.0</v>
      </c>
      <c r="J325" s="1">
        <v>2.0</v>
      </c>
      <c r="K325" s="1">
        <v>3.0</v>
      </c>
      <c r="L325" s="1">
        <v>1.0</v>
      </c>
      <c r="M325" s="1">
        <v>3.0</v>
      </c>
      <c r="N325" s="1">
        <v>2.0</v>
      </c>
      <c r="O325" s="1">
        <v>3.0</v>
      </c>
      <c r="P325" s="1">
        <v>3.0</v>
      </c>
      <c r="Q325" s="1">
        <v>2.0</v>
      </c>
      <c r="R325" s="1">
        <v>1.0</v>
      </c>
      <c r="S325" s="1">
        <v>3.0</v>
      </c>
      <c r="T325" s="1"/>
      <c r="U325" s="1">
        <v>3.0</v>
      </c>
      <c r="V325" s="1">
        <v>1.0</v>
      </c>
      <c r="W325" s="1">
        <v>3.0</v>
      </c>
      <c r="X325" s="1">
        <v>4.0</v>
      </c>
      <c r="Y325" s="1">
        <v>4.0</v>
      </c>
      <c r="Z325" s="1">
        <v>4.0</v>
      </c>
      <c r="AA325" s="1">
        <v>0.0</v>
      </c>
      <c r="AB325" s="1">
        <v>3.0</v>
      </c>
      <c r="AC325" s="1">
        <v>2.0</v>
      </c>
      <c r="AD325" s="1">
        <v>1.0</v>
      </c>
      <c r="AE325" s="1">
        <v>4.0</v>
      </c>
      <c r="AF325" s="1">
        <v>14.0</v>
      </c>
      <c r="AG325" s="1">
        <v>6.0</v>
      </c>
      <c r="AH325" s="1">
        <v>12.0</v>
      </c>
      <c r="AI325" s="1">
        <v>7.0</v>
      </c>
      <c r="AJ325" s="1">
        <v>8.0</v>
      </c>
      <c r="AK325" s="1"/>
      <c r="AL325" s="1">
        <v>4.0</v>
      </c>
      <c r="AM325" s="1">
        <v>3.0</v>
      </c>
      <c r="AN325" s="1"/>
      <c r="AO325" s="1">
        <v>9.0</v>
      </c>
      <c r="AP325" s="1">
        <v>18.0</v>
      </c>
      <c r="AQ325" s="1"/>
      <c r="AR325" s="1">
        <v>6.0</v>
      </c>
      <c r="AS325" s="1">
        <v>17.0</v>
      </c>
      <c r="AT325" s="1">
        <v>5.0</v>
      </c>
      <c r="AU325" s="1">
        <v>8.0</v>
      </c>
      <c r="AV325" s="1">
        <v>5.0</v>
      </c>
      <c r="AW325" s="1">
        <v>5.0</v>
      </c>
      <c r="AX325" s="1">
        <v>9.0</v>
      </c>
      <c r="AY325" s="1">
        <v>4.0</v>
      </c>
      <c r="AZ325" s="1">
        <v>14.0</v>
      </c>
      <c r="BA325" s="1">
        <v>5.0</v>
      </c>
      <c r="BB325" s="1">
        <v>20.0</v>
      </c>
      <c r="BC325" s="1">
        <v>5.0</v>
      </c>
      <c r="BD325" s="1">
        <v>18.0</v>
      </c>
      <c r="BE325" s="1">
        <v>4.0</v>
      </c>
      <c r="BF325" s="1">
        <v>1.0</v>
      </c>
      <c r="BG325" s="1">
        <v>14.0</v>
      </c>
      <c r="BH325" s="1">
        <v>16.0</v>
      </c>
      <c r="BI325" s="1">
        <v>11.0</v>
      </c>
      <c r="BJ325" s="1">
        <v>10.0</v>
      </c>
      <c r="BK325" s="1">
        <v>9.0</v>
      </c>
      <c r="BL325" s="1">
        <v>15.0</v>
      </c>
      <c r="BM325" s="1">
        <v>17.0</v>
      </c>
      <c r="BN325" s="1">
        <v>19.0</v>
      </c>
      <c r="BO325" s="1">
        <v>2.0</v>
      </c>
      <c r="BP325" s="1">
        <v>8.0</v>
      </c>
      <c r="BQ325" s="1">
        <v>7.0</v>
      </c>
      <c r="BR325" s="1">
        <v>12.0</v>
      </c>
      <c r="BS325" s="1">
        <v>13.0</v>
      </c>
      <c r="BT325" s="1">
        <v>3.0</v>
      </c>
      <c r="BU325" s="1">
        <v>6.0</v>
      </c>
      <c r="BV325" s="1">
        <v>42.0</v>
      </c>
    </row>
    <row r="326">
      <c r="A326" s="1">
        <v>45834.0</v>
      </c>
      <c r="B326" s="5">
        <v>0.0</v>
      </c>
      <c r="C326" s="5"/>
      <c r="D326" s="5">
        <v>2005.0</v>
      </c>
      <c r="E326" s="3">
        <v>45970.44841435185</v>
      </c>
      <c r="F326" s="5" t="s">
        <v>110</v>
      </c>
      <c r="G326" s="1">
        <v>4.0</v>
      </c>
      <c r="H326" s="1">
        <v>0.0</v>
      </c>
      <c r="I326" s="1">
        <v>3.0</v>
      </c>
      <c r="J326" s="1">
        <v>1.0</v>
      </c>
      <c r="K326" s="1">
        <v>4.0</v>
      </c>
      <c r="L326" s="1">
        <v>2.0</v>
      </c>
      <c r="M326" s="1">
        <v>3.0</v>
      </c>
      <c r="N326" s="1">
        <v>2.0</v>
      </c>
      <c r="O326" s="1">
        <v>2.0</v>
      </c>
      <c r="P326" s="1">
        <v>2.0</v>
      </c>
      <c r="Q326" s="1">
        <v>3.0</v>
      </c>
      <c r="R326" s="1">
        <v>2.0</v>
      </c>
      <c r="S326" s="1">
        <v>3.0</v>
      </c>
      <c r="T326" s="1"/>
      <c r="U326" s="1">
        <v>2.0</v>
      </c>
      <c r="V326" s="1">
        <v>1.0</v>
      </c>
      <c r="W326" s="1">
        <v>3.0</v>
      </c>
      <c r="X326" s="1">
        <v>2.0</v>
      </c>
      <c r="Y326" s="1">
        <v>4.0</v>
      </c>
      <c r="Z326" s="1">
        <v>4.0</v>
      </c>
      <c r="AA326" s="1">
        <v>3.0</v>
      </c>
      <c r="AB326" s="1">
        <v>3.0</v>
      </c>
      <c r="AC326" s="1">
        <v>2.0</v>
      </c>
      <c r="AD326" s="1">
        <v>4.0</v>
      </c>
      <c r="AE326" s="1">
        <v>17.0</v>
      </c>
      <c r="AF326" s="1">
        <v>6.0</v>
      </c>
      <c r="AG326" s="1">
        <v>3.0</v>
      </c>
      <c r="AH326" s="1">
        <v>2.0</v>
      </c>
      <c r="AI326" s="1">
        <v>11.0</v>
      </c>
      <c r="AJ326" s="1">
        <v>7.0</v>
      </c>
      <c r="AK326" s="1"/>
      <c r="AL326" s="1">
        <v>2.0</v>
      </c>
      <c r="AM326" s="1">
        <v>1.0</v>
      </c>
      <c r="AN326" s="1"/>
      <c r="AO326" s="1">
        <v>6.0</v>
      </c>
      <c r="AP326" s="1">
        <v>6.0</v>
      </c>
      <c r="AQ326" s="1"/>
      <c r="AR326" s="1">
        <v>5.0</v>
      </c>
      <c r="AS326" s="1">
        <v>7.0</v>
      </c>
      <c r="AT326" s="1">
        <v>5.0</v>
      </c>
      <c r="AU326" s="1">
        <v>5.0</v>
      </c>
      <c r="AV326" s="1">
        <v>2.0</v>
      </c>
      <c r="AW326" s="1">
        <v>5.0</v>
      </c>
      <c r="AX326" s="1">
        <v>3.0</v>
      </c>
      <c r="AY326" s="1">
        <v>4.0</v>
      </c>
      <c r="AZ326" s="1">
        <v>4.0</v>
      </c>
      <c r="BA326" s="1">
        <v>3.0</v>
      </c>
      <c r="BB326" s="1">
        <v>1.0</v>
      </c>
      <c r="BC326" s="1">
        <v>4.0</v>
      </c>
      <c r="BD326" s="1">
        <v>14.0</v>
      </c>
      <c r="BE326" s="1">
        <v>7.0</v>
      </c>
      <c r="BF326" s="1">
        <v>11.0</v>
      </c>
      <c r="BG326" s="1">
        <v>18.0</v>
      </c>
      <c r="BH326" s="1">
        <v>13.0</v>
      </c>
      <c r="BI326" s="1">
        <v>17.0</v>
      </c>
      <c r="BJ326" s="1">
        <v>10.0</v>
      </c>
      <c r="BK326" s="1">
        <v>3.0</v>
      </c>
      <c r="BL326" s="1">
        <v>16.0</v>
      </c>
      <c r="BM326" s="1">
        <v>8.0</v>
      </c>
      <c r="BN326" s="1">
        <v>2.0</v>
      </c>
      <c r="BO326" s="1">
        <v>15.0</v>
      </c>
      <c r="BP326" s="1">
        <v>9.0</v>
      </c>
      <c r="BQ326" s="1">
        <v>5.0</v>
      </c>
      <c r="BR326" s="1">
        <v>19.0</v>
      </c>
      <c r="BS326" s="1">
        <v>6.0</v>
      </c>
      <c r="BT326" s="1">
        <v>20.0</v>
      </c>
      <c r="BU326" s="1">
        <v>12.0</v>
      </c>
      <c r="BV326" s="1">
        <v>44.0</v>
      </c>
    </row>
    <row r="327">
      <c r="A327" s="37">
        <v>45903.0</v>
      </c>
      <c r="B327" s="38">
        <v>1.0</v>
      </c>
      <c r="C327" s="38"/>
      <c r="D327" s="38">
        <v>2000.0</v>
      </c>
      <c r="E327" s="39">
        <v>45970.7184375</v>
      </c>
      <c r="F327" s="38" t="s">
        <v>151</v>
      </c>
      <c r="G327" s="37">
        <v>3.0</v>
      </c>
      <c r="H327" s="37">
        <v>0.0</v>
      </c>
      <c r="I327" s="37">
        <v>3.0</v>
      </c>
      <c r="J327" s="37">
        <v>3.0</v>
      </c>
      <c r="K327" s="37">
        <v>2.0</v>
      </c>
      <c r="L327" s="37">
        <v>3.0</v>
      </c>
      <c r="M327" s="37">
        <v>3.0</v>
      </c>
      <c r="N327" s="37">
        <v>2.0</v>
      </c>
      <c r="O327" s="37">
        <v>3.0</v>
      </c>
      <c r="P327" s="37">
        <v>3.0</v>
      </c>
      <c r="Q327" s="37">
        <v>2.0</v>
      </c>
      <c r="R327" s="37">
        <v>3.0</v>
      </c>
      <c r="S327" s="37">
        <v>2.0</v>
      </c>
      <c r="T327" s="37"/>
      <c r="U327" s="37">
        <v>3.0</v>
      </c>
      <c r="V327" s="37">
        <v>0.0</v>
      </c>
      <c r="W327" s="37">
        <v>3.0</v>
      </c>
      <c r="X327" s="37">
        <v>3.0</v>
      </c>
      <c r="Y327" s="37">
        <v>3.0</v>
      </c>
      <c r="Z327" s="37">
        <v>3.0</v>
      </c>
      <c r="AA327" s="37">
        <v>3.0</v>
      </c>
      <c r="AB327" s="37">
        <v>3.0</v>
      </c>
      <c r="AC327" s="37">
        <v>3.0</v>
      </c>
      <c r="AD327" s="37">
        <v>3.0</v>
      </c>
      <c r="AE327" s="37">
        <v>1.0</v>
      </c>
      <c r="AF327" s="37">
        <v>1.0</v>
      </c>
      <c r="AG327" s="37">
        <v>1.0</v>
      </c>
      <c r="AH327" s="37">
        <v>2.0</v>
      </c>
      <c r="AI327" s="37">
        <v>2.0</v>
      </c>
      <c r="AJ327" s="37">
        <v>3.0</v>
      </c>
      <c r="AK327" s="37"/>
      <c r="AL327" s="37">
        <v>2.0</v>
      </c>
      <c r="AM327" s="37">
        <v>2.0</v>
      </c>
      <c r="AN327" s="37"/>
      <c r="AO327" s="37">
        <v>2.0</v>
      </c>
      <c r="AP327" s="37">
        <v>2.0</v>
      </c>
      <c r="AQ327" s="37"/>
      <c r="AR327" s="37">
        <v>2.0</v>
      </c>
      <c r="AS327" s="37">
        <v>3.0</v>
      </c>
      <c r="AT327" s="37">
        <v>1.0</v>
      </c>
      <c r="AU327" s="37">
        <v>2.0</v>
      </c>
      <c r="AV327" s="37">
        <v>1.0</v>
      </c>
      <c r="AW327" s="37">
        <v>1.0</v>
      </c>
      <c r="AX327" s="37">
        <v>3.0</v>
      </c>
      <c r="AY327" s="37">
        <v>1.0</v>
      </c>
      <c r="AZ327" s="37">
        <v>2.0</v>
      </c>
      <c r="BA327" s="37">
        <v>4.0</v>
      </c>
      <c r="BB327" s="37">
        <v>4.0</v>
      </c>
      <c r="BC327" s="37">
        <v>11.0</v>
      </c>
      <c r="BD327" s="37">
        <v>15.0</v>
      </c>
      <c r="BE327" s="37">
        <v>20.0</v>
      </c>
      <c r="BF327" s="37">
        <v>16.0</v>
      </c>
      <c r="BG327" s="37">
        <v>8.0</v>
      </c>
      <c r="BH327" s="37">
        <v>3.0</v>
      </c>
      <c r="BI327" s="37">
        <v>12.0</v>
      </c>
      <c r="BJ327" s="37">
        <v>18.0</v>
      </c>
      <c r="BK327" s="37">
        <v>7.0</v>
      </c>
      <c r="BL327" s="37">
        <v>14.0</v>
      </c>
      <c r="BM327" s="37">
        <v>10.0</v>
      </c>
      <c r="BN327" s="37">
        <v>17.0</v>
      </c>
      <c r="BO327" s="37">
        <v>5.0</v>
      </c>
      <c r="BP327" s="37">
        <v>9.0</v>
      </c>
      <c r="BQ327" s="37">
        <v>6.0</v>
      </c>
      <c r="BR327" s="37">
        <v>19.0</v>
      </c>
      <c r="BS327" s="37">
        <v>2.0</v>
      </c>
      <c r="BT327" s="37">
        <v>13.0</v>
      </c>
      <c r="BU327" s="37">
        <v>1.0</v>
      </c>
      <c r="BV327" s="37">
        <v>53.0</v>
      </c>
      <c r="BW327" s="40"/>
      <c r="BX327" s="40"/>
      <c r="BY327" s="40"/>
      <c r="BZ327" s="40"/>
      <c r="CA327" s="40"/>
      <c r="CB327" s="40"/>
      <c r="CC327" s="40"/>
      <c r="CD327" s="40"/>
      <c r="CE327" s="40"/>
      <c r="CF327" s="40"/>
      <c r="CG327" s="40"/>
      <c r="CH327" s="40"/>
    </row>
    <row r="328">
      <c r="A328" s="1">
        <v>45917.0</v>
      </c>
      <c r="B328" s="5">
        <v>0.0</v>
      </c>
      <c r="C328" s="5"/>
      <c r="D328" s="5">
        <v>1973.0</v>
      </c>
      <c r="E328" s="3">
        <v>45970.76236111111</v>
      </c>
      <c r="F328" s="5" t="s">
        <v>104</v>
      </c>
      <c r="G328" s="1">
        <v>3.0</v>
      </c>
      <c r="H328" s="1">
        <v>2.0</v>
      </c>
      <c r="I328" s="1">
        <v>3.0</v>
      </c>
      <c r="J328" s="1">
        <v>4.0</v>
      </c>
      <c r="K328" s="1">
        <v>1.0</v>
      </c>
      <c r="L328" s="1">
        <v>2.0</v>
      </c>
      <c r="M328" s="1">
        <v>4.0</v>
      </c>
      <c r="N328" s="1">
        <v>1.0</v>
      </c>
      <c r="O328" s="1">
        <v>2.0</v>
      </c>
      <c r="P328" s="1">
        <v>3.0</v>
      </c>
      <c r="Q328" s="1">
        <v>2.0</v>
      </c>
      <c r="R328" s="1">
        <v>1.0</v>
      </c>
      <c r="S328" s="1">
        <v>0.0</v>
      </c>
      <c r="T328" s="1"/>
      <c r="U328" s="1">
        <v>0.0</v>
      </c>
      <c r="V328" s="1">
        <v>1.0</v>
      </c>
      <c r="W328" s="1">
        <v>0.0</v>
      </c>
      <c r="X328" s="1">
        <v>3.0</v>
      </c>
      <c r="Y328" s="1">
        <v>3.0</v>
      </c>
      <c r="Z328" s="1">
        <v>2.0</v>
      </c>
      <c r="AA328" s="1">
        <v>4.0</v>
      </c>
      <c r="AB328" s="1">
        <v>3.0</v>
      </c>
      <c r="AC328" s="1">
        <v>0.0</v>
      </c>
      <c r="AD328" s="1">
        <v>2.0</v>
      </c>
      <c r="AE328" s="1">
        <v>3.0</v>
      </c>
      <c r="AF328" s="1">
        <v>10.0</v>
      </c>
      <c r="AG328" s="1">
        <v>3.0</v>
      </c>
      <c r="AH328" s="1">
        <v>3.0</v>
      </c>
      <c r="AI328" s="1">
        <v>8.0</v>
      </c>
      <c r="AJ328" s="1">
        <v>4.0</v>
      </c>
      <c r="AK328" s="1"/>
      <c r="AL328" s="1">
        <v>3.0</v>
      </c>
      <c r="AM328" s="1">
        <v>2.0</v>
      </c>
      <c r="AN328" s="1"/>
      <c r="AO328" s="1">
        <v>7.0</v>
      </c>
      <c r="AP328" s="1">
        <v>12.0</v>
      </c>
      <c r="AQ328" s="1"/>
      <c r="AR328" s="1">
        <v>5.0</v>
      </c>
      <c r="AS328" s="1">
        <v>12.0</v>
      </c>
      <c r="AT328" s="1">
        <v>3.0</v>
      </c>
      <c r="AU328" s="1">
        <v>3.0</v>
      </c>
      <c r="AV328" s="1">
        <v>2.0</v>
      </c>
      <c r="AW328" s="1">
        <v>5.0</v>
      </c>
      <c r="AX328" s="1">
        <v>4.0</v>
      </c>
      <c r="AY328" s="1">
        <v>3.0</v>
      </c>
      <c r="AZ328" s="1">
        <v>8.0</v>
      </c>
      <c r="BA328" s="1">
        <v>8.0</v>
      </c>
      <c r="BB328" s="1">
        <v>20.0</v>
      </c>
      <c r="BC328" s="1">
        <v>6.0</v>
      </c>
      <c r="BD328" s="1">
        <v>15.0</v>
      </c>
      <c r="BE328" s="1">
        <v>12.0</v>
      </c>
      <c r="BF328" s="1">
        <v>2.0</v>
      </c>
      <c r="BG328" s="1">
        <v>17.0</v>
      </c>
      <c r="BH328" s="1">
        <v>3.0</v>
      </c>
      <c r="BI328" s="1">
        <v>18.0</v>
      </c>
      <c r="BJ328" s="1">
        <v>7.0</v>
      </c>
      <c r="BK328" s="1">
        <v>8.0</v>
      </c>
      <c r="BL328" s="1">
        <v>14.0</v>
      </c>
      <c r="BM328" s="1">
        <v>9.0</v>
      </c>
      <c r="BN328" s="1">
        <v>19.0</v>
      </c>
      <c r="BO328" s="1">
        <v>5.0</v>
      </c>
      <c r="BP328" s="1">
        <v>13.0</v>
      </c>
      <c r="BQ328" s="1">
        <v>11.0</v>
      </c>
      <c r="BR328" s="1">
        <v>10.0</v>
      </c>
      <c r="BS328" s="1">
        <v>16.0</v>
      </c>
      <c r="BT328" s="1">
        <v>4.0</v>
      </c>
      <c r="BU328" s="1">
        <v>1.0</v>
      </c>
      <c r="BV328" s="1">
        <v>60.0</v>
      </c>
    </row>
    <row r="329">
      <c r="A329" s="15">
        <v>45916.0</v>
      </c>
      <c r="B329" s="16">
        <v>0.0</v>
      </c>
      <c r="C329" s="16"/>
      <c r="D329" s="16">
        <v>1984.0</v>
      </c>
      <c r="E329" s="17">
        <v>45970.7758912037</v>
      </c>
      <c r="F329" s="18"/>
      <c r="G329" s="15">
        <v>3.0</v>
      </c>
      <c r="H329" s="15">
        <v>1.0</v>
      </c>
      <c r="I329" s="15">
        <v>4.0</v>
      </c>
      <c r="J329" s="15">
        <v>3.0</v>
      </c>
      <c r="K329" s="15">
        <v>2.0</v>
      </c>
      <c r="L329" s="15">
        <v>2.0</v>
      </c>
      <c r="M329" s="15">
        <v>3.0</v>
      </c>
      <c r="N329" s="15">
        <v>2.0</v>
      </c>
      <c r="O329" s="15">
        <v>2.0</v>
      </c>
      <c r="P329" s="15">
        <v>1.0</v>
      </c>
      <c r="Q329" s="15">
        <v>4.0</v>
      </c>
      <c r="R329" s="15">
        <v>4.0</v>
      </c>
      <c r="S329" s="15">
        <v>4.0</v>
      </c>
      <c r="T329" s="15"/>
      <c r="U329" s="15">
        <v>4.0</v>
      </c>
      <c r="V329" s="15">
        <v>2.0</v>
      </c>
      <c r="W329" s="15">
        <v>1.0</v>
      </c>
      <c r="X329" s="15">
        <v>0.0</v>
      </c>
      <c r="Y329" s="15">
        <v>4.0</v>
      </c>
      <c r="Z329" s="15">
        <v>4.0</v>
      </c>
      <c r="AA329" s="15">
        <v>4.0</v>
      </c>
      <c r="AB329" s="15">
        <v>4.0</v>
      </c>
      <c r="AC329" s="15">
        <v>2.0</v>
      </c>
      <c r="AD329" s="15">
        <v>3.0</v>
      </c>
      <c r="AE329" s="15">
        <v>2.0</v>
      </c>
      <c r="AF329" s="15">
        <v>6.0</v>
      </c>
      <c r="AG329" s="15">
        <v>3.0</v>
      </c>
      <c r="AH329" s="15">
        <v>2.0</v>
      </c>
      <c r="AI329" s="15">
        <v>3.0</v>
      </c>
      <c r="AJ329" s="15">
        <v>6.0</v>
      </c>
      <c r="AK329" s="15"/>
      <c r="AL329" s="15">
        <v>2.0</v>
      </c>
      <c r="AM329" s="15">
        <v>1.0</v>
      </c>
      <c r="AN329" s="15"/>
      <c r="AO329" s="15">
        <v>3.0</v>
      </c>
      <c r="AP329" s="15">
        <v>5.0</v>
      </c>
      <c r="AQ329" s="15"/>
      <c r="AR329" s="15">
        <v>3.0</v>
      </c>
      <c r="AS329" s="15">
        <v>19.0</v>
      </c>
      <c r="AT329" s="15">
        <v>6.0</v>
      </c>
      <c r="AU329" s="15">
        <v>21.0</v>
      </c>
      <c r="AV329" s="15">
        <v>123.0</v>
      </c>
      <c r="AW329" s="15">
        <v>7.0</v>
      </c>
      <c r="AX329" s="15">
        <v>4.0</v>
      </c>
      <c r="AY329" s="15">
        <v>3.0</v>
      </c>
      <c r="AZ329" s="15">
        <v>3.0</v>
      </c>
      <c r="BA329" s="15">
        <v>3.0</v>
      </c>
      <c r="BB329" s="15">
        <v>20.0</v>
      </c>
      <c r="BC329" s="15">
        <v>15.0</v>
      </c>
      <c r="BD329" s="15">
        <v>14.0</v>
      </c>
      <c r="BE329" s="15">
        <v>8.0</v>
      </c>
      <c r="BF329" s="15">
        <v>6.0</v>
      </c>
      <c r="BG329" s="15">
        <v>18.0</v>
      </c>
      <c r="BH329" s="15">
        <v>3.0</v>
      </c>
      <c r="BI329" s="15">
        <v>11.0</v>
      </c>
      <c r="BJ329" s="15">
        <v>13.0</v>
      </c>
      <c r="BK329" s="15">
        <v>4.0</v>
      </c>
      <c r="BL329" s="15">
        <v>2.0</v>
      </c>
      <c r="BM329" s="15">
        <v>17.0</v>
      </c>
      <c r="BN329" s="15">
        <v>10.0</v>
      </c>
      <c r="BO329" s="15">
        <v>16.0</v>
      </c>
      <c r="BP329" s="15">
        <v>1.0</v>
      </c>
      <c r="BQ329" s="15">
        <v>5.0</v>
      </c>
      <c r="BR329" s="15">
        <v>19.0</v>
      </c>
      <c r="BS329" s="15">
        <v>7.0</v>
      </c>
      <c r="BT329" s="15">
        <v>9.0</v>
      </c>
      <c r="BU329" s="15">
        <v>12.0</v>
      </c>
      <c r="BV329" s="15">
        <v>5.0</v>
      </c>
      <c r="BW329" s="19"/>
      <c r="BX329" s="19"/>
      <c r="BY329" s="19"/>
      <c r="BZ329" s="19"/>
      <c r="CA329" s="19"/>
      <c r="CB329" s="19"/>
      <c r="CC329" s="19"/>
      <c r="CD329" s="19"/>
      <c r="CE329" s="19"/>
      <c r="CF329" s="19"/>
      <c r="CG329" s="19"/>
      <c r="CH329" s="19"/>
    </row>
    <row r="330">
      <c r="A330" s="1">
        <v>43451.0</v>
      </c>
      <c r="B330" s="5">
        <v>0.0</v>
      </c>
      <c r="C330" s="5"/>
      <c r="D330" s="5">
        <v>2001.0</v>
      </c>
      <c r="E330" s="3">
        <v>45970.81384259259</v>
      </c>
      <c r="F330" s="5" t="s">
        <v>109</v>
      </c>
      <c r="G330" s="1">
        <v>0.0</v>
      </c>
      <c r="H330" s="1">
        <v>0.0</v>
      </c>
      <c r="I330" s="1">
        <v>3.0</v>
      </c>
      <c r="J330" s="1">
        <v>4.0</v>
      </c>
      <c r="K330" s="1">
        <v>1.0</v>
      </c>
      <c r="L330" s="1">
        <v>1.0</v>
      </c>
      <c r="M330" s="1">
        <v>3.0</v>
      </c>
      <c r="N330" s="1">
        <v>2.0</v>
      </c>
      <c r="O330" s="1">
        <v>3.0</v>
      </c>
      <c r="P330" s="1">
        <v>4.0</v>
      </c>
      <c r="Q330" s="1">
        <v>1.0</v>
      </c>
      <c r="R330" s="1">
        <v>2.0</v>
      </c>
      <c r="S330" s="1">
        <v>3.0</v>
      </c>
      <c r="T330" s="1"/>
      <c r="U330" s="1">
        <v>3.0</v>
      </c>
      <c r="V330" s="1">
        <v>1.0</v>
      </c>
      <c r="W330" s="1">
        <v>2.0</v>
      </c>
      <c r="X330" s="1">
        <v>4.0</v>
      </c>
      <c r="Y330" s="1">
        <v>2.0</v>
      </c>
      <c r="Z330" s="1">
        <v>4.0</v>
      </c>
      <c r="AA330" s="1">
        <v>2.0</v>
      </c>
      <c r="AB330" s="1">
        <v>4.0</v>
      </c>
      <c r="AC330" s="1">
        <v>2.0</v>
      </c>
      <c r="AD330" s="1">
        <v>1.0</v>
      </c>
      <c r="AE330" s="1">
        <v>3.0</v>
      </c>
      <c r="AF330" s="1">
        <v>11.0</v>
      </c>
      <c r="AG330" s="1">
        <v>1.0</v>
      </c>
      <c r="AH330" s="1">
        <v>3.0</v>
      </c>
      <c r="AI330" s="1">
        <v>3.0</v>
      </c>
      <c r="AJ330" s="1">
        <v>3.0</v>
      </c>
      <c r="AK330" s="1"/>
      <c r="AL330" s="1">
        <v>3.0</v>
      </c>
      <c r="AM330" s="1">
        <v>2.0</v>
      </c>
      <c r="AN330" s="1"/>
      <c r="AO330" s="1">
        <v>3.0</v>
      </c>
      <c r="AP330" s="1">
        <v>6.0</v>
      </c>
      <c r="AQ330" s="1"/>
      <c r="AR330" s="1">
        <v>3.0</v>
      </c>
      <c r="AS330" s="1">
        <v>7.0</v>
      </c>
      <c r="AT330" s="1">
        <v>3.0</v>
      </c>
      <c r="AU330" s="1">
        <v>3.0</v>
      </c>
      <c r="AV330" s="1">
        <v>3.0</v>
      </c>
      <c r="AW330" s="1">
        <v>4.0</v>
      </c>
      <c r="AX330" s="1">
        <v>5.0</v>
      </c>
      <c r="AY330" s="1">
        <v>2.0</v>
      </c>
      <c r="AZ330" s="1">
        <v>10.0</v>
      </c>
      <c r="BA330" s="1">
        <v>3.0</v>
      </c>
      <c r="BB330" s="1">
        <v>4.0</v>
      </c>
      <c r="BC330" s="1">
        <v>5.0</v>
      </c>
      <c r="BD330" s="1">
        <v>14.0</v>
      </c>
      <c r="BE330" s="1">
        <v>17.0</v>
      </c>
      <c r="BF330" s="1">
        <v>8.0</v>
      </c>
      <c r="BG330" s="1">
        <v>20.0</v>
      </c>
      <c r="BH330" s="1">
        <v>9.0</v>
      </c>
      <c r="BI330" s="1">
        <v>12.0</v>
      </c>
      <c r="BJ330" s="1">
        <v>2.0</v>
      </c>
      <c r="BK330" s="1">
        <v>3.0</v>
      </c>
      <c r="BL330" s="1">
        <v>15.0</v>
      </c>
      <c r="BM330" s="1">
        <v>16.0</v>
      </c>
      <c r="BN330" s="1">
        <v>13.0</v>
      </c>
      <c r="BO330" s="1">
        <v>6.0</v>
      </c>
      <c r="BP330" s="1">
        <v>18.0</v>
      </c>
      <c r="BQ330" s="1">
        <v>7.0</v>
      </c>
      <c r="BR330" s="1">
        <v>19.0</v>
      </c>
      <c r="BS330" s="1">
        <v>10.0</v>
      </c>
      <c r="BT330" s="1">
        <v>1.0</v>
      </c>
      <c r="BU330" s="1">
        <v>11.0</v>
      </c>
      <c r="BV330" s="1">
        <v>71.0</v>
      </c>
    </row>
    <row r="331">
      <c r="A331" s="1">
        <v>45949.0</v>
      </c>
      <c r="B331" s="5">
        <v>0.0</v>
      </c>
      <c r="C331" s="5"/>
      <c r="D331" s="5">
        <v>1998.0</v>
      </c>
      <c r="E331" s="3">
        <v>45970.897210648145</v>
      </c>
      <c r="F331" s="5" t="s">
        <v>109</v>
      </c>
      <c r="G331" s="1">
        <v>3.0</v>
      </c>
      <c r="H331" s="1">
        <v>2.0</v>
      </c>
      <c r="I331" s="1">
        <v>2.0</v>
      </c>
      <c r="J331" s="1">
        <v>1.0</v>
      </c>
      <c r="K331" s="1">
        <v>4.0</v>
      </c>
      <c r="L331" s="1">
        <v>0.0</v>
      </c>
      <c r="M331" s="1">
        <v>3.0</v>
      </c>
      <c r="N331" s="1">
        <v>2.0</v>
      </c>
      <c r="O331" s="1">
        <v>4.0</v>
      </c>
      <c r="P331" s="1">
        <v>4.0</v>
      </c>
      <c r="Q331" s="1">
        <v>1.0</v>
      </c>
      <c r="R331" s="1">
        <v>1.0</v>
      </c>
      <c r="S331" s="1">
        <v>2.0</v>
      </c>
      <c r="T331" s="1"/>
      <c r="U331" s="1">
        <v>0.0</v>
      </c>
      <c r="V331" s="1">
        <v>1.0</v>
      </c>
      <c r="W331" s="1">
        <v>3.0</v>
      </c>
      <c r="X331" s="1">
        <v>4.0</v>
      </c>
      <c r="Y331" s="1">
        <v>2.0</v>
      </c>
      <c r="Z331" s="1">
        <v>3.0</v>
      </c>
      <c r="AA331" s="1">
        <v>0.0</v>
      </c>
      <c r="AB331" s="1">
        <v>2.0</v>
      </c>
      <c r="AC331" s="1">
        <v>3.0</v>
      </c>
      <c r="AD331" s="1">
        <v>1.0</v>
      </c>
      <c r="AE331" s="1">
        <v>3.0</v>
      </c>
      <c r="AF331" s="1">
        <v>7.0</v>
      </c>
      <c r="AG331" s="1">
        <v>6.0</v>
      </c>
      <c r="AH331" s="1">
        <v>4.0</v>
      </c>
      <c r="AI331" s="1">
        <v>3.0</v>
      </c>
      <c r="AJ331" s="1">
        <v>5.0</v>
      </c>
      <c r="AK331" s="1"/>
      <c r="AL331" s="1">
        <v>2.0</v>
      </c>
      <c r="AM331" s="1">
        <v>2.0</v>
      </c>
      <c r="AN331" s="1"/>
      <c r="AO331" s="1">
        <v>5.0</v>
      </c>
      <c r="AP331" s="1">
        <v>10.0</v>
      </c>
      <c r="AQ331" s="1"/>
      <c r="AR331" s="1">
        <v>8.0</v>
      </c>
      <c r="AS331" s="1">
        <v>7.0</v>
      </c>
      <c r="AT331" s="1">
        <v>5.0</v>
      </c>
      <c r="AU331" s="1">
        <v>40.0</v>
      </c>
      <c r="AV331" s="1">
        <v>5.0</v>
      </c>
      <c r="AW331" s="1">
        <v>4.0</v>
      </c>
      <c r="AX331" s="1">
        <v>9.0</v>
      </c>
      <c r="AY331" s="1">
        <v>4.0</v>
      </c>
      <c r="AZ331" s="1">
        <v>5.0</v>
      </c>
      <c r="BA331" s="1">
        <v>9.0</v>
      </c>
      <c r="BB331" s="1">
        <v>17.0</v>
      </c>
      <c r="BC331" s="1">
        <v>20.0</v>
      </c>
      <c r="BD331" s="1">
        <v>12.0</v>
      </c>
      <c r="BE331" s="1">
        <v>19.0</v>
      </c>
      <c r="BF331" s="1">
        <v>13.0</v>
      </c>
      <c r="BG331" s="1">
        <v>8.0</v>
      </c>
      <c r="BH331" s="1">
        <v>6.0</v>
      </c>
      <c r="BI331" s="1">
        <v>9.0</v>
      </c>
      <c r="BJ331" s="1">
        <v>18.0</v>
      </c>
      <c r="BK331" s="1">
        <v>10.0</v>
      </c>
      <c r="BL331" s="1">
        <v>3.0</v>
      </c>
      <c r="BM331" s="1">
        <v>7.0</v>
      </c>
      <c r="BN331" s="1">
        <v>5.0</v>
      </c>
      <c r="BO331" s="1">
        <v>1.0</v>
      </c>
      <c r="BP331" s="1">
        <v>15.0</v>
      </c>
      <c r="BQ331" s="1">
        <v>2.0</v>
      </c>
      <c r="BR331" s="1">
        <v>11.0</v>
      </c>
      <c r="BS331" s="1">
        <v>16.0</v>
      </c>
      <c r="BT331" s="1">
        <v>4.0</v>
      </c>
      <c r="BU331" s="1">
        <v>14.0</v>
      </c>
      <c r="BV331" s="1">
        <v>18.0</v>
      </c>
    </row>
    <row r="332">
      <c r="A332" s="1">
        <v>45956.0</v>
      </c>
      <c r="B332" s="5">
        <v>0.0</v>
      </c>
      <c r="C332" s="5"/>
      <c r="D332" s="5">
        <v>2006.0</v>
      </c>
      <c r="E332" s="3">
        <v>45970.91059027778</v>
      </c>
      <c r="F332" s="5" t="s">
        <v>152</v>
      </c>
      <c r="G332" s="1">
        <v>4.0</v>
      </c>
      <c r="H332" s="1">
        <v>1.0</v>
      </c>
      <c r="I332" s="1">
        <v>4.0</v>
      </c>
      <c r="J332" s="1">
        <v>4.0</v>
      </c>
      <c r="K332" s="1">
        <v>1.0</v>
      </c>
      <c r="L332" s="1">
        <v>4.0</v>
      </c>
      <c r="M332" s="1">
        <v>4.0</v>
      </c>
      <c r="N332" s="1">
        <v>1.0</v>
      </c>
      <c r="O332" s="1">
        <v>1.0</v>
      </c>
      <c r="P332" s="1">
        <v>2.0</v>
      </c>
      <c r="Q332" s="1">
        <v>3.0</v>
      </c>
      <c r="R332" s="1">
        <v>4.0</v>
      </c>
      <c r="S332" s="1">
        <v>4.0</v>
      </c>
      <c r="T332" s="1"/>
      <c r="U332" s="1">
        <v>4.0</v>
      </c>
      <c r="V332" s="1">
        <v>1.0</v>
      </c>
      <c r="W332" s="1">
        <v>2.0</v>
      </c>
      <c r="X332" s="1">
        <v>1.0</v>
      </c>
      <c r="Y332" s="1">
        <v>4.0</v>
      </c>
      <c r="Z332" s="1">
        <v>2.0</v>
      </c>
      <c r="AA332" s="1">
        <v>4.0</v>
      </c>
      <c r="AB332" s="1">
        <v>4.0</v>
      </c>
      <c r="AC332" s="1">
        <v>1.0</v>
      </c>
      <c r="AD332" s="1">
        <v>4.0</v>
      </c>
      <c r="AE332" s="1">
        <v>3.0</v>
      </c>
      <c r="AF332" s="1">
        <v>12.0</v>
      </c>
      <c r="AG332" s="1">
        <v>3.0</v>
      </c>
      <c r="AH332" s="1">
        <v>3.0</v>
      </c>
      <c r="AI332" s="1">
        <v>4.0</v>
      </c>
      <c r="AJ332" s="1">
        <v>6.0</v>
      </c>
      <c r="AK332" s="1"/>
      <c r="AL332" s="1">
        <v>2.0</v>
      </c>
      <c r="AM332" s="1">
        <v>3.0</v>
      </c>
      <c r="AN332" s="1"/>
      <c r="AO332" s="1">
        <v>5.0</v>
      </c>
      <c r="AP332" s="1">
        <v>7.0</v>
      </c>
      <c r="AQ332" s="1"/>
      <c r="AR332" s="1">
        <v>7.0</v>
      </c>
      <c r="AS332" s="1">
        <v>9.0</v>
      </c>
      <c r="AT332" s="1">
        <v>7.0</v>
      </c>
      <c r="AU332" s="1">
        <v>10.0</v>
      </c>
      <c r="AV332" s="1">
        <v>4.0</v>
      </c>
      <c r="AW332" s="1">
        <v>6.0</v>
      </c>
      <c r="AX332" s="1">
        <v>6.0</v>
      </c>
      <c r="AY332" s="1">
        <v>4.0</v>
      </c>
      <c r="AZ332" s="1">
        <v>6.0</v>
      </c>
      <c r="BA332" s="1">
        <v>3.0</v>
      </c>
      <c r="BB332" s="1">
        <v>9.0</v>
      </c>
      <c r="BC332" s="1">
        <v>12.0</v>
      </c>
      <c r="BD332" s="1">
        <v>2.0</v>
      </c>
      <c r="BE332" s="1">
        <v>3.0</v>
      </c>
      <c r="BF332" s="1">
        <v>7.0</v>
      </c>
      <c r="BG332" s="1">
        <v>4.0</v>
      </c>
      <c r="BH332" s="1">
        <v>18.0</v>
      </c>
      <c r="BI332" s="1">
        <v>6.0</v>
      </c>
      <c r="BJ332" s="1">
        <v>10.0</v>
      </c>
      <c r="BK332" s="1">
        <v>15.0</v>
      </c>
      <c r="BL332" s="1">
        <v>17.0</v>
      </c>
      <c r="BM332" s="1">
        <v>19.0</v>
      </c>
      <c r="BN332" s="1">
        <v>20.0</v>
      </c>
      <c r="BO332" s="1">
        <v>16.0</v>
      </c>
      <c r="BP332" s="1">
        <v>13.0</v>
      </c>
      <c r="BQ332" s="1">
        <v>1.0</v>
      </c>
      <c r="BR332" s="1">
        <v>14.0</v>
      </c>
      <c r="BS332" s="1">
        <v>5.0</v>
      </c>
      <c r="BT332" s="1">
        <v>11.0</v>
      </c>
      <c r="BU332" s="1">
        <v>8.0</v>
      </c>
      <c r="BV332" s="1">
        <v>5.0</v>
      </c>
    </row>
    <row r="333">
      <c r="A333" s="15">
        <v>44031.0</v>
      </c>
      <c r="B333" s="16">
        <v>0.0</v>
      </c>
      <c r="C333" s="16"/>
      <c r="D333" s="16">
        <v>2005.0</v>
      </c>
      <c r="E333" s="17">
        <v>45970.926828703705</v>
      </c>
      <c r="F333" s="16" t="s">
        <v>153</v>
      </c>
      <c r="G333" s="15">
        <v>4.0</v>
      </c>
      <c r="H333" s="15">
        <v>0.0</v>
      </c>
      <c r="I333" s="15">
        <v>2.0</v>
      </c>
      <c r="J333" s="15">
        <v>4.0</v>
      </c>
      <c r="K333" s="15">
        <v>1.0</v>
      </c>
      <c r="L333" s="15">
        <v>0.0</v>
      </c>
      <c r="M333" s="15">
        <v>1.0</v>
      </c>
      <c r="N333" s="15">
        <v>4.0</v>
      </c>
      <c r="O333" s="15">
        <v>2.0</v>
      </c>
      <c r="P333" s="15">
        <v>4.0</v>
      </c>
      <c r="Q333" s="15">
        <v>1.0</v>
      </c>
      <c r="R333" s="15">
        <v>0.0</v>
      </c>
      <c r="S333" s="15">
        <v>0.0</v>
      </c>
      <c r="T333" s="15"/>
      <c r="U333" s="15">
        <v>4.0</v>
      </c>
      <c r="V333" s="15">
        <v>1.0</v>
      </c>
      <c r="W333" s="15">
        <v>3.0</v>
      </c>
      <c r="X333" s="15">
        <v>2.0</v>
      </c>
      <c r="Y333" s="15">
        <v>3.0</v>
      </c>
      <c r="Z333" s="15">
        <v>2.0</v>
      </c>
      <c r="AA333" s="15">
        <v>3.0</v>
      </c>
      <c r="AB333" s="15">
        <v>3.0</v>
      </c>
      <c r="AC333" s="15">
        <v>1.0</v>
      </c>
      <c r="AD333" s="15">
        <v>2.0</v>
      </c>
      <c r="AE333" s="15">
        <v>6.0</v>
      </c>
      <c r="AF333" s="15">
        <v>13.0</v>
      </c>
      <c r="AG333" s="15">
        <v>4.0</v>
      </c>
      <c r="AH333" s="15">
        <v>2.0</v>
      </c>
      <c r="AI333" s="15">
        <v>3.0</v>
      </c>
      <c r="AJ333" s="15">
        <v>14.0</v>
      </c>
      <c r="AK333" s="15"/>
      <c r="AL333" s="15">
        <v>53.0</v>
      </c>
      <c r="AM333" s="15">
        <v>25.0</v>
      </c>
      <c r="AN333" s="15"/>
      <c r="AO333" s="15">
        <v>9.0</v>
      </c>
      <c r="AP333" s="15">
        <v>14.0</v>
      </c>
      <c r="AQ333" s="15"/>
      <c r="AR333" s="15">
        <v>15.0</v>
      </c>
      <c r="AS333" s="15">
        <v>9.0</v>
      </c>
      <c r="AT333" s="15">
        <v>5.0</v>
      </c>
      <c r="AU333" s="15">
        <v>5.0</v>
      </c>
      <c r="AV333" s="15">
        <v>2.0</v>
      </c>
      <c r="AW333" s="15">
        <v>73.0</v>
      </c>
      <c r="AX333" s="15">
        <v>7.0</v>
      </c>
      <c r="AY333" s="15">
        <v>3.0</v>
      </c>
      <c r="AZ333" s="15">
        <v>107.0</v>
      </c>
      <c r="BA333" s="15">
        <v>6.0</v>
      </c>
      <c r="BB333" s="15">
        <v>19.0</v>
      </c>
      <c r="BC333" s="15">
        <v>17.0</v>
      </c>
      <c r="BD333" s="15">
        <v>5.0</v>
      </c>
      <c r="BE333" s="15">
        <v>18.0</v>
      </c>
      <c r="BF333" s="15">
        <v>16.0</v>
      </c>
      <c r="BG333" s="15">
        <v>6.0</v>
      </c>
      <c r="BH333" s="15">
        <v>1.0</v>
      </c>
      <c r="BI333" s="15">
        <v>9.0</v>
      </c>
      <c r="BJ333" s="15">
        <v>2.0</v>
      </c>
      <c r="BK333" s="15">
        <v>3.0</v>
      </c>
      <c r="BL333" s="15">
        <v>14.0</v>
      </c>
      <c r="BM333" s="15">
        <v>20.0</v>
      </c>
      <c r="BN333" s="15">
        <v>13.0</v>
      </c>
      <c r="BO333" s="15">
        <v>11.0</v>
      </c>
      <c r="BP333" s="15">
        <v>12.0</v>
      </c>
      <c r="BQ333" s="15">
        <v>8.0</v>
      </c>
      <c r="BR333" s="15">
        <v>7.0</v>
      </c>
      <c r="BS333" s="15">
        <v>15.0</v>
      </c>
      <c r="BT333" s="15">
        <v>10.0</v>
      </c>
      <c r="BU333" s="15">
        <v>4.0</v>
      </c>
      <c r="BV333" s="15">
        <v>66.0</v>
      </c>
      <c r="BW333" s="19"/>
      <c r="BX333" s="19"/>
      <c r="BY333" s="19"/>
      <c r="BZ333" s="19"/>
      <c r="CA333" s="19"/>
      <c r="CB333" s="19"/>
      <c r="CC333" s="19"/>
      <c r="CD333" s="19"/>
      <c r="CE333" s="19"/>
      <c r="CF333" s="19"/>
      <c r="CG333" s="19"/>
      <c r="CH333" s="19"/>
    </row>
    <row r="334">
      <c r="A334" s="1">
        <v>45974.0</v>
      </c>
      <c r="B334" s="5">
        <v>0.0</v>
      </c>
      <c r="C334" s="5"/>
      <c r="D334" s="5">
        <v>2005.0</v>
      </c>
      <c r="E334" s="3">
        <v>45970.97646990741</v>
      </c>
      <c r="F334" s="5" t="s">
        <v>109</v>
      </c>
      <c r="G334" s="1">
        <v>3.0</v>
      </c>
      <c r="H334" s="1">
        <v>2.0</v>
      </c>
      <c r="I334" s="1">
        <v>0.0</v>
      </c>
      <c r="J334" s="1">
        <v>3.0</v>
      </c>
      <c r="K334" s="1">
        <v>2.0</v>
      </c>
      <c r="L334" s="1">
        <v>1.0</v>
      </c>
      <c r="M334" s="1">
        <v>1.0</v>
      </c>
      <c r="N334" s="1">
        <v>4.0</v>
      </c>
      <c r="O334" s="1">
        <v>3.0</v>
      </c>
      <c r="P334" s="1">
        <v>2.0</v>
      </c>
      <c r="Q334" s="1">
        <v>3.0</v>
      </c>
      <c r="R334" s="1">
        <v>2.0</v>
      </c>
      <c r="S334" s="1">
        <v>3.0</v>
      </c>
      <c r="T334" s="1"/>
      <c r="U334" s="1">
        <v>2.0</v>
      </c>
      <c r="V334" s="1">
        <v>1.0</v>
      </c>
      <c r="W334" s="1">
        <v>4.0</v>
      </c>
      <c r="X334" s="1">
        <v>2.0</v>
      </c>
      <c r="Y334" s="1">
        <v>3.0</v>
      </c>
      <c r="Z334" s="1">
        <v>0.0</v>
      </c>
      <c r="AA334" s="1">
        <v>3.0</v>
      </c>
      <c r="AB334" s="1">
        <v>3.0</v>
      </c>
      <c r="AC334" s="1">
        <v>3.0</v>
      </c>
      <c r="AD334" s="1">
        <v>1.0</v>
      </c>
      <c r="AE334" s="1">
        <v>4.0</v>
      </c>
      <c r="AF334" s="1">
        <v>6.0</v>
      </c>
      <c r="AG334" s="1">
        <v>4.0</v>
      </c>
      <c r="AH334" s="1">
        <v>2.0</v>
      </c>
      <c r="AI334" s="1">
        <v>5.0</v>
      </c>
      <c r="AJ334" s="1">
        <v>4.0</v>
      </c>
      <c r="AK334" s="1"/>
      <c r="AL334" s="1">
        <v>2.0</v>
      </c>
      <c r="AM334" s="1">
        <v>2.0</v>
      </c>
      <c r="AN334" s="1"/>
      <c r="AO334" s="1">
        <v>4.0</v>
      </c>
      <c r="AP334" s="1">
        <v>5.0</v>
      </c>
      <c r="AQ334" s="1"/>
      <c r="AR334" s="1">
        <v>4.0</v>
      </c>
      <c r="AS334" s="1">
        <v>14.0</v>
      </c>
      <c r="AT334" s="1">
        <v>3.0</v>
      </c>
      <c r="AU334" s="1">
        <v>10.0</v>
      </c>
      <c r="AV334" s="1">
        <v>2.0</v>
      </c>
      <c r="AW334" s="1">
        <v>4.0</v>
      </c>
      <c r="AX334" s="1">
        <v>6.0</v>
      </c>
      <c r="AY334" s="1">
        <v>9.0</v>
      </c>
      <c r="AZ334" s="1">
        <v>5.0</v>
      </c>
      <c r="BA334" s="1">
        <v>4.0</v>
      </c>
      <c r="BB334" s="1">
        <v>6.0</v>
      </c>
      <c r="BC334" s="1">
        <v>14.0</v>
      </c>
      <c r="BD334" s="1">
        <v>19.0</v>
      </c>
      <c r="BE334" s="1">
        <v>17.0</v>
      </c>
      <c r="BF334" s="1">
        <v>9.0</v>
      </c>
      <c r="BG334" s="1">
        <v>16.0</v>
      </c>
      <c r="BH334" s="1">
        <v>12.0</v>
      </c>
      <c r="BI334" s="1">
        <v>7.0</v>
      </c>
      <c r="BJ334" s="1">
        <v>4.0</v>
      </c>
      <c r="BK334" s="1">
        <v>2.0</v>
      </c>
      <c r="BL334" s="1">
        <v>18.0</v>
      </c>
      <c r="BM334" s="1">
        <v>20.0</v>
      </c>
      <c r="BN334" s="1">
        <v>3.0</v>
      </c>
      <c r="BO334" s="1">
        <v>1.0</v>
      </c>
      <c r="BP334" s="1">
        <v>11.0</v>
      </c>
      <c r="BQ334" s="1">
        <v>15.0</v>
      </c>
      <c r="BR334" s="1">
        <v>10.0</v>
      </c>
      <c r="BS334" s="1">
        <v>13.0</v>
      </c>
      <c r="BT334" s="1">
        <v>8.0</v>
      </c>
      <c r="BU334" s="1">
        <v>5.0</v>
      </c>
      <c r="BV334" s="1">
        <v>52.0</v>
      </c>
    </row>
    <row r="335">
      <c r="A335" s="1">
        <v>46000.0</v>
      </c>
      <c r="B335" s="5">
        <v>0.0</v>
      </c>
      <c r="C335" s="5"/>
      <c r="D335" s="5">
        <v>1987.0</v>
      </c>
      <c r="E335" s="3">
        <v>45971.358078703706</v>
      </c>
      <c r="F335" s="5" t="s">
        <v>118</v>
      </c>
      <c r="G335" s="1">
        <v>3.0</v>
      </c>
      <c r="H335" s="1">
        <v>1.0</v>
      </c>
      <c r="I335" s="1">
        <v>4.0</v>
      </c>
      <c r="J335" s="1">
        <v>3.0</v>
      </c>
      <c r="K335" s="1">
        <v>2.0</v>
      </c>
      <c r="L335" s="1">
        <v>1.0</v>
      </c>
      <c r="M335" s="1">
        <v>4.0</v>
      </c>
      <c r="N335" s="1">
        <v>1.0</v>
      </c>
      <c r="O335" s="1">
        <v>4.0</v>
      </c>
      <c r="P335" s="1">
        <v>4.0</v>
      </c>
      <c r="Q335" s="1">
        <v>1.0</v>
      </c>
      <c r="R335" s="1">
        <v>1.0</v>
      </c>
      <c r="S335" s="1">
        <v>3.0</v>
      </c>
      <c r="T335" s="1"/>
      <c r="U335" s="1">
        <v>2.0</v>
      </c>
      <c r="V335" s="1">
        <v>1.0</v>
      </c>
      <c r="W335" s="1">
        <v>4.0</v>
      </c>
      <c r="X335" s="1">
        <v>4.0</v>
      </c>
      <c r="Y335" s="1">
        <v>4.0</v>
      </c>
      <c r="Z335" s="1">
        <v>4.0</v>
      </c>
      <c r="AA335" s="1">
        <v>3.0</v>
      </c>
      <c r="AB335" s="1">
        <v>0.0</v>
      </c>
      <c r="AC335" s="1">
        <v>2.0</v>
      </c>
      <c r="AD335" s="1">
        <v>1.0</v>
      </c>
      <c r="AE335" s="1">
        <v>72.0</v>
      </c>
      <c r="AF335" s="1">
        <v>5.0</v>
      </c>
      <c r="AG335" s="1">
        <v>4.0</v>
      </c>
      <c r="AH335" s="1">
        <v>3.0</v>
      </c>
      <c r="AI335" s="1">
        <v>4.0</v>
      </c>
      <c r="AJ335" s="1">
        <v>5.0</v>
      </c>
      <c r="AK335" s="1"/>
      <c r="AL335" s="1">
        <v>2.0</v>
      </c>
      <c r="AM335" s="1">
        <v>1.0</v>
      </c>
      <c r="AN335" s="1"/>
      <c r="AO335" s="1">
        <v>5.0</v>
      </c>
      <c r="AP335" s="1">
        <v>14.0</v>
      </c>
      <c r="AQ335" s="1"/>
      <c r="AR335" s="1">
        <v>28.0</v>
      </c>
      <c r="AS335" s="1">
        <v>15.0</v>
      </c>
      <c r="AT335" s="1">
        <v>8.0</v>
      </c>
      <c r="AU335" s="1">
        <v>3.0</v>
      </c>
      <c r="AV335" s="1">
        <v>2.0</v>
      </c>
      <c r="AW335" s="1">
        <v>31.0</v>
      </c>
      <c r="AX335" s="1">
        <v>9.0</v>
      </c>
      <c r="AY335" s="1">
        <v>3.0</v>
      </c>
      <c r="AZ335" s="1">
        <v>7.0</v>
      </c>
      <c r="BA335" s="1">
        <v>4.0</v>
      </c>
      <c r="BB335" s="1">
        <v>4.0</v>
      </c>
      <c r="BC335" s="1">
        <v>14.0</v>
      </c>
      <c r="BD335" s="1">
        <v>2.0</v>
      </c>
      <c r="BE335" s="1">
        <v>3.0</v>
      </c>
      <c r="BF335" s="1">
        <v>10.0</v>
      </c>
      <c r="BG335" s="1">
        <v>12.0</v>
      </c>
      <c r="BH335" s="1">
        <v>7.0</v>
      </c>
      <c r="BI335" s="1">
        <v>19.0</v>
      </c>
      <c r="BJ335" s="1">
        <v>9.0</v>
      </c>
      <c r="BK335" s="1">
        <v>1.0</v>
      </c>
      <c r="BL335" s="1">
        <v>18.0</v>
      </c>
      <c r="BM335" s="1">
        <v>13.0</v>
      </c>
      <c r="BN335" s="1">
        <v>5.0</v>
      </c>
      <c r="BO335" s="1">
        <v>16.0</v>
      </c>
      <c r="BP335" s="1">
        <v>15.0</v>
      </c>
      <c r="BQ335" s="1">
        <v>6.0</v>
      </c>
      <c r="BR335" s="1">
        <v>8.0</v>
      </c>
      <c r="BS335" s="1">
        <v>17.0</v>
      </c>
      <c r="BT335" s="1">
        <v>20.0</v>
      </c>
      <c r="BU335" s="1">
        <v>11.0</v>
      </c>
      <c r="BV335" s="1">
        <v>5.0</v>
      </c>
    </row>
    <row r="336">
      <c r="A336" s="1">
        <v>46006.0</v>
      </c>
      <c r="B336" s="5">
        <v>1.0</v>
      </c>
      <c r="C336" s="5"/>
      <c r="D336" s="5">
        <v>2002.0</v>
      </c>
      <c r="E336" s="3">
        <v>45971.38789351852</v>
      </c>
      <c r="F336" s="5" t="s">
        <v>109</v>
      </c>
      <c r="G336" s="1">
        <v>3.0</v>
      </c>
      <c r="H336" s="1">
        <v>3.0</v>
      </c>
      <c r="I336" s="1">
        <v>2.0</v>
      </c>
      <c r="J336" s="1">
        <v>2.0</v>
      </c>
      <c r="K336" s="1">
        <v>3.0</v>
      </c>
      <c r="L336" s="1">
        <v>1.0</v>
      </c>
      <c r="M336" s="1">
        <v>3.0</v>
      </c>
      <c r="N336" s="1">
        <v>2.0</v>
      </c>
      <c r="O336" s="1">
        <v>3.0</v>
      </c>
      <c r="P336" s="1">
        <v>2.0</v>
      </c>
      <c r="Q336" s="1">
        <v>3.0</v>
      </c>
      <c r="R336" s="1">
        <v>1.0</v>
      </c>
      <c r="S336" s="1">
        <v>1.0</v>
      </c>
      <c r="T336" s="1"/>
      <c r="U336" s="1">
        <v>3.0</v>
      </c>
      <c r="V336" s="1">
        <v>1.0</v>
      </c>
      <c r="W336" s="1">
        <v>0.0</v>
      </c>
      <c r="X336" s="1">
        <v>4.0</v>
      </c>
      <c r="Y336" s="1">
        <v>2.0</v>
      </c>
      <c r="Z336" s="1">
        <v>4.0</v>
      </c>
      <c r="AA336" s="1">
        <v>3.0</v>
      </c>
      <c r="AB336" s="1">
        <v>2.0</v>
      </c>
      <c r="AC336" s="1">
        <v>2.0</v>
      </c>
      <c r="AD336" s="1">
        <v>3.0</v>
      </c>
      <c r="AE336" s="1">
        <v>5.0</v>
      </c>
      <c r="AF336" s="1">
        <v>42.0</v>
      </c>
      <c r="AG336" s="1">
        <v>7.0</v>
      </c>
      <c r="AH336" s="1">
        <v>9.0</v>
      </c>
      <c r="AI336" s="1">
        <v>6.0</v>
      </c>
      <c r="AJ336" s="1">
        <v>11.0</v>
      </c>
      <c r="AK336" s="1"/>
      <c r="AL336" s="1">
        <v>3.0</v>
      </c>
      <c r="AM336" s="1">
        <v>6.0</v>
      </c>
      <c r="AN336" s="1"/>
      <c r="AO336" s="1">
        <v>6.0</v>
      </c>
      <c r="AP336" s="1">
        <v>9.0</v>
      </c>
      <c r="AQ336" s="1"/>
      <c r="AR336" s="1">
        <v>4.0</v>
      </c>
      <c r="AS336" s="1">
        <v>12.0</v>
      </c>
      <c r="AT336" s="1">
        <v>7.0</v>
      </c>
      <c r="AU336" s="1">
        <v>4.0</v>
      </c>
      <c r="AV336" s="1">
        <v>4.0</v>
      </c>
      <c r="AW336" s="1">
        <v>6.0</v>
      </c>
      <c r="AX336" s="1">
        <v>13.0</v>
      </c>
      <c r="AY336" s="1">
        <v>6.0</v>
      </c>
      <c r="AZ336" s="1">
        <v>7.0</v>
      </c>
      <c r="BA336" s="1">
        <v>6.0</v>
      </c>
      <c r="BB336" s="1">
        <v>5.0</v>
      </c>
      <c r="BC336" s="1">
        <v>18.0</v>
      </c>
      <c r="BD336" s="1">
        <v>17.0</v>
      </c>
      <c r="BE336" s="1">
        <v>15.0</v>
      </c>
      <c r="BF336" s="1">
        <v>19.0</v>
      </c>
      <c r="BG336" s="1">
        <v>13.0</v>
      </c>
      <c r="BH336" s="1">
        <v>3.0</v>
      </c>
      <c r="BI336" s="1">
        <v>1.0</v>
      </c>
      <c r="BJ336" s="1">
        <v>9.0</v>
      </c>
      <c r="BK336" s="1">
        <v>10.0</v>
      </c>
      <c r="BL336" s="1">
        <v>4.0</v>
      </c>
      <c r="BM336" s="1">
        <v>6.0</v>
      </c>
      <c r="BN336" s="1">
        <v>11.0</v>
      </c>
      <c r="BO336" s="1">
        <v>7.0</v>
      </c>
      <c r="BP336" s="1">
        <v>14.0</v>
      </c>
      <c r="BQ336" s="1">
        <v>16.0</v>
      </c>
      <c r="BR336" s="1">
        <v>20.0</v>
      </c>
      <c r="BS336" s="1">
        <v>12.0</v>
      </c>
      <c r="BT336" s="1">
        <v>2.0</v>
      </c>
      <c r="BU336" s="1">
        <v>8.0</v>
      </c>
      <c r="BV336" s="1">
        <v>59.0</v>
      </c>
    </row>
    <row r="337">
      <c r="A337" s="1">
        <v>45999.0</v>
      </c>
      <c r="B337" s="5">
        <v>0.0</v>
      </c>
      <c r="C337" s="5"/>
      <c r="D337" s="5">
        <v>1974.0</v>
      </c>
      <c r="E337" s="3">
        <v>45971.41189814815</v>
      </c>
      <c r="F337" s="5" t="s">
        <v>109</v>
      </c>
      <c r="G337" s="1">
        <v>3.0</v>
      </c>
      <c r="H337" s="1">
        <v>1.0</v>
      </c>
      <c r="I337" s="1">
        <v>4.0</v>
      </c>
      <c r="J337" s="1">
        <v>3.0</v>
      </c>
      <c r="K337" s="1">
        <v>2.0</v>
      </c>
      <c r="L337" s="1">
        <v>1.0</v>
      </c>
      <c r="M337" s="1">
        <v>2.0</v>
      </c>
      <c r="N337" s="1">
        <v>3.0</v>
      </c>
      <c r="O337" s="1">
        <v>1.0</v>
      </c>
      <c r="P337" s="1">
        <v>3.0</v>
      </c>
      <c r="Q337" s="1">
        <v>2.0</v>
      </c>
      <c r="R337" s="1">
        <v>1.0</v>
      </c>
      <c r="S337" s="1">
        <v>2.0</v>
      </c>
      <c r="T337" s="1"/>
      <c r="U337" s="1">
        <v>3.0</v>
      </c>
      <c r="V337" s="1">
        <v>2.0</v>
      </c>
      <c r="W337" s="1">
        <v>2.0</v>
      </c>
      <c r="X337" s="1">
        <v>3.0</v>
      </c>
      <c r="Y337" s="1">
        <v>1.0</v>
      </c>
      <c r="Z337" s="1">
        <v>4.0</v>
      </c>
      <c r="AA337" s="1">
        <v>2.0</v>
      </c>
      <c r="AB337" s="1">
        <v>3.0</v>
      </c>
      <c r="AC337" s="1">
        <v>2.0</v>
      </c>
      <c r="AD337" s="1">
        <v>2.0</v>
      </c>
      <c r="AE337" s="1">
        <v>3.0</v>
      </c>
      <c r="AF337" s="1">
        <v>16.0</v>
      </c>
      <c r="AG337" s="1">
        <v>4.0</v>
      </c>
      <c r="AH337" s="1">
        <v>4.0</v>
      </c>
      <c r="AI337" s="1">
        <v>3.0</v>
      </c>
      <c r="AJ337" s="1">
        <v>9.0</v>
      </c>
      <c r="AK337" s="1"/>
      <c r="AL337" s="1">
        <v>5.0</v>
      </c>
      <c r="AM337" s="1">
        <v>3.0</v>
      </c>
      <c r="AN337" s="1"/>
      <c r="AO337" s="1">
        <v>4.0</v>
      </c>
      <c r="AP337" s="1">
        <v>22.0</v>
      </c>
      <c r="AQ337" s="1"/>
      <c r="AR337" s="1">
        <v>5.0</v>
      </c>
      <c r="AS337" s="1">
        <v>11.0</v>
      </c>
      <c r="AT337" s="1">
        <v>4.0</v>
      </c>
      <c r="AU337" s="1">
        <v>3.0</v>
      </c>
      <c r="AV337" s="1">
        <v>5.0</v>
      </c>
      <c r="AW337" s="1">
        <v>4.0</v>
      </c>
      <c r="AX337" s="1">
        <v>7.0</v>
      </c>
      <c r="AY337" s="1">
        <v>4.0</v>
      </c>
      <c r="AZ337" s="1">
        <v>6.0</v>
      </c>
      <c r="BA337" s="1">
        <v>3.0</v>
      </c>
      <c r="BB337" s="1">
        <v>8.0</v>
      </c>
      <c r="BC337" s="1">
        <v>19.0</v>
      </c>
      <c r="BD337" s="1">
        <v>2.0</v>
      </c>
      <c r="BE337" s="1">
        <v>13.0</v>
      </c>
      <c r="BF337" s="1">
        <v>16.0</v>
      </c>
      <c r="BG337" s="1">
        <v>6.0</v>
      </c>
      <c r="BH337" s="1">
        <v>14.0</v>
      </c>
      <c r="BI337" s="1">
        <v>20.0</v>
      </c>
      <c r="BJ337" s="1">
        <v>17.0</v>
      </c>
      <c r="BK337" s="1">
        <v>11.0</v>
      </c>
      <c r="BL337" s="1">
        <v>3.0</v>
      </c>
      <c r="BM337" s="1">
        <v>5.0</v>
      </c>
      <c r="BN337" s="1">
        <v>4.0</v>
      </c>
      <c r="BO337" s="1">
        <v>9.0</v>
      </c>
      <c r="BP337" s="1">
        <v>15.0</v>
      </c>
      <c r="BQ337" s="1">
        <v>1.0</v>
      </c>
      <c r="BR337" s="1">
        <v>18.0</v>
      </c>
      <c r="BS337" s="1">
        <v>7.0</v>
      </c>
      <c r="BT337" s="1">
        <v>12.0</v>
      </c>
      <c r="BU337" s="1">
        <v>10.0</v>
      </c>
      <c r="BV337" s="1">
        <v>64.0</v>
      </c>
    </row>
    <row r="338">
      <c r="A338" s="1">
        <v>46061.0</v>
      </c>
      <c r="B338" s="5">
        <v>1.0</v>
      </c>
      <c r="C338" s="5"/>
      <c r="D338" s="5">
        <v>1980.0</v>
      </c>
      <c r="E338" s="3">
        <v>45971.51258101852</v>
      </c>
      <c r="F338" s="5" t="s">
        <v>118</v>
      </c>
      <c r="G338" s="1">
        <v>0.0</v>
      </c>
      <c r="H338" s="1">
        <v>0.0</v>
      </c>
      <c r="I338" s="1">
        <v>3.0</v>
      </c>
      <c r="J338" s="1">
        <v>3.0</v>
      </c>
      <c r="K338" s="1">
        <v>2.0</v>
      </c>
      <c r="L338" s="1">
        <v>1.0</v>
      </c>
      <c r="M338" s="1">
        <v>3.0</v>
      </c>
      <c r="N338" s="1">
        <v>2.0</v>
      </c>
      <c r="O338" s="1">
        <v>2.0</v>
      </c>
      <c r="P338" s="1">
        <v>4.0</v>
      </c>
      <c r="Q338" s="1">
        <v>1.0</v>
      </c>
      <c r="R338" s="1">
        <v>2.0</v>
      </c>
      <c r="S338" s="1">
        <v>0.0</v>
      </c>
      <c r="T338" s="1"/>
      <c r="U338" s="1">
        <v>2.0</v>
      </c>
      <c r="V338" s="1">
        <v>1.0</v>
      </c>
      <c r="W338" s="1">
        <v>2.0</v>
      </c>
      <c r="X338" s="1">
        <v>4.0</v>
      </c>
      <c r="Y338" s="1">
        <v>3.0</v>
      </c>
      <c r="Z338" s="1">
        <v>0.0</v>
      </c>
      <c r="AA338" s="1">
        <v>3.0</v>
      </c>
      <c r="AB338" s="1">
        <v>2.0</v>
      </c>
      <c r="AC338" s="1">
        <v>2.0</v>
      </c>
      <c r="AD338" s="1">
        <v>1.0</v>
      </c>
      <c r="AE338" s="1">
        <v>9.0</v>
      </c>
      <c r="AF338" s="1">
        <v>9.0</v>
      </c>
      <c r="AG338" s="1">
        <v>16.0</v>
      </c>
      <c r="AH338" s="1">
        <v>11.0</v>
      </c>
      <c r="AI338" s="1">
        <v>9.0</v>
      </c>
      <c r="AJ338" s="1">
        <v>11.0</v>
      </c>
      <c r="AK338" s="1"/>
      <c r="AL338" s="1">
        <v>4.0</v>
      </c>
      <c r="AM338" s="1">
        <v>14.0</v>
      </c>
      <c r="AN338" s="1"/>
      <c r="AO338" s="1">
        <v>37.0</v>
      </c>
      <c r="AP338" s="1">
        <v>20.0</v>
      </c>
      <c r="AQ338" s="1"/>
      <c r="AR338" s="1">
        <v>11.0</v>
      </c>
      <c r="AS338" s="1">
        <v>26.0</v>
      </c>
      <c r="AT338" s="1">
        <v>45.0</v>
      </c>
      <c r="AU338" s="1">
        <v>17.0</v>
      </c>
      <c r="AV338" s="1">
        <v>4.0</v>
      </c>
      <c r="AW338" s="1">
        <v>43.0</v>
      </c>
      <c r="AX338" s="1">
        <v>21.0</v>
      </c>
      <c r="AY338" s="1">
        <v>6.0</v>
      </c>
      <c r="AZ338" s="1">
        <v>10.0</v>
      </c>
      <c r="BA338" s="1">
        <v>19.0</v>
      </c>
      <c r="BB338" s="1">
        <v>6.0</v>
      </c>
      <c r="BC338" s="1">
        <v>15.0</v>
      </c>
      <c r="BD338" s="1">
        <v>3.0</v>
      </c>
      <c r="BE338" s="1">
        <v>8.0</v>
      </c>
      <c r="BF338" s="1">
        <v>16.0</v>
      </c>
      <c r="BG338" s="1">
        <v>5.0</v>
      </c>
      <c r="BH338" s="1">
        <v>9.0</v>
      </c>
      <c r="BI338" s="1">
        <v>2.0</v>
      </c>
      <c r="BJ338" s="1">
        <v>1.0</v>
      </c>
      <c r="BK338" s="1">
        <v>20.0</v>
      </c>
      <c r="BL338" s="1">
        <v>18.0</v>
      </c>
      <c r="BM338" s="1">
        <v>11.0</v>
      </c>
      <c r="BN338" s="1">
        <v>13.0</v>
      </c>
      <c r="BO338" s="1">
        <v>14.0</v>
      </c>
      <c r="BP338" s="1">
        <v>4.0</v>
      </c>
      <c r="BQ338" s="1">
        <v>12.0</v>
      </c>
      <c r="BR338" s="1">
        <v>17.0</v>
      </c>
      <c r="BS338" s="1">
        <v>7.0</v>
      </c>
      <c r="BT338" s="1">
        <v>10.0</v>
      </c>
      <c r="BU338" s="1">
        <v>19.0</v>
      </c>
      <c r="BV338" s="1">
        <v>36.0</v>
      </c>
    </row>
    <row r="339">
      <c r="A339" s="37">
        <v>46077.0</v>
      </c>
      <c r="B339" s="38">
        <v>0.0</v>
      </c>
      <c r="C339" s="38"/>
      <c r="D339" s="38">
        <v>1999.0</v>
      </c>
      <c r="E339" s="39">
        <v>45971.738344907404</v>
      </c>
      <c r="F339" s="38" t="s">
        <v>154</v>
      </c>
      <c r="G339" s="37">
        <v>4.0</v>
      </c>
      <c r="H339" s="37">
        <v>0.0</v>
      </c>
      <c r="I339" s="37">
        <v>3.0</v>
      </c>
      <c r="J339" s="37">
        <v>3.0</v>
      </c>
      <c r="K339" s="37">
        <v>2.0</v>
      </c>
      <c r="L339" s="37">
        <v>2.0</v>
      </c>
      <c r="M339" s="37">
        <v>2.0</v>
      </c>
      <c r="N339" s="37">
        <v>3.0</v>
      </c>
      <c r="O339" s="37">
        <v>2.0</v>
      </c>
      <c r="P339" s="37">
        <v>3.0</v>
      </c>
      <c r="Q339" s="37">
        <v>2.0</v>
      </c>
      <c r="R339" s="37">
        <v>1.0</v>
      </c>
      <c r="S339" s="37">
        <v>2.0</v>
      </c>
      <c r="T339" s="37"/>
      <c r="U339" s="37">
        <v>4.0</v>
      </c>
      <c r="V339" s="37">
        <v>1.0</v>
      </c>
      <c r="W339" s="37">
        <v>3.0</v>
      </c>
      <c r="X339" s="37">
        <v>0.0</v>
      </c>
      <c r="Y339" s="37">
        <v>3.0</v>
      </c>
      <c r="Z339" s="37">
        <v>2.0</v>
      </c>
      <c r="AA339" s="37">
        <v>3.0</v>
      </c>
      <c r="AB339" s="37">
        <v>3.0</v>
      </c>
      <c r="AC339" s="37">
        <v>1.0</v>
      </c>
      <c r="AD339" s="37">
        <v>3.0</v>
      </c>
      <c r="AE339" s="37">
        <v>2.0</v>
      </c>
      <c r="AF339" s="37">
        <v>10.0</v>
      </c>
      <c r="AG339" s="37">
        <v>12.0</v>
      </c>
      <c r="AH339" s="37">
        <v>6.0</v>
      </c>
      <c r="AI339" s="37">
        <v>7.0</v>
      </c>
      <c r="AJ339" s="37">
        <v>12.0</v>
      </c>
      <c r="AK339" s="37"/>
      <c r="AL339" s="37">
        <v>2.0</v>
      </c>
      <c r="AM339" s="37">
        <v>2.0</v>
      </c>
      <c r="AN339" s="37"/>
      <c r="AO339" s="37">
        <v>5.0</v>
      </c>
      <c r="AP339" s="37">
        <v>12.0</v>
      </c>
      <c r="AQ339" s="37"/>
      <c r="AR339" s="37">
        <v>6.0</v>
      </c>
      <c r="AS339" s="37">
        <v>15.0</v>
      </c>
      <c r="AT339" s="37">
        <v>14.0</v>
      </c>
      <c r="AU339" s="37">
        <v>5.0</v>
      </c>
      <c r="AV339" s="37">
        <v>3.0</v>
      </c>
      <c r="AW339" s="37">
        <v>360.0</v>
      </c>
      <c r="AX339" s="37">
        <v>11.0</v>
      </c>
      <c r="AY339" s="37">
        <v>7.0</v>
      </c>
      <c r="AZ339" s="37">
        <v>11.0</v>
      </c>
      <c r="BA339" s="37">
        <v>6.0</v>
      </c>
      <c r="BB339" s="37">
        <v>5.0</v>
      </c>
      <c r="BC339" s="37">
        <v>9.0</v>
      </c>
      <c r="BD339" s="37">
        <v>4.0</v>
      </c>
      <c r="BE339" s="37">
        <v>8.0</v>
      </c>
      <c r="BF339" s="37">
        <v>14.0</v>
      </c>
      <c r="BG339" s="37">
        <v>3.0</v>
      </c>
      <c r="BH339" s="37">
        <v>11.0</v>
      </c>
      <c r="BI339" s="37">
        <v>7.0</v>
      </c>
      <c r="BJ339" s="37">
        <v>6.0</v>
      </c>
      <c r="BK339" s="37">
        <v>16.0</v>
      </c>
      <c r="BL339" s="37">
        <v>17.0</v>
      </c>
      <c r="BM339" s="37">
        <v>18.0</v>
      </c>
      <c r="BN339" s="37">
        <v>1.0</v>
      </c>
      <c r="BO339" s="37">
        <v>10.0</v>
      </c>
      <c r="BP339" s="37">
        <v>20.0</v>
      </c>
      <c r="BQ339" s="37">
        <v>12.0</v>
      </c>
      <c r="BR339" s="37">
        <v>19.0</v>
      </c>
      <c r="BS339" s="37">
        <v>2.0</v>
      </c>
      <c r="BT339" s="37">
        <v>13.0</v>
      </c>
      <c r="BU339" s="37">
        <v>15.0</v>
      </c>
      <c r="BV339" s="37">
        <v>57.0</v>
      </c>
      <c r="BW339" s="40"/>
      <c r="BX339" s="40"/>
      <c r="BY339" s="40"/>
      <c r="BZ339" s="40"/>
      <c r="CA339" s="40"/>
      <c r="CB339" s="40"/>
      <c r="CC339" s="40"/>
      <c r="CD339" s="40"/>
      <c r="CE339" s="40"/>
      <c r="CF339" s="40"/>
      <c r="CG339" s="40"/>
      <c r="CH339" s="40"/>
    </row>
    <row r="340">
      <c r="A340" s="1">
        <v>46140.0</v>
      </c>
      <c r="B340" s="5">
        <v>0.0</v>
      </c>
      <c r="C340" s="5"/>
      <c r="D340" s="5">
        <v>1965.0</v>
      </c>
      <c r="E340" s="3">
        <v>45972.318657407406</v>
      </c>
      <c r="F340" s="5" t="s">
        <v>104</v>
      </c>
      <c r="G340" s="1">
        <v>2.0</v>
      </c>
      <c r="H340" s="1">
        <v>2.0</v>
      </c>
      <c r="I340" s="1">
        <v>4.0</v>
      </c>
      <c r="J340" s="1">
        <v>2.0</v>
      </c>
      <c r="K340" s="1">
        <v>3.0</v>
      </c>
      <c r="L340" s="1">
        <v>0.0</v>
      </c>
      <c r="M340" s="1">
        <v>2.0</v>
      </c>
      <c r="N340" s="1">
        <v>3.0</v>
      </c>
      <c r="O340" s="1">
        <v>2.0</v>
      </c>
      <c r="P340" s="1">
        <v>3.0</v>
      </c>
      <c r="Q340" s="1">
        <v>2.0</v>
      </c>
      <c r="R340" s="1">
        <v>3.0</v>
      </c>
      <c r="S340" s="1">
        <v>3.0</v>
      </c>
      <c r="T340" s="1"/>
      <c r="U340" s="1">
        <v>2.0</v>
      </c>
      <c r="V340" s="1">
        <v>2.0</v>
      </c>
      <c r="W340" s="1">
        <v>2.0</v>
      </c>
      <c r="X340" s="1">
        <v>0.0</v>
      </c>
      <c r="Y340" s="1">
        <v>4.0</v>
      </c>
      <c r="Z340" s="1">
        <v>2.0</v>
      </c>
      <c r="AA340" s="1">
        <v>4.0</v>
      </c>
      <c r="AB340" s="1">
        <v>3.0</v>
      </c>
      <c r="AC340" s="1">
        <v>1.0</v>
      </c>
      <c r="AD340" s="1">
        <v>2.0</v>
      </c>
      <c r="AE340" s="1">
        <v>5.0</v>
      </c>
      <c r="AF340" s="1">
        <v>7.0</v>
      </c>
      <c r="AG340" s="1">
        <v>4.0</v>
      </c>
      <c r="AH340" s="1">
        <v>4.0</v>
      </c>
      <c r="AI340" s="1">
        <v>5.0</v>
      </c>
      <c r="AJ340" s="1">
        <v>2.0</v>
      </c>
      <c r="AK340" s="1"/>
      <c r="AL340" s="1">
        <v>5.0</v>
      </c>
      <c r="AM340" s="1">
        <v>3.0</v>
      </c>
      <c r="AN340" s="1"/>
      <c r="AO340" s="1">
        <v>8.0</v>
      </c>
      <c r="AP340" s="1">
        <v>14.0</v>
      </c>
      <c r="AQ340" s="1"/>
      <c r="AR340" s="1">
        <v>8.0</v>
      </c>
      <c r="AS340" s="1">
        <v>17.0</v>
      </c>
      <c r="AT340" s="1">
        <v>6.0</v>
      </c>
      <c r="AU340" s="1">
        <v>6.0</v>
      </c>
      <c r="AV340" s="1">
        <v>4.0</v>
      </c>
      <c r="AW340" s="1">
        <v>5.0</v>
      </c>
      <c r="AX340" s="1">
        <v>6.0</v>
      </c>
      <c r="AY340" s="1">
        <v>4.0</v>
      </c>
      <c r="AZ340" s="1">
        <v>7.0</v>
      </c>
      <c r="BA340" s="1">
        <v>13.0</v>
      </c>
      <c r="BB340" s="1">
        <v>18.0</v>
      </c>
      <c r="BC340" s="1">
        <v>17.0</v>
      </c>
      <c r="BD340" s="1">
        <v>3.0</v>
      </c>
      <c r="BE340" s="1">
        <v>19.0</v>
      </c>
      <c r="BF340" s="1">
        <v>12.0</v>
      </c>
      <c r="BG340" s="1">
        <v>5.0</v>
      </c>
      <c r="BH340" s="1">
        <v>16.0</v>
      </c>
      <c r="BI340" s="1">
        <v>9.0</v>
      </c>
      <c r="BJ340" s="1">
        <v>6.0</v>
      </c>
      <c r="BK340" s="1">
        <v>1.0</v>
      </c>
      <c r="BL340" s="1">
        <v>13.0</v>
      </c>
      <c r="BM340" s="1">
        <v>14.0</v>
      </c>
      <c r="BN340" s="1">
        <v>2.0</v>
      </c>
      <c r="BO340" s="1">
        <v>4.0</v>
      </c>
      <c r="BP340" s="1">
        <v>8.0</v>
      </c>
      <c r="BQ340" s="1">
        <v>11.0</v>
      </c>
      <c r="BR340" s="1">
        <v>7.0</v>
      </c>
      <c r="BS340" s="1">
        <v>20.0</v>
      </c>
      <c r="BT340" s="1">
        <v>15.0</v>
      </c>
      <c r="BU340" s="1">
        <v>10.0</v>
      </c>
      <c r="BV340" s="1">
        <v>63.0</v>
      </c>
    </row>
    <row r="341">
      <c r="A341" s="15">
        <v>46153.0</v>
      </c>
      <c r="B341" s="16">
        <v>0.0</v>
      </c>
      <c r="C341" s="16"/>
      <c r="D341" s="16">
        <v>2005.0</v>
      </c>
      <c r="E341" s="17">
        <v>45972.40137731482</v>
      </c>
      <c r="F341" s="18"/>
      <c r="G341" s="15">
        <v>4.0</v>
      </c>
      <c r="H341" s="15">
        <v>1.0</v>
      </c>
      <c r="I341" s="15">
        <v>2.0</v>
      </c>
      <c r="J341" s="15">
        <v>4.0</v>
      </c>
      <c r="K341" s="15">
        <v>1.0</v>
      </c>
      <c r="L341" s="15">
        <v>1.0</v>
      </c>
      <c r="M341" s="15">
        <v>3.0</v>
      </c>
      <c r="N341" s="15">
        <v>2.0</v>
      </c>
      <c r="O341" s="15">
        <v>3.0</v>
      </c>
      <c r="P341" s="15">
        <v>3.0</v>
      </c>
      <c r="Q341" s="15">
        <v>2.0</v>
      </c>
      <c r="R341" s="15">
        <v>1.0</v>
      </c>
      <c r="S341" s="15">
        <v>3.0</v>
      </c>
      <c r="T341" s="15"/>
      <c r="U341" s="15">
        <v>3.0</v>
      </c>
      <c r="V341" s="15">
        <v>1.0</v>
      </c>
      <c r="W341" s="15">
        <v>2.0</v>
      </c>
      <c r="X341" s="15">
        <v>4.0</v>
      </c>
      <c r="Y341" s="15">
        <v>2.0</v>
      </c>
      <c r="Z341" s="15">
        <v>4.0</v>
      </c>
      <c r="AA341" s="15">
        <v>4.0</v>
      </c>
      <c r="AB341" s="15">
        <v>2.0</v>
      </c>
      <c r="AC341" s="15">
        <v>3.0</v>
      </c>
      <c r="AD341" s="15">
        <v>4.0</v>
      </c>
      <c r="AE341" s="15">
        <v>3.0</v>
      </c>
      <c r="AF341" s="15">
        <v>8.0</v>
      </c>
      <c r="AG341" s="15">
        <v>4.0</v>
      </c>
      <c r="AH341" s="15">
        <v>4.0</v>
      </c>
      <c r="AI341" s="15">
        <v>6.0</v>
      </c>
      <c r="AJ341" s="15">
        <v>6.0</v>
      </c>
      <c r="AK341" s="15"/>
      <c r="AL341" s="15">
        <v>2.0</v>
      </c>
      <c r="AM341" s="15">
        <v>3.0</v>
      </c>
      <c r="AN341" s="15"/>
      <c r="AO341" s="15">
        <v>4.0</v>
      </c>
      <c r="AP341" s="15">
        <v>8.0</v>
      </c>
      <c r="AQ341" s="15"/>
      <c r="AR341" s="15">
        <v>3.0</v>
      </c>
      <c r="AS341" s="15">
        <v>14.0</v>
      </c>
      <c r="AT341" s="15">
        <v>10.0</v>
      </c>
      <c r="AU341" s="15">
        <v>3.0</v>
      </c>
      <c r="AV341" s="15">
        <v>3.0</v>
      </c>
      <c r="AW341" s="15">
        <v>3.0</v>
      </c>
      <c r="AX341" s="15">
        <v>9.0</v>
      </c>
      <c r="AY341" s="15">
        <v>5.0</v>
      </c>
      <c r="AZ341" s="15">
        <v>20.0</v>
      </c>
      <c r="BA341" s="15">
        <v>5.0</v>
      </c>
      <c r="BB341" s="15">
        <v>13.0</v>
      </c>
      <c r="BC341" s="15">
        <v>16.0</v>
      </c>
      <c r="BD341" s="15">
        <v>19.0</v>
      </c>
      <c r="BE341" s="15">
        <v>1.0</v>
      </c>
      <c r="BF341" s="15">
        <v>4.0</v>
      </c>
      <c r="BG341" s="15">
        <v>10.0</v>
      </c>
      <c r="BH341" s="15">
        <v>12.0</v>
      </c>
      <c r="BI341" s="15">
        <v>17.0</v>
      </c>
      <c r="BJ341" s="15">
        <v>18.0</v>
      </c>
      <c r="BK341" s="15">
        <v>3.0</v>
      </c>
      <c r="BL341" s="15">
        <v>15.0</v>
      </c>
      <c r="BM341" s="15">
        <v>20.0</v>
      </c>
      <c r="BN341" s="15">
        <v>5.0</v>
      </c>
      <c r="BO341" s="15">
        <v>14.0</v>
      </c>
      <c r="BP341" s="15">
        <v>6.0</v>
      </c>
      <c r="BQ341" s="15">
        <v>9.0</v>
      </c>
      <c r="BR341" s="15">
        <v>2.0</v>
      </c>
      <c r="BS341" s="15">
        <v>8.0</v>
      </c>
      <c r="BT341" s="15">
        <v>7.0</v>
      </c>
      <c r="BU341" s="15">
        <v>11.0</v>
      </c>
      <c r="BV341" s="15">
        <v>56.0</v>
      </c>
      <c r="BW341" s="19"/>
      <c r="BX341" s="19"/>
      <c r="BY341" s="19"/>
      <c r="BZ341" s="19"/>
      <c r="CA341" s="19"/>
      <c r="CB341" s="19"/>
      <c r="CC341" s="19"/>
      <c r="CD341" s="19"/>
      <c r="CE341" s="19"/>
      <c r="CF341" s="19"/>
      <c r="CG341" s="19"/>
      <c r="CH341" s="19"/>
    </row>
    <row r="342">
      <c r="A342" s="1">
        <v>46158.0</v>
      </c>
      <c r="B342" s="5">
        <v>0.0</v>
      </c>
      <c r="C342" s="5"/>
      <c r="D342" s="5">
        <v>2005.0</v>
      </c>
      <c r="E342" s="3">
        <v>45972.412199074075</v>
      </c>
      <c r="F342" s="5" t="s">
        <v>110</v>
      </c>
      <c r="G342" s="1">
        <v>4.0</v>
      </c>
      <c r="H342" s="1">
        <v>4.0</v>
      </c>
      <c r="I342" s="1">
        <v>2.0</v>
      </c>
      <c r="J342" s="1">
        <v>4.0</v>
      </c>
      <c r="K342" s="1">
        <v>1.0</v>
      </c>
      <c r="L342" s="1">
        <v>4.0</v>
      </c>
      <c r="M342" s="1">
        <v>4.0</v>
      </c>
      <c r="N342" s="1">
        <v>1.0</v>
      </c>
      <c r="O342" s="1">
        <v>3.0</v>
      </c>
      <c r="P342" s="1">
        <v>3.0</v>
      </c>
      <c r="Q342" s="1">
        <v>2.0</v>
      </c>
      <c r="R342" s="1">
        <v>4.0</v>
      </c>
      <c r="S342" s="1">
        <v>1.0</v>
      </c>
      <c r="T342" s="1"/>
      <c r="U342" s="1">
        <v>4.0</v>
      </c>
      <c r="V342" s="1">
        <v>1.0</v>
      </c>
      <c r="W342" s="1">
        <v>4.0</v>
      </c>
      <c r="X342" s="1">
        <v>1.0</v>
      </c>
      <c r="Y342" s="1">
        <v>4.0</v>
      </c>
      <c r="Z342" s="1">
        <v>3.0</v>
      </c>
      <c r="AA342" s="1">
        <v>4.0</v>
      </c>
      <c r="AB342" s="1">
        <v>4.0</v>
      </c>
      <c r="AC342" s="1">
        <v>2.0</v>
      </c>
      <c r="AD342" s="1">
        <v>4.0</v>
      </c>
      <c r="AE342" s="1">
        <v>12.0</v>
      </c>
      <c r="AF342" s="1">
        <v>18.0</v>
      </c>
      <c r="AG342" s="1">
        <v>6.0</v>
      </c>
      <c r="AH342" s="1">
        <v>3.0</v>
      </c>
      <c r="AI342" s="1">
        <v>6.0</v>
      </c>
      <c r="AJ342" s="1">
        <v>2.0</v>
      </c>
      <c r="AK342" s="1"/>
      <c r="AL342" s="1">
        <v>4.0</v>
      </c>
      <c r="AM342" s="1">
        <v>2.0</v>
      </c>
      <c r="AN342" s="1"/>
      <c r="AO342" s="1">
        <v>4.0</v>
      </c>
      <c r="AP342" s="1">
        <v>8.0</v>
      </c>
      <c r="AQ342" s="1"/>
      <c r="AR342" s="1">
        <v>4.0</v>
      </c>
      <c r="AS342" s="1">
        <v>8.0</v>
      </c>
      <c r="AT342" s="1">
        <v>4.0</v>
      </c>
      <c r="AU342" s="1">
        <v>7.0</v>
      </c>
      <c r="AV342" s="1">
        <v>3.0</v>
      </c>
      <c r="AW342" s="1">
        <v>5.0</v>
      </c>
      <c r="AX342" s="1">
        <v>3.0</v>
      </c>
      <c r="AY342" s="1">
        <v>5.0</v>
      </c>
      <c r="AZ342" s="1">
        <v>13.0</v>
      </c>
      <c r="BA342" s="1">
        <v>4.0</v>
      </c>
      <c r="BB342" s="1">
        <v>15.0</v>
      </c>
      <c r="BC342" s="1">
        <v>3.0</v>
      </c>
      <c r="BD342" s="1">
        <v>12.0</v>
      </c>
      <c r="BE342" s="1">
        <v>8.0</v>
      </c>
      <c r="BF342" s="1">
        <v>4.0</v>
      </c>
      <c r="BG342" s="1">
        <v>11.0</v>
      </c>
      <c r="BH342" s="1">
        <v>2.0</v>
      </c>
      <c r="BI342" s="1">
        <v>16.0</v>
      </c>
      <c r="BJ342" s="1">
        <v>14.0</v>
      </c>
      <c r="BK342" s="1">
        <v>18.0</v>
      </c>
      <c r="BL342" s="1">
        <v>17.0</v>
      </c>
      <c r="BM342" s="1">
        <v>19.0</v>
      </c>
      <c r="BN342" s="1">
        <v>13.0</v>
      </c>
      <c r="BO342" s="1">
        <v>20.0</v>
      </c>
      <c r="BP342" s="1">
        <v>7.0</v>
      </c>
      <c r="BQ342" s="1">
        <v>5.0</v>
      </c>
      <c r="BR342" s="1">
        <v>9.0</v>
      </c>
      <c r="BS342" s="1">
        <v>6.0</v>
      </c>
      <c r="BT342" s="1">
        <v>1.0</v>
      </c>
      <c r="BU342" s="1">
        <v>10.0</v>
      </c>
      <c r="BV342" s="1">
        <v>5.0</v>
      </c>
    </row>
    <row r="343">
      <c r="A343" s="1">
        <v>46159.0</v>
      </c>
      <c r="B343" s="5">
        <v>1.0</v>
      </c>
      <c r="C343" s="5"/>
      <c r="D343" s="5">
        <v>2002.0</v>
      </c>
      <c r="E343" s="3">
        <v>45972.4131712963</v>
      </c>
      <c r="F343" s="5" t="s">
        <v>118</v>
      </c>
      <c r="G343" s="1">
        <v>4.0</v>
      </c>
      <c r="H343" s="1">
        <v>3.0</v>
      </c>
      <c r="I343" s="1">
        <v>2.0</v>
      </c>
      <c r="J343" s="1">
        <v>4.0</v>
      </c>
      <c r="K343" s="1">
        <v>1.0</v>
      </c>
      <c r="L343" s="1">
        <v>1.0</v>
      </c>
      <c r="M343" s="1">
        <v>3.0</v>
      </c>
      <c r="N343" s="1">
        <v>2.0</v>
      </c>
      <c r="O343" s="1">
        <v>1.0</v>
      </c>
      <c r="P343" s="1">
        <v>4.0</v>
      </c>
      <c r="Q343" s="1">
        <v>1.0</v>
      </c>
      <c r="R343" s="1">
        <v>4.0</v>
      </c>
      <c r="S343" s="1">
        <v>3.0</v>
      </c>
      <c r="T343" s="1"/>
      <c r="U343" s="1">
        <v>1.0</v>
      </c>
      <c r="V343" s="1">
        <v>2.0</v>
      </c>
      <c r="W343" s="1">
        <v>3.0</v>
      </c>
      <c r="X343" s="1">
        <v>3.0</v>
      </c>
      <c r="Y343" s="1">
        <v>4.0</v>
      </c>
      <c r="Z343" s="1">
        <v>1.0</v>
      </c>
      <c r="AA343" s="1">
        <v>4.0</v>
      </c>
      <c r="AB343" s="1">
        <v>2.0</v>
      </c>
      <c r="AC343" s="1">
        <v>3.0</v>
      </c>
      <c r="AD343" s="1">
        <v>4.0</v>
      </c>
      <c r="AE343" s="1">
        <v>3.0</v>
      </c>
      <c r="AF343" s="1">
        <v>7.0</v>
      </c>
      <c r="AG343" s="1">
        <v>5.0</v>
      </c>
      <c r="AH343" s="1">
        <v>4.0</v>
      </c>
      <c r="AI343" s="1">
        <v>8.0</v>
      </c>
      <c r="AJ343" s="1">
        <v>9.0</v>
      </c>
      <c r="AK343" s="1"/>
      <c r="AL343" s="1">
        <v>3.0</v>
      </c>
      <c r="AM343" s="1">
        <v>2.0</v>
      </c>
      <c r="AN343" s="1"/>
      <c r="AO343" s="1">
        <v>4.0</v>
      </c>
      <c r="AP343" s="1">
        <v>9.0</v>
      </c>
      <c r="AQ343" s="1"/>
      <c r="AR343" s="1">
        <v>10.0</v>
      </c>
      <c r="AS343" s="1">
        <v>7.0</v>
      </c>
      <c r="AT343" s="1">
        <v>9.0</v>
      </c>
      <c r="AU343" s="1">
        <v>3.0</v>
      </c>
      <c r="AV343" s="1">
        <v>1.0</v>
      </c>
      <c r="AW343" s="1">
        <v>6.0</v>
      </c>
      <c r="AX343" s="1">
        <v>6.0</v>
      </c>
      <c r="AY343" s="1">
        <v>3.0</v>
      </c>
      <c r="AZ343" s="1">
        <v>6.0</v>
      </c>
      <c r="BA343" s="1">
        <v>6.0</v>
      </c>
      <c r="BB343" s="1">
        <v>18.0</v>
      </c>
      <c r="BC343" s="1">
        <v>15.0</v>
      </c>
      <c r="BD343" s="1">
        <v>2.0</v>
      </c>
      <c r="BE343" s="1">
        <v>3.0</v>
      </c>
      <c r="BF343" s="1">
        <v>7.0</v>
      </c>
      <c r="BG343" s="1">
        <v>16.0</v>
      </c>
      <c r="BH343" s="1">
        <v>10.0</v>
      </c>
      <c r="BI343" s="1">
        <v>20.0</v>
      </c>
      <c r="BJ343" s="1">
        <v>5.0</v>
      </c>
      <c r="BK343" s="1">
        <v>19.0</v>
      </c>
      <c r="BL343" s="1">
        <v>6.0</v>
      </c>
      <c r="BM343" s="1">
        <v>4.0</v>
      </c>
      <c r="BN343" s="1">
        <v>1.0</v>
      </c>
      <c r="BO343" s="1">
        <v>14.0</v>
      </c>
      <c r="BP343" s="1">
        <v>11.0</v>
      </c>
      <c r="BQ343" s="1">
        <v>13.0</v>
      </c>
      <c r="BR343" s="1">
        <v>8.0</v>
      </c>
      <c r="BS343" s="1">
        <v>9.0</v>
      </c>
      <c r="BT343" s="1">
        <v>12.0</v>
      </c>
      <c r="BU343" s="1">
        <v>17.0</v>
      </c>
      <c r="BV343" s="1">
        <v>52.0</v>
      </c>
    </row>
    <row r="344">
      <c r="A344" s="15">
        <v>46160.0</v>
      </c>
      <c r="B344" s="16">
        <v>0.0</v>
      </c>
      <c r="C344" s="16"/>
      <c r="D344" s="16">
        <v>2005.0</v>
      </c>
      <c r="E344" s="17">
        <v>45972.41769675926</v>
      </c>
      <c r="F344" s="18"/>
      <c r="G344" s="15">
        <v>2.0</v>
      </c>
      <c r="H344" s="15">
        <v>0.0</v>
      </c>
      <c r="I344" s="15">
        <v>4.0</v>
      </c>
      <c r="J344" s="15">
        <v>1.0</v>
      </c>
      <c r="K344" s="15">
        <v>4.0</v>
      </c>
      <c r="L344" s="15">
        <v>1.0</v>
      </c>
      <c r="M344" s="15">
        <v>4.0</v>
      </c>
      <c r="N344" s="15">
        <v>1.0</v>
      </c>
      <c r="O344" s="15">
        <v>4.0</v>
      </c>
      <c r="P344" s="15">
        <v>2.0</v>
      </c>
      <c r="Q344" s="15">
        <v>3.0</v>
      </c>
      <c r="R344" s="15">
        <v>2.0</v>
      </c>
      <c r="S344" s="15">
        <v>3.0</v>
      </c>
      <c r="T344" s="15"/>
      <c r="U344" s="15">
        <v>2.0</v>
      </c>
      <c r="V344" s="15">
        <v>3.0</v>
      </c>
      <c r="W344" s="15">
        <v>3.0</v>
      </c>
      <c r="X344" s="15">
        <v>2.0</v>
      </c>
      <c r="Y344" s="15">
        <v>3.0</v>
      </c>
      <c r="Z344" s="15">
        <v>3.0</v>
      </c>
      <c r="AA344" s="15">
        <v>4.0</v>
      </c>
      <c r="AB344" s="15">
        <v>2.0</v>
      </c>
      <c r="AC344" s="15">
        <v>3.0</v>
      </c>
      <c r="AD344" s="15">
        <v>2.0</v>
      </c>
      <c r="AE344" s="15">
        <v>5.0</v>
      </c>
      <c r="AF344" s="15">
        <v>5.0</v>
      </c>
      <c r="AG344" s="15">
        <v>4.0</v>
      </c>
      <c r="AH344" s="15">
        <v>16.0</v>
      </c>
      <c r="AI344" s="15">
        <v>26.0</v>
      </c>
      <c r="AJ344" s="15">
        <v>6.0</v>
      </c>
      <c r="AK344" s="15"/>
      <c r="AL344" s="15">
        <v>6.0</v>
      </c>
      <c r="AM344" s="15">
        <v>3.0</v>
      </c>
      <c r="AN344" s="15"/>
      <c r="AO344" s="15">
        <v>6.0</v>
      </c>
      <c r="AP344" s="15">
        <v>11.0</v>
      </c>
      <c r="AQ344" s="15"/>
      <c r="AR344" s="15">
        <v>42.0</v>
      </c>
      <c r="AS344" s="15">
        <v>37.0</v>
      </c>
      <c r="AT344" s="15">
        <v>14.0</v>
      </c>
      <c r="AU344" s="15">
        <v>6.0</v>
      </c>
      <c r="AV344" s="15">
        <v>5.0</v>
      </c>
      <c r="AW344" s="15">
        <v>5.0</v>
      </c>
      <c r="AX344" s="15">
        <v>7.0</v>
      </c>
      <c r="AY344" s="15">
        <v>6.0</v>
      </c>
      <c r="AZ344" s="15">
        <v>6.0</v>
      </c>
      <c r="BA344" s="15">
        <v>4.0</v>
      </c>
      <c r="BB344" s="15">
        <v>8.0</v>
      </c>
      <c r="BC344" s="15">
        <v>6.0</v>
      </c>
      <c r="BD344" s="15">
        <v>18.0</v>
      </c>
      <c r="BE344" s="15">
        <v>20.0</v>
      </c>
      <c r="BF344" s="15">
        <v>4.0</v>
      </c>
      <c r="BG344" s="15">
        <v>14.0</v>
      </c>
      <c r="BH344" s="15">
        <v>17.0</v>
      </c>
      <c r="BI344" s="15">
        <v>13.0</v>
      </c>
      <c r="BJ344" s="15">
        <v>9.0</v>
      </c>
      <c r="BK344" s="15">
        <v>7.0</v>
      </c>
      <c r="BL344" s="15">
        <v>1.0</v>
      </c>
      <c r="BM344" s="15">
        <v>10.0</v>
      </c>
      <c r="BN344" s="15">
        <v>2.0</v>
      </c>
      <c r="BO344" s="15">
        <v>5.0</v>
      </c>
      <c r="BP344" s="15">
        <v>11.0</v>
      </c>
      <c r="BQ344" s="15">
        <v>3.0</v>
      </c>
      <c r="BR344" s="15">
        <v>19.0</v>
      </c>
      <c r="BS344" s="15">
        <v>12.0</v>
      </c>
      <c r="BT344" s="15">
        <v>16.0</v>
      </c>
      <c r="BU344" s="15">
        <v>15.0</v>
      </c>
      <c r="BV344" s="15">
        <v>59.0</v>
      </c>
      <c r="BW344" s="19"/>
      <c r="BX344" s="19"/>
      <c r="BY344" s="19"/>
      <c r="BZ344" s="19"/>
      <c r="CA344" s="19"/>
      <c r="CB344" s="19"/>
      <c r="CC344" s="19"/>
      <c r="CD344" s="19"/>
      <c r="CE344" s="19"/>
      <c r="CF344" s="19"/>
      <c r="CG344" s="19"/>
      <c r="CH344" s="19"/>
    </row>
    <row r="345">
      <c r="A345" s="1">
        <v>46170.0</v>
      </c>
      <c r="B345" s="5">
        <v>0.0</v>
      </c>
      <c r="C345" s="5"/>
      <c r="D345" s="5">
        <v>1988.0</v>
      </c>
      <c r="E345" s="3">
        <v>45972.44263888889</v>
      </c>
      <c r="F345" s="5" t="s">
        <v>109</v>
      </c>
      <c r="G345" s="1">
        <v>4.0</v>
      </c>
      <c r="H345" s="1">
        <v>1.0</v>
      </c>
      <c r="I345" s="1">
        <v>3.0</v>
      </c>
      <c r="J345" s="1">
        <v>2.0</v>
      </c>
      <c r="K345" s="1">
        <v>3.0</v>
      </c>
      <c r="L345" s="1">
        <v>1.0</v>
      </c>
      <c r="M345" s="1">
        <v>4.0</v>
      </c>
      <c r="N345" s="1">
        <v>1.0</v>
      </c>
      <c r="O345" s="1">
        <v>3.0</v>
      </c>
      <c r="P345" s="1">
        <v>3.0</v>
      </c>
      <c r="Q345" s="1">
        <v>2.0</v>
      </c>
      <c r="R345" s="1">
        <v>1.0</v>
      </c>
      <c r="S345" s="1">
        <v>2.0</v>
      </c>
      <c r="T345" s="1"/>
      <c r="U345" s="1">
        <v>3.0</v>
      </c>
      <c r="V345" s="1">
        <v>1.0</v>
      </c>
      <c r="W345" s="1">
        <v>3.0</v>
      </c>
      <c r="X345" s="1">
        <v>4.0</v>
      </c>
      <c r="Y345" s="1">
        <v>2.0</v>
      </c>
      <c r="Z345" s="1">
        <v>3.0</v>
      </c>
      <c r="AA345" s="1">
        <v>3.0</v>
      </c>
      <c r="AB345" s="1">
        <v>2.0</v>
      </c>
      <c r="AC345" s="1">
        <v>2.0</v>
      </c>
      <c r="AD345" s="1">
        <v>2.0</v>
      </c>
      <c r="AE345" s="1">
        <v>3.0</v>
      </c>
      <c r="AF345" s="1">
        <v>9.0</v>
      </c>
      <c r="AG345" s="1">
        <v>3.0</v>
      </c>
      <c r="AH345" s="1">
        <v>4.0</v>
      </c>
      <c r="AI345" s="1">
        <v>4.0</v>
      </c>
      <c r="AJ345" s="1">
        <v>9.0</v>
      </c>
      <c r="AK345" s="1"/>
      <c r="AL345" s="1">
        <v>4.0</v>
      </c>
      <c r="AM345" s="1">
        <v>2.0</v>
      </c>
      <c r="AN345" s="1"/>
      <c r="AO345" s="1">
        <v>5.0</v>
      </c>
      <c r="AP345" s="1">
        <v>6.0</v>
      </c>
      <c r="AQ345" s="1"/>
      <c r="AR345" s="1">
        <v>5.0</v>
      </c>
      <c r="AS345" s="1">
        <v>18.0</v>
      </c>
      <c r="AT345" s="1">
        <v>4.0</v>
      </c>
      <c r="AU345" s="1">
        <v>4.0</v>
      </c>
      <c r="AV345" s="1">
        <v>11.0</v>
      </c>
      <c r="AW345" s="1">
        <v>5.0</v>
      </c>
      <c r="AX345" s="1">
        <v>5.0</v>
      </c>
      <c r="AY345" s="1">
        <v>5.0</v>
      </c>
      <c r="AZ345" s="1">
        <v>5.0</v>
      </c>
      <c r="BA345" s="1">
        <v>3.0</v>
      </c>
      <c r="BB345" s="1">
        <v>3.0</v>
      </c>
      <c r="BC345" s="1">
        <v>18.0</v>
      </c>
      <c r="BD345" s="1">
        <v>7.0</v>
      </c>
      <c r="BE345" s="1">
        <v>13.0</v>
      </c>
      <c r="BF345" s="1">
        <v>19.0</v>
      </c>
      <c r="BG345" s="1">
        <v>6.0</v>
      </c>
      <c r="BH345" s="1">
        <v>12.0</v>
      </c>
      <c r="BI345" s="1">
        <v>4.0</v>
      </c>
      <c r="BJ345" s="1">
        <v>1.0</v>
      </c>
      <c r="BK345" s="1">
        <v>11.0</v>
      </c>
      <c r="BL345" s="1">
        <v>16.0</v>
      </c>
      <c r="BM345" s="1">
        <v>10.0</v>
      </c>
      <c r="BN345" s="1">
        <v>15.0</v>
      </c>
      <c r="BO345" s="1">
        <v>14.0</v>
      </c>
      <c r="BP345" s="1">
        <v>8.0</v>
      </c>
      <c r="BQ345" s="1">
        <v>5.0</v>
      </c>
      <c r="BR345" s="1">
        <v>9.0</v>
      </c>
      <c r="BS345" s="1">
        <v>2.0</v>
      </c>
      <c r="BT345" s="1">
        <v>20.0</v>
      </c>
      <c r="BU345" s="1">
        <v>17.0</v>
      </c>
      <c r="BV345" s="1">
        <v>46.0</v>
      </c>
    </row>
    <row r="346">
      <c r="A346" s="20">
        <v>46167.0</v>
      </c>
      <c r="B346" s="21">
        <v>0.0</v>
      </c>
      <c r="C346" s="21"/>
      <c r="D346" s="21">
        <v>1977.0</v>
      </c>
      <c r="E346" s="22">
        <v>45972.472349537034</v>
      </c>
      <c r="F346" s="21" t="s">
        <v>104</v>
      </c>
      <c r="G346" s="20">
        <v>0.0</v>
      </c>
      <c r="H346" s="20">
        <v>1.0</v>
      </c>
      <c r="I346" s="20">
        <v>3.0</v>
      </c>
      <c r="J346" s="20">
        <v>1.0</v>
      </c>
      <c r="K346" s="20">
        <v>4.0</v>
      </c>
      <c r="L346" s="20">
        <v>2.0</v>
      </c>
      <c r="M346" s="20">
        <v>0.0</v>
      </c>
      <c r="N346" s="20">
        <v>0.0</v>
      </c>
      <c r="O346" s="20">
        <v>1.0</v>
      </c>
      <c r="P346" s="20">
        <v>0.0</v>
      </c>
      <c r="Q346" s="20">
        <v>0.0</v>
      </c>
      <c r="R346" s="20">
        <v>1.0</v>
      </c>
      <c r="S346" s="20">
        <v>2.0</v>
      </c>
      <c r="T346" s="20"/>
      <c r="U346" s="20">
        <v>3.0</v>
      </c>
      <c r="V346" s="20">
        <v>2.0</v>
      </c>
      <c r="W346" s="20">
        <v>2.0</v>
      </c>
      <c r="X346" s="20">
        <v>3.0</v>
      </c>
      <c r="Y346" s="20">
        <v>2.0</v>
      </c>
      <c r="Z346" s="20">
        <v>0.0</v>
      </c>
      <c r="AA346" s="20">
        <v>3.0</v>
      </c>
      <c r="AB346" s="20">
        <v>2.0</v>
      </c>
      <c r="AC346" s="20">
        <v>2.0</v>
      </c>
      <c r="AD346" s="20">
        <v>0.0</v>
      </c>
      <c r="AE346" s="20">
        <v>7.0</v>
      </c>
      <c r="AF346" s="20">
        <v>18.0</v>
      </c>
      <c r="AG346" s="20">
        <v>7.0</v>
      </c>
      <c r="AH346" s="20">
        <v>15.0</v>
      </c>
      <c r="AI346" s="20">
        <v>9.0</v>
      </c>
      <c r="AJ346" s="20">
        <v>124.0</v>
      </c>
      <c r="AK346" s="20"/>
      <c r="AL346" s="20">
        <v>4.0</v>
      </c>
      <c r="AM346" s="20">
        <v>28.0</v>
      </c>
      <c r="AN346" s="20"/>
      <c r="AO346" s="20">
        <v>10.0</v>
      </c>
      <c r="AP346" s="20">
        <v>72.0</v>
      </c>
      <c r="AQ346" s="20"/>
      <c r="AR346" s="20">
        <v>45.0</v>
      </c>
      <c r="AS346" s="20">
        <v>14.0</v>
      </c>
      <c r="AT346" s="20">
        <v>5.0</v>
      </c>
      <c r="AU346" s="20">
        <v>5.0</v>
      </c>
      <c r="AV346" s="20">
        <v>17.0</v>
      </c>
      <c r="AW346" s="20">
        <v>46.0</v>
      </c>
      <c r="AX346" s="20">
        <v>7.0</v>
      </c>
      <c r="AY346" s="20">
        <v>7.0</v>
      </c>
      <c r="AZ346" s="20">
        <v>7.0</v>
      </c>
      <c r="BA346" s="20">
        <v>55.0</v>
      </c>
      <c r="BB346" s="20">
        <v>12.0</v>
      </c>
      <c r="BC346" s="20">
        <v>16.0</v>
      </c>
      <c r="BD346" s="20">
        <v>3.0</v>
      </c>
      <c r="BE346" s="20">
        <v>8.0</v>
      </c>
      <c r="BF346" s="20">
        <v>13.0</v>
      </c>
      <c r="BG346" s="20">
        <v>20.0</v>
      </c>
      <c r="BH346" s="20">
        <v>19.0</v>
      </c>
      <c r="BI346" s="20">
        <v>15.0</v>
      </c>
      <c r="BJ346" s="20">
        <v>1.0</v>
      </c>
      <c r="BK346" s="20">
        <v>18.0</v>
      </c>
      <c r="BL346" s="20">
        <v>7.0</v>
      </c>
      <c r="BM346" s="20">
        <v>6.0</v>
      </c>
      <c r="BN346" s="20">
        <v>10.0</v>
      </c>
      <c r="BO346" s="20">
        <v>11.0</v>
      </c>
      <c r="BP346" s="20">
        <v>4.0</v>
      </c>
      <c r="BQ346" s="20">
        <v>17.0</v>
      </c>
      <c r="BR346" s="20">
        <v>9.0</v>
      </c>
      <c r="BS346" s="20">
        <v>14.0</v>
      </c>
      <c r="BT346" s="20">
        <v>2.0</v>
      </c>
      <c r="BU346" s="20">
        <v>5.0</v>
      </c>
      <c r="BV346" s="20">
        <v>44.0</v>
      </c>
      <c r="BW346" s="23"/>
      <c r="BX346" s="23"/>
      <c r="BY346" s="23"/>
      <c r="BZ346" s="23"/>
      <c r="CA346" s="23"/>
      <c r="CB346" s="23"/>
      <c r="CC346" s="23"/>
      <c r="CD346" s="23"/>
      <c r="CE346" s="23"/>
      <c r="CF346" s="23"/>
      <c r="CG346" s="23"/>
      <c r="CH346" s="23"/>
    </row>
    <row r="347">
      <c r="A347" s="1">
        <v>46185.0</v>
      </c>
      <c r="B347" s="5">
        <v>0.0</v>
      </c>
      <c r="C347" s="5"/>
      <c r="D347" s="5">
        <v>2006.0</v>
      </c>
      <c r="E347" s="3">
        <v>45972.48472222222</v>
      </c>
      <c r="F347" s="5" t="s">
        <v>110</v>
      </c>
      <c r="G347" s="1">
        <v>2.0</v>
      </c>
      <c r="H347" s="1">
        <v>3.0</v>
      </c>
      <c r="I347" s="1">
        <v>3.0</v>
      </c>
      <c r="J347" s="1">
        <v>4.0</v>
      </c>
      <c r="K347" s="1">
        <v>1.0</v>
      </c>
      <c r="L347" s="1">
        <v>0.0</v>
      </c>
      <c r="M347" s="1">
        <v>0.0</v>
      </c>
      <c r="N347" s="1">
        <v>0.0</v>
      </c>
      <c r="O347" s="1">
        <v>1.0</v>
      </c>
      <c r="P347" s="1">
        <v>3.0</v>
      </c>
      <c r="Q347" s="1">
        <v>2.0</v>
      </c>
      <c r="R347" s="1">
        <v>2.0</v>
      </c>
      <c r="S347" s="1">
        <v>4.0</v>
      </c>
      <c r="T347" s="1"/>
      <c r="U347" s="1">
        <v>3.0</v>
      </c>
      <c r="V347" s="1">
        <v>0.0</v>
      </c>
      <c r="W347" s="1">
        <v>3.0</v>
      </c>
      <c r="X347" s="1">
        <v>3.0</v>
      </c>
      <c r="Y347" s="1">
        <v>0.0</v>
      </c>
      <c r="Z347" s="1">
        <v>4.0</v>
      </c>
      <c r="AA347" s="1">
        <v>3.0</v>
      </c>
      <c r="AB347" s="1">
        <v>4.0</v>
      </c>
      <c r="AC347" s="1">
        <v>2.0</v>
      </c>
      <c r="AD347" s="1">
        <v>2.0</v>
      </c>
      <c r="AE347" s="1">
        <v>3.0</v>
      </c>
      <c r="AF347" s="1">
        <v>7.0</v>
      </c>
      <c r="AG347" s="1">
        <v>4.0</v>
      </c>
      <c r="AH347" s="1">
        <v>3.0</v>
      </c>
      <c r="AI347" s="1">
        <v>4.0</v>
      </c>
      <c r="AJ347" s="1">
        <v>6.0</v>
      </c>
      <c r="AK347" s="1"/>
      <c r="AL347" s="1">
        <v>5.0</v>
      </c>
      <c r="AM347" s="1">
        <v>3.0</v>
      </c>
      <c r="AN347" s="1"/>
      <c r="AO347" s="1">
        <v>13.0</v>
      </c>
      <c r="AP347" s="1">
        <v>8.0</v>
      </c>
      <c r="AQ347" s="1"/>
      <c r="AR347" s="1">
        <v>7.0</v>
      </c>
      <c r="AS347" s="1">
        <v>7.0</v>
      </c>
      <c r="AT347" s="1">
        <v>7.0</v>
      </c>
      <c r="AU347" s="1">
        <v>4.0</v>
      </c>
      <c r="AV347" s="1">
        <v>2.0</v>
      </c>
      <c r="AW347" s="1">
        <v>6.0</v>
      </c>
      <c r="AX347" s="1">
        <v>15.0</v>
      </c>
      <c r="AY347" s="1">
        <v>3.0</v>
      </c>
      <c r="AZ347" s="1">
        <v>7.0</v>
      </c>
      <c r="BA347" s="1">
        <v>5.0</v>
      </c>
      <c r="BB347" s="1">
        <v>10.0</v>
      </c>
      <c r="BC347" s="1">
        <v>19.0</v>
      </c>
      <c r="BD347" s="1">
        <v>7.0</v>
      </c>
      <c r="BE347" s="1">
        <v>11.0</v>
      </c>
      <c r="BF347" s="1">
        <v>3.0</v>
      </c>
      <c r="BG347" s="1">
        <v>17.0</v>
      </c>
      <c r="BH347" s="1">
        <v>14.0</v>
      </c>
      <c r="BI347" s="1">
        <v>9.0</v>
      </c>
      <c r="BJ347" s="1">
        <v>2.0</v>
      </c>
      <c r="BK347" s="1">
        <v>15.0</v>
      </c>
      <c r="BL347" s="1">
        <v>20.0</v>
      </c>
      <c r="BM347" s="1">
        <v>8.0</v>
      </c>
      <c r="BN347" s="1">
        <v>16.0</v>
      </c>
      <c r="BO347" s="1">
        <v>4.0</v>
      </c>
      <c r="BP347" s="1">
        <v>6.0</v>
      </c>
      <c r="BQ347" s="1">
        <v>12.0</v>
      </c>
      <c r="BR347" s="1">
        <v>1.0</v>
      </c>
      <c r="BS347" s="1">
        <v>13.0</v>
      </c>
      <c r="BT347" s="1">
        <v>18.0</v>
      </c>
      <c r="BU347" s="1">
        <v>5.0</v>
      </c>
      <c r="BV347" s="1">
        <v>53.0</v>
      </c>
    </row>
    <row r="348">
      <c r="A348" s="20">
        <v>46250.0</v>
      </c>
      <c r="B348" s="21">
        <v>1.0</v>
      </c>
      <c r="C348" s="21"/>
      <c r="D348" s="21">
        <v>2006.0</v>
      </c>
      <c r="E348" s="22">
        <v>45972.805300925924</v>
      </c>
      <c r="F348" s="21" t="s">
        <v>118</v>
      </c>
      <c r="G348" s="20">
        <v>4.0</v>
      </c>
      <c r="H348" s="20">
        <v>1.0</v>
      </c>
      <c r="I348" s="20">
        <v>2.0</v>
      </c>
      <c r="J348" s="20">
        <v>2.0</v>
      </c>
      <c r="K348" s="20">
        <v>3.0</v>
      </c>
      <c r="L348" s="20">
        <v>0.0</v>
      </c>
      <c r="M348" s="20">
        <v>2.0</v>
      </c>
      <c r="N348" s="20">
        <v>3.0</v>
      </c>
      <c r="O348" s="20">
        <v>4.0</v>
      </c>
      <c r="P348" s="20">
        <v>0.0</v>
      </c>
      <c r="Q348" s="20">
        <v>0.0</v>
      </c>
      <c r="R348" s="20">
        <v>4.0</v>
      </c>
      <c r="S348" s="20">
        <v>0.0</v>
      </c>
      <c r="T348" s="20"/>
      <c r="U348" s="20">
        <v>3.0</v>
      </c>
      <c r="V348" s="20">
        <v>3.0</v>
      </c>
      <c r="W348" s="20">
        <v>0.0</v>
      </c>
      <c r="X348" s="20">
        <v>2.0</v>
      </c>
      <c r="Y348" s="20">
        <v>2.0</v>
      </c>
      <c r="Z348" s="20">
        <v>3.0</v>
      </c>
      <c r="AA348" s="20">
        <v>0.0</v>
      </c>
      <c r="AB348" s="20">
        <v>2.0</v>
      </c>
      <c r="AC348" s="20">
        <v>3.0</v>
      </c>
      <c r="AD348" s="20">
        <v>3.0</v>
      </c>
      <c r="AE348" s="20">
        <v>4.0</v>
      </c>
      <c r="AF348" s="20">
        <v>11.0</v>
      </c>
      <c r="AG348" s="20">
        <v>5.0</v>
      </c>
      <c r="AH348" s="20">
        <v>15.0</v>
      </c>
      <c r="AI348" s="20">
        <v>6.0</v>
      </c>
      <c r="AJ348" s="20">
        <v>49.0</v>
      </c>
      <c r="AK348" s="20"/>
      <c r="AL348" s="20">
        <v>5.0</v>
      </c>
      <c r="AM348" s="20">
        <v>3.0</v>
      </c>
      <c r="AN348" s="20"/>
      <c r="AO348" s="20">
        <v>11.0</v>
      </c>
      <c r="AP348" s="20">
        <v>14.0</v>
      </c>
      <c r="AQ348" s="20"/>
      <c r="AR348" s="20">
        <v>10.0</v>
      </c>
      <c r="AS348" s="20">
        <v>88.0</v>
      </c>
      <c r="AT348" s="20">
        <v>15.0</v>
      </c>
      <c r="AU348" s="20">
        <v>60.0</v>
      </c>
      <c r="AV348" s="20">
        <v>5.0</v>
      </c>
      <c r="AW348" s="20">
        <v>8.0</v>
      </c>
      <c r="AX348" s="20">
        <v>53.0</v>
      </c>
      <c r="AY348" s="20">
        <v>9.0</v>
      </c>
      <c r="AZ348" s="20">
        <v>10.0</v>
      </c>
      <c r="BA348" s="20">
        <v>4.0</v>
      </c>
      <c r="BB348" s="20">
        <v>14.0</v>
      </c>
      <c r="BC348" s="20">
        <v>3.0</v>
      </c>
      <c r="BD348" s="20">
        <v>2.0</v>
      </c>
      <c r="BE348" s="20">
        <v>4.0</v>
      </c>
      <c r="BF348" s="20">
        <v>12.0</v>
      </c>
      <c r="BG348" s="20">
        <v>1.0</v>
      </c>
      <c r="BH348" s="20">
        <v>20.0</v>
      </c>
      <c r="BI348" s="20">
        <v>10.0</v>
      </c>
      <c r="BJ348" s="20">
        <v>9.0</v>
      </c>
      <c r="BK348" s="20">
        <v>18.0</v>
      </c>
      <c r="BL348" s="20">
        <v>13.0</v>
      </c>
      <c r="BM348" s="20">
        <v>7.0</v>
      </c>
      <c r="BN348" s="20">
        <v>6.0</v>
      </c>
      <c r="BO348" s="20">
        <v>8.0</v>
      </c>
      <c r="BP348" s="20">
        <v>19.0</v>
      </c>
      <c r="BQ348" s="20">
        <v>17.0</v>
      </c>
      <c r="BR348" s="20">
        <v>11.0</v>
      </c>
      <c r="BS348" s="20">
        <v>15.0</v>
      </c>
      <c r="BT348" s="20">
        <v>5.0</v>
      </c>
      <c r="BU348" s="20">
        <v>16.0</v>
      </c>
      <c r="BV348" s="20">
        <v>68.0</v>
      </c>
      <c r="BW348" s="23"/>
      <c r="BX348" s="23"/>
      <c r="BY348" s="23"/>
      <c r="BZ348" s="23"/>
      <c r="CA348" s="23"/>
      <c r="CB348" s="23"/>
      <c r="CC348" s="23"/>
      <c r="CD348" s="23"/>
      <c r="CE348" s="23"/>
      <c r="CF348" s="23"/>
      <c r="CG348" s="23"/>
      <c r="CH348" s="23"/>
    </row>
    <row r="349">
      <c r="A349" s="1">
        <v>46390.0</v>
      </c>
      <c r="B349" s="5">
        <v>1.0</v>
      </c>
      <c r="C349" s="5"/>
      <c r="D349" s="5">
        <v>2000.0</v>
      </c>
      <c r="E349" s="3">
        <v>45972.9444212963</v>
      </c>
      <c r="F349" s="5" t="s">
        <v>109</v>
      </c>
      <c r="G349" s="1">
        <v>0.0</v>
      </c>
      <c r="H349" s="1">
        <v>2.0</v>
      </c>
      <c r="I349" s="1">
        <v>1.0</v>
      </c>
      <c r="J349" s="1">
        <v>4.0</v>
      </c>
      <c r="K349" s="1">
        <v>1.0</v>
      </c>
      <c r="L349" s="1">
        <v>4.0</v>
      </c>
      <c r="M349" s="1">
        <v>1.0</v>
      </c>
      <c r="N349" s="1">
        <v>4.0</v>
      </c>
      <c r="O349" s="1">
        <v>1.0</v>
      </c>
      <c r="P349" s="1">
        <v>1.0</v>
      </c>
      <c r="Q349" s="1">
        <v>4.0</v>
      </c>
      <c r="R349" s="1">
        <v>2.0</v>
      </c>
      <c r="S349" s="1">
        <v>4.0</v>
      </c>
      <c r="T349" s="1"/>
      <c r="U349" s="1">
        <v>2.0</v>
      </c>
      <c r="V349" s="1">
        <v>0.0</v>
      </c>
      <c r="W349" s="1">
        <v>1.0</v>
      </c>
      <c r="X349" s="1">
        <v>2.0</v>
      </c>
      <c r="Y349" s="1">
        <v>4.0</v>
      </c>
      <c r="Z349" s="1">
        <v>4.0</v>
      </c>
      <c r="AA349" s="1">
        <v>2.0</v>
      </c>
      <c r="AB349" s="1">
        <v>4.0</v>
      </c>
      <c r="AC349" s="1">
        <v>4.0</v>
      </c>
      <c r="AD349" s="1">
        <v>3.0</v>
      </c>
      <c r="AE349" s="1">
        <v>5.0</v>
      </c>
      <c r="AF349" s="1">
        <v>7.0</v>
      </c>
      <c r="AG349" s="1">
        <v>1.0</v>
      </c>
      <c r="AH349" s="1">
        <v>2.0</v>
      </c>
      <c r="AI349" s="1">
        <v>6.0</v>
      </c>
      <c r="AJ349" s="1">
        <v>3.0</v>
      </c>
      <c r="AK349" s="1"/>
      <c r="AL349" s="1">
        <v>2.0</v>
      </c>
      <c r="AM349" s="1">
        <v>2.0</v>
      </c>
      <c r="AN349" s="1"/>
      <c r="AO349" s="1">
        <v>3.0</v>
      </c>
      <c r="AP349" s="1">
        <v>7.0</v>
      </c>
      <c r="AQ349" s="1"/>
      <c r="AR349" s="1">
        <v>2.0</v>
      </c>
      <c r="AS349" s="1">
        <v>3.0</v>
      </c>
      <c r="AT349" s="1">
        <v>4.0</v>
      </c>
      <c r="AU349" s="1">
        <v>2.0</v>
      </c>
      <c r="AV349" s="1">
        <v>2.0</v>
      </c>
      <c r="AW349" s="1">
        <v>4.0</v>
      </c>
      <c r="AX349" s="1">
        <v>3.0</v>
      </c>
      <c r="AY349" s="1">
        <v>2.0</v>
      </c>
      <c r="AZ349" s="1">
        <v>4.0</v>
      </c>
      <c r="BA349" s="1">
        <v>3.0</v>
      </c>
      <c r="BB349" s="1">
        <v>14.0</v>
      </c>
      <c r="BC349" s="1">
        <v>3.0</v>
      </c>
      <c r="BD349" s="1">
        <v>1.0</v>
      </c>
      <c r="BE349" s="1">
        <v>17.0</v>
      </c>
      <c r="BF349" s="1">
        <v>5.0</v>
      </c>
      <c r="BG349" s="1">
        <v>18.0</v>
      </c>
      <c r="BH349" s="1">
        <v>10.0</v>
      </c>
      <c r="BI349" s="1">
        <v>6.0</v>
      </c>
      <c r="BJ349" s="1">
        <v>19.0</v>
      </c>
      <c r="BK349" s="1">
        <v>12.0</v>
      </c>
      <c r="BL349" s="1">
        <v>15.0</v>
      </c>
      <c r="BM349" s="1">
        <v>2.0</v>
      </c>
      <c r="BN349" s="1">
        <v>13.0</v>
      </c>
      <c r="BO349" s="1">
        <v>11.0</v>
      </c>
      <c r="BP349" s="1">
        <v>20.0</v>
      </c>
      <c r="BQ349" s="1">
        <v>16.0</v>
      </c>
      <c r="BR349" s="1">
        <v>7.0</v>
      </c>
      <c r="BS349" s="1">
        <v>8.0</v>
      </c>
      <c r="BT349" s="1">
        <v>9.0</v>
      </c>
      <c r="BU349" s="1">
        <v>4.0</v>
      </c>
      <c r="BV349" s="1">
        <v>53.0</v>
      </c>
    </row>
    <row r="350">
      <c r="A350" s="24">
        <v>46371.0</v>
      </c>
      <c r="B350" s="25">
        <v>1.0</v>
      </c>
      <c r="C350" s="25"/>
      <c r="D350" s="25">
        <v>2008.0</v>
      </c>
      <c r="E350" s="26">
        <v>45972.945601851854</v>
      </c>
      <c r="F350" s="25" t="s">
        <v>104</v>
      </c>
      <c r="G350" s="24">
        <v>2.0</v>
      </c>
      <c r="H350" s="24">
        <v>2.0</v>
      </c>
      <c r="I350" s="24">
        <v>3.0</v>
      </c>
      <c r="J350" s="24">
        <v>3.0</v>
      </c>
      <c r="K350" s="24">
        <v>2.0</v>
      </c>
      <c r="L350" s="24">
        <v>0.0</v>
      </c>
      <c r="M350" s="24">
        <v>4.0</v>
      </c>
      <c r="N350" s="24">
        <v>1.0</v>
      </c>
      <c r="O350" s="24">
        <v>4.0</v>
      </c>
      <c r="P350" s="24">
        <v>3.0</v>
      </c>
      <c r="Q350" s="24">
        <v>2.0</v>
      </c>
      <c r="R350" s="24">
        <v>1.0</v>
      </c>
      <c r="S350" s="24">
        <v>2.0</v>
      </c>
      <c r="T350" s="24"/>
      <c r="U350" s="24">
        <v>3.0</v>
      </c>
      <c r="V350" s="24">
        <v>2.0</v>
      </c>
      <c r="W350" s="24">
        <v>2.0</v>
      </c>
      <c r="X350" s="24">
        <v>3.0</v>
      </c>
      <c r="Y350" s="24">
        <v>3.0</v>
      </c>
      <c r="Z350" s="24">
        <v>3.0</v>
      </c>
      <c r="AA350" s="24">
        <v>3.0</v>
      </c>
      <c r="AB350" s="24">
        <v>0.0</v>
      </c>
      <c r="AC350" s="24">
        <v>3.0</v>
      </c>
      <c r="AD350" s="24">
        <v>2.0</v>
      </c>
      <c r="AE350" s="24">
        <v>5.0</v>
      </c>
      <c r="AF350" s="24">
        <v>9.0</v>
      </c>
      <c r="AG350" s="24">
        <v>3.0</v>
      </c>
      <c r="AH350" s="24">
        <v>4.0</v>
      </c>
      <c r="AI350" s="24">
        <v>6.0</v>
      </c>
      <c r="AJ350" s="24">
        <v>4.0</v>
      </c>
      <c r="AK350" s="24"/>
      <c r="AL350" s="24">
        <v>2.0</v>
      </c>
      <c r="AM350" s="24">
        <v>2.0</v>
      </c>
      <c r="AN350" s="24"/>
      <c r="AO350" s="24">
        <v>6.0</v>
      </c>
      <c r="AP350" s="24">
        <v>8.0</v>
      </c>
      <c r="AQ350" s="24"/>
      <c r="AR350" s="24">
        <v>7.0</v>
      </c>
      <c r="AS350" s="24">
        <v>15.0</v>
      </c>
      <c r="AT350" s="24">
        <v>3.0</v>
      </c>
      <c r="AU350" s="24">
        <v>6.0</v>
      </c>
      <c r="AV350" s="24">
        <v>4.0</v>
      </c>
      <c r="AW350" s="24">
        <v>5.0</v>
      </c>
      <c r="AX350" s="24">
        <v>8.0</v>
      </c>
      <c r="AY350" s="24">
        <v>5.0</v>
      </c>
      <c r="AZ350" s="24">
        <v>5.0</v>
      </c>
      <c r="BA350" s="24">
        <v>10.0</v>
      </c>
      <c r="BB350" s="24">
        <v>6.0</v>
      </c>
      <c r="BC350" s="24">
        <v>16.0</v>
      </c>
      <c r="BD350" s="24">
        <v>12.0</v>
      </c>
      <c r="BE350" s="24">
        <v>15.0</v>
      </c>
      <c r="BF350" s="24">
        <v>3.0</v>
      </c>
      <c r="BG350" s="24">
        <v>20.0</v>
      </c>
      <c r="BH350" s="24">
        <v>10.0</v>
      </c>
      <c r="BI350" s="24">
        <v>5.0</v>
      </c>
      <c r="BJ350" s="24">
        <v>1.0</v>
      </c>
      <c r="BK350" s="24">
        <v>13.0</v>
      </c>
      <c r="BL350" s="24">
        <v>9.0</v>
      </c>
      <c r="BM350" s="24">
        <v>18.0</v>
      </c>
      <c r="BN350" s="24">
        <v>8.0</v>
      </c>
      <c r="BO350" s="24">
        <v>7.0</v>
      </c>
      <c r="BP350" s="24">
        <v>4.0</v>
      </c>
      <c r="BQ350" s="24">
        <v>17.0</v>
      </c>
      <c r="BR350" s="24">
        <v>2.0</v>
      </c>
      <c r="BS350" s="24">
        <v>11.0</v>
      </c>
      <c r="BT350" s="24">
        <v>19.0</v>
      </c>
      <c r="BU350" s="24">
        <v>14.0</v>
      </c>
      <c r="BV350" s="24">
        <v>49.0</v>
      </c>
      <c r="BW350" s="27"/>
      <c r="BX350" s="27"/>
      <c r="BY350" s="27"/>
      <c r="BZ350" s="27"/>
      <c r="CA350" s="27"/>
      <c r="CB350" s="27"/>
      <c r="CC350" s="27"/>
      <c r="CD350" s="27"/>
      <c r="CE350" s="27"/>
      <c r="CF350" s="27"/>
      <c r="CG350" s="27"/>
      <c r="CH350" s="27"/>
    </row>
    <row r="351">
      <c r="A351" s="15">
        <v>46409.0</v>
      </c>
      <c r="B351" s="16">
        <v>1.0</v>
      </c>
      <c r="C351" s="16"/>
      <c r="D351" s="16">
        <v>2005.0</v>
      </c>
      <c r="E351" s="17">
        <v>45972.94710648148</v>
      </c>
      <c r="F351" s="18"/>
      <c r="G351" s="15">
        <v>3.0</v>
      </c>
      <c r="H351" s="15">
        <v>2.0</v>
      </c>
      <c r="I351" s="15">
        <v>4.0</v>
      </c>
      <c r="J351" s="15">
        <v>2.0</v>
      </c>
      <c r="K351" s="15">
        <v>3.0</v>
      </c>
      <c r="L351" s="15">
        <v>1.0</v>
      </c>
      <c r="M351" s="15">
        <v>3.0</v>
      </c>
      <c r="N351" s="15">
        <v>2.0</v>
      </c>
      <c r="O351" s="15">
        <v>2.0</v>
      </c>
      <c r="P351" s="15">
        <v>4.0</v>
      </c>
      <c r="Q351" s="15">
        <v>1.0</v>
      </c>
      <c r="R351" s="15">
        <v>0.0</v>
      </c>
      <c r="S351" s="15">
        <v>3.0</v>
      </c>
      <c r="T351" s="15"/>
      <c r="U351" s="15">
        <v>2.0</v>
      </c>
      <c r="V351" s="15">
        <v>2.0</v>
      </c>
      <c r="W351" s="15">
        <v>3.0</v>
      </c>
      <c r="X351" s="15">
        <v>4.0</v>
      </c>
      <c r="Y351" s="15">
        <v>3.0</v>
      </c>
      <c r="Z351" s="15">
        <v>3.0</v>
      </c>
      <c r="AA351" s="15">
        <v>4.0</v>
      </c>
      <c r="AB351" s="15">
        <v>4.0</v>
      </c>
      <c r="AC351" s="15">
        <v>2.0</v>
      </c>
      <c r="AD351" s="15">
        <v>2.0</v>
      </c>
      <c r="AE351" s="15">
        <v>2.0</v>
      </c>
      <c r="AF351" s="15">
        <v>6.0</v>
      </c>
      <c r="AG351" s="15">
        <v>3.0</v>
      </c>
      <c r="AH351" s="15">
        <v>6.0</v>
      </c>
      <c r="AI351" s="15">
        <v>6.0</v>
      </c>
      <c r="AJ351" s="15">
        <v>7.0</v>
      </c>
      <c r="AK351" s="15"/>
      <c r="AL351" s="15">
        <v>2.0</v>
      </c>
      <c r="AM351" s="15">
        <v>5.0</v>
      </c>
      <c r="AN351" s="15"/>
      <c r="AO351" s="15">
        <v>5.0</v>
      </c>
      <c r="AP351" s="15">
        <v>55.0</v>
      </c>
      <c r="AQ351" s="15"/>
      <c r="AR351" s="15">
        <v>4.0</v>
      </c>
      <c r="AS351" s="15">
        <v>10.0</v>
      </c>
      <c r="AT351" s="15">
        <v>4.0</v>
      </c>
      <c r="AU351" s="15">
        <v>2.0</v>
      </c>
      <c r="AV351" s="15">
        <v>2.0</v>
      </c>
      <c r="AW351" s="15">
        <v>4.0</v>
      </c>
      <c r="AX351" s="15">
        <v>7.0</v>
      </c>
      <c r="AY351" s="15">
        <v>2.0</v>
      </c>
      <c r="AZ351" s="15">
        <v>8.0</v>
      </c>
      <c r="BA351" s="15">
        <v>4.0</v>
      </c>
      <c r="BB351" s="15">
        <v>3.0</v>
      </c>
      <c r="BC351" s="15">
        <v>4.0</v>
      </c>
      <c r="BD351" s="15">
        <v>13.0</v>
      </c>
      <c r="BE351" s="15">
        <v>1.0</v>
      </c>
      <c r="BF351" s="15">
        <v>15.0</v>
      </c>
      <c r="BG351" s="15">
        <v>5.0</v>
      </c>
      <c r="BH351" s="15">
        <v>19.0</v>
      </c>
      <c r="BI351" s="15">
        <v>8.0</v>
      </c>
      <c r="BJ351" s="15">
        <v>11.0</v>
      </c>
      <c r="BK351" s="15">
        <v>7.0</v>
      </c>
      <c r="BL351" s="15">
        <v>16.0</v>
      </c>
      <c r="BM351" s="15">
        <v>14.0</v>
      </c>
      <c r="BN351" s="15">
        <v>2.0</v>
      </c>
      <c r="BO351" s="15">
        <v>9.0</v>
      </c>
      <c r="BP351" s="15">
        <v>18.0</v>
      </c>
      <c r="BQ351" s="15">
        <v>12.0</v>
      </c>
      <c r="BR351" s="15">
        <v>6.0</v>
      </c>
      <c r="BS351" s="15">
        <v>10.0</v>
      </c>
      <c r="BT351" s="15">
        <v>17.0</v>
      </c>
      <c r="BU351" s="15">
        <v>20.0</v>
      </c>
      <c r="BV351" s="15">
        <v>44.0</v>
      </c>
      <c r="BW351" s="19"/>
      <c r="BX351" s="19"/>
      <c r="BY351" s="19"/>
      <c r="BZ351" s="19"/>
      <c r="CA351" s="19"/>
      <c r="CB351" s="19"/>
      <c r="CC351" s="19"/>
      <c r="CD351" s="19"/>
      <c r="CE351" s="19"/>
      <c r="CF351" s="19"/>
      <c r="CG351" s="19"/>
      <c r="CH351" s="19"/>
    </row>
    <row r="352">
      <c r="A352" s="1">
        <v>46394.0</v>
      </c>
      <c r="B352" s="5">
        <v>0.0</v>
      </c>
      <c r="C352" s="5"/>
      <c r="D352" s="5">
        <v>2007.0</v>
      </c>
      <c r="E352" s="3">
        <v>45972.95166666667</v>
      </c>
      <c r="F352" s="5" t="s">
        <v>109</v>
      </c>
      <c r="G352" s="1">
        <v>4.0</v>
      </c>
      <c r="H352" s="1">
        <v>1.0</v>
      </c>
      <c r="I352" s="1">
        <v>3.0</v>
      </c>
      <c r="J352" s="1">
        <v>4.0</v>
      </c>
      <c r="K352" s="1">
        <v>1.0</v>
      </c>
      <c r="L352" s="1">
        <v>0.0</v>
      </c>
      <c r="M352" s="1">
        <v>1.0</v>
      </c>
      <c r="N352" s="1">
        <v>4.0</v>
      </c>
      <c r="O352" s="1">
        <v>3.0</v>
      </c>
      <c r="P352" s="1">
        <v>4.0</v>
      </c>
      <c r="Q352" s="1">
        <v>1.0</v>
      </c>
      <c r="R352" s="1">
        <v>1.0</v>
      </c>
      <c r="S352" s="1">
        <v>2.0</v>
      </c>
      <c r="T352" s="1"/>
      <c r="U352" s="1">
        <v>1.0</v>
      </c>
      <c r="V352" s="1">
        <v>1.0</v>
      </c>
      <c r="W352" s="1">
        <v>3.0</v>
      </c>
      <c r="X352" s="1">
        <v>4.0</v>
      </c>
      <c r="Y352" s="1">
        <v>3.0</v>
      </c>
      <c r="Z352" s="1">
        <v>0.0</v>
      </c>
      <c r="AA352" s="1">
        <v>3.0</v>
      </c>
      <c r="AB352" s="1">
        <v>4.0</v>
      </c>
      <c r="AC352" s="1">
        <v>0.0</v>
      </c>
      <c r="AD352" s="1">
        <v>3.0</v>
      </c>
      <c r="AE352" s="1">
        <v>5.0</v>
      </c>
      <c r="AF352" s="1">
        <v>13.0</v>
      </c>
      <c r="AG352" s="1">
        <v>5.0</v>
      </c>
      <c r="AH352" s="1">
        <v>4.0</v>
      </c>
      <c r="AI352" s="1">
        <v>5.0</v>
      </c>
      <c r="AJ352" s="1">
        <v>11.0</v>
      </c>
      <c r="AK352" s="1"/>
      <c r="AL352" s="1">
        <v>3.0</v>
      </c>
      <c r="AM352" s="1">
        <v>4.0</v>
      </c>
      <c r="AN352" s="1"/>
      <c r="AO352" s="1">
        <v>4.0</v>
      </c>
      <c r="AP352" s="1">
        <v>19.0</v>
      </c>
      <c r="AQ352" s="1"/>
      <c r="AR352" s="1">
        <v>7.0</v>
      </c>
      <c r="AS352" s="1">
        <v>18.0</v>
      </c>
      <c r="AT352" s="1">
        <v>22.0</v>
      </c>
      <c r="AU352" s="1">
        <v>9.0</v>
      </c>
      <c r="AV352" s="1">
        <v>2.0</v>
      </c>
      <c r="AW352" s="1">
        <v>6.0</v>
      </c>
      <c r="AX352" s="1">
        <v>15.0</v>
      </c>
      <c r="AY352" s="1">
        <v>3.0</v>
      </c>
      <c r="AZ352" s="1">
        <v>7.0</v>
      </c>
      <c r="BA352" s="1">
        <v>5.0</v>
      </c>
      <c r="BB352" s="1">
        <v>18.0</v>
      </c>
      <c r="BC352" s="1">
        <v>11.0</v>
      </c>
      <c r="BD352" s="1">
        <v>4.0</v>
      </c>
      <c r="BE352" s="1">
        <v>12.0</v>
      </c>
      <c r="BF352" s="1">
        <v>10.0</v>
      </c>
      <c r="BG352" s="1">
        <v>13.0</v>
      </c>
      <c r="BH352" s="1">
        <v>17.0</v>
      </c>
      <c r="BI352" s="1">
        <v>3.0</v>
      </c>
      <c r="BJ352" s="1">
        <v>5.0</v>
      </c>
      <c r="BK352" s="1">
        <v>2.0</v>
      </c>
      <c r="BL352" s="1">
        <v>14.0</v>
      </c>
      <c r="BM352" s="1">
        <v>7.0</v>
      </c>
      <c r="BN352" s="1">
        <v>1.0</v>
      </c>
      <c r="BO352" s="1">
        <v>16.0</v>
      </c>
      <c r="BP352" s="1">
        <v>20.0</v>
      </c>
      <c r="BQ352" s="1">
        <v>6.0</v>
      </c>
      <c r="BR352" s="1">
        <v>19.0</v>
      </c>
      <c r="BS352" s="1">
        <v>8.0</v>
      </c>
      <c r="BT352" s="1">
        <v>15.0</v>
      </c>
      <c r="BU352" s="1">
        <v>9.0</v>
      </c>
      <c r="BV352" s="1">
        <v>73.0</v>
      </c>
    </row>
    <row r="353">
      <c r="A353" s="1">
        <v>46348.0</v>
      </c>
      <c r="B353" s="5">
        <v>0.0</v>
      </c>
      <c r="C353" s="5"/>
      <c r="D353" s="5">
        <v>1996.0</v>
      </c>
      <c r="E353" s="3">
        <v>45972.95245370371</v>
      </c>
      <c r="F353" s="5" t="s">
        <v>107</v>
      </c>
      <c r="G353" s="1">
        <v>4.0</v>
      </c>
      <c r="H353" s="1">
        <v>1.0</v>
      </c>
      <c r="I353" s="1">
        <v>2.0</v>
      </c>
      <c r="J353" s="1">
        <v>4.0</v>
      </c>
      <c r="K353" s="1">
        <v>1.0</v>
      </c>
      <c r="L353" s="1">
        <v>1.0</v>
      </c>
      <c r="M353" s="1">
        <v>2.0</v>
      </c>
      <c r="N353" s="1">
        <v>3.0</v>
      </c>
      <c r="O353" s="1">
        <v>2.0</v>
      </c>
      <c r="P353" s="1">
        <v>3.0</v>
      </c>
      <c r="Q353" s="1">
        <v>2.0</v>
      </c>
      <c r="R353" s="1">
        <v>2.0</v>
      </c>
      <c r="S353" s="1">
        <v>2.0</v>
      </c>
      <c r="T353" s="1"/>
      <c r="U353" s="1">
        <v>0.0</v>
      </c>
      <c r="V353" s="1">
        <v>1.0</v>
      </c>
      <c r="W353" s="1">
        <v>1.0</v>
      </c>
      <c r="X353" s="1">
        <v>4.0</v>
      </c>
      <c r="Y353" s="1">
        <v>3.0</v>
      </c>
      <c r="Z353" s="1">
        <v>4.0</v>
      </c>
      <c r="AA353" s="1">
        <v>3.0</v>
      </c>
      <c r="AB353" s="1">
        <v>0.0</v>
      </c>
      <c r="AC353" s="1">
        <v>0.0</v>
      </c>
      <c r="AD353" s="1">
        <v>1.0</v>
      </c>
      <c r="AE353" s="1">
        <v>5.0</v>
      </c>
      <c r="AF353" s="1">
        <v>25.0</v>
      </c>
      <c r="AG353" s="1">
        <v>11.0</v>
      </c>
      <c r="AH353" s="1">
        <v>6.0</v>
      </c>
      <c r="AI353" s="1">
        <v>9.0</v>
      </c>
      <c r="AJ353" s="1">
        <v>216.0</v>
      </c>
      <c r="AK353" s="1"/>
      <c r="AL353" s="1">
        <v>40.0</v>
      </c>
      <c r="AM353" s="1">
        <v>4.0</v>
      </c>
      <c r="AN353" s="1"/>
      <c r="AO353" s="1">
        <v>13.0</v>
      </c>
      <c r="AP353" s="1">
        <v>17.0</v>
      </c>
      <c r="AQ353" s="1"/>
      <c r="AR353" s="1">
        <v>12.0</v>
      </c>
      <c r="AS353" s="1">
        <v>25.0</v>
      </c>
      <c r="AT353" s="1">
        <v>17.0</v>
      </c>
      <c r="AU353" s="1">
        <v>10.0</v>
      </c>
      <c r="AV353" s="1">
        <v>4.0</v>
      </c>
      <c r="AW353" s="1">
        <v>6.0</v>
      </c>
      <c r="AX353" s="1">
        <v>27.0</v>
      </c>
      <c r="AY353" s="1">
        <v>5.0</v>
      </c>
      <c r="AZ353" s="1">
        <v>19.0</v>
      </c>
      <c r="BA353" s="1">
        <v>10.0</v>
      </c>
      <c r="BB353" s="1">
        <v>14.0</v>
      </c>
      <c r="BC353" s="1">
        <v>19.0</v>
      </c>
      <c r="BD353" s="1">
        <v>8.0</v>
      </c>
      <c r="BE353" s="1">
        <v>9.0</v>
      </c>
      <c r="BF353" s="1">
        <v>5.0</v>
      </c>
      <c r="BG353" s="1">
        <v>20.0</v>
      </c>
      <c r="BH353" s="1">
        <v>18.0</v>
      </c>
      <c r="BI353" s="1">
        <v>13.0</v>
      </c>
      <c r="BJ353" s="1">
        <v>2.0</v>
      </c>
      <c r="BK353" s="1">
        <v>16.0</v>
      </c>
      <c r="BL353" s="1">
        <v>7.0</v>
      </c>
      <c r="BM353" s="1">
        <v>11.0</v>
      </c>
      <c r="BN353" s="1">
        <v>15.0</v>
      </c>
      <c r="BO353" s="1">
        <v>4.0</v>
      </c>
      <c r="BP353" s="1">
        <v>12.0</v>
      </c>
      <c r="BQ353" s="1">
        <v>3.0</v>
      </c>
      <c r="BR353" s="1">
        <v>1.0</v>
      </c>
      <c r="BS353" s="1">
        <v>17.0</v>
      </c>
      <c r="BT353" s="1">
        <v>10.0</v>
      </c>
      <c r="BU353" s="1">
        <v>6.0</v>
      </c>
      <c r="BV353" s="1">
        <v>58.0</v>
      </c>
    </row>
    <row r="354">
      <c r="A354" s="20">
        <v>46423.0</v>
      </c>
      <c r="B354" s="21">
        <v>1.0</v>
      </c>
      <c r="C354" s="21"/>
      <c r="D354" s="21">
        <v>2001.0</v>
      </c>
      <c r="E354" s="22">
        <v>45972.95773148148</v>
      </c>
      <c r="F354" s="21" t="s">
        <v>104</v>
      </c>
      <c r="G354" s="20">
        <v>0.0</v>
      </c>
      <c r="H354" s="20">
        <v>1.0</v>
      </c>
      <c r="I354" s="20">
        <v>3.0</v>
      </c>
      <c r="J354" s="20">
        <v>2.0</v>
      </c>
      <c r="K354" s="20">
        <v>3.0</v>
      </c>
      <c r="L354" s="20">
        <v>0.0</v>
      </c>
      <c r="M354" s="20">
        <v>3.0</v>
      </c>
      <c r="N354" s="20">
        <v>2.0</v>
      </c>
      <c r="O354" s="20">
        <v>3.0</v>
      </c>
      <c r="P354" s="20">
        <v>4.0</v>
      </c>
      <c r="Q354" s="20">
        <v>1.0</v>
      </c>
      <c r="R354" s="20">
        <v>1.0</v>
      </c>
      <c r="S354" s="20">
        <v>0.0</v>
      </c>
      <c r="T354" s="20"/>
      <c r="U354" s="20">
        <v>0.0</v>
      </c>
      <c r="V354" s="20">
        <v>1.0</v>
      </c>
      <c r="W354" s="20">
        <v>0.0</v>
      </c>
      <c r="X354" s="20">
        <v>3.0</v>
      </c>
      <c r="Y354" s="20">
        <v>3.0</v>
      </c>
      <c r="Z354" s="20">
        <v>3.0</v>
      </c>
      <c r="AA354" s="20">
        <v>3.0</v>
      </c>
      <c r="AB354" s="20">
        <v>3.0</v>
      </c>
      <c r="AC354" s="20">
        <v>1.0</v>
      </c>
      <c r="AD354" s="20">
        <v>0.0</v>
      </c>
      <c r="AE354" s="20">
        <v>3.0</v>
      </c>
      <c r="AF354" s="20">
        <v>29.0</v>
      </c>
      <c r="AG354" s="20">
        <v>4.0</v>
      </c>
      <c r="AH354" s="20">
        <v>17.0</v>
      </c>
      <c r="AI354" s="20">
        <v>3.0</v>
      </c>
      <c r="AJ354" s="20">
        <v>5.0</v>
      </c>
      <c r="AK354" s="20"/>
      <c r="AL354" s="20">
        <v>18.0</v>
      </c>
      <c r="AM354" s="20">
        <v>22.0</v>
      </c>
      <c r="AN354" s="20"/>
      <c r="AO354" s="20">
        <v>4.0</v>
      </c>
      <c r="AP354" s="20">
        <v>53.0</v>
      </c>
      <c r="AQ354" s="20"/>
      <c r="AR354" s="20">
        <v>39.0</v>
      </c>
      <c r="AS354" s="20">
        <v>10.0</v>
      </c>
      <c r="AT354" s="20">
        <v>5.0</v>
      </c>
      <c r="AU354" s="20">
        <v>3.0</v>
      </c>
      <c r="AV354" s="20">
        <v>3.0</v>
      </c>
      <c r="AW354" s="20">
        <v>5.0</v>
      </c>
      <c r="AX354" s="20">
        <v>6.0</v>
      </c>
      <c r="AY354" s="20">
        <v>3.0</v>
      </c>
      <c r="AZ354" s="20">
        <v>6.0</v>
      </c>
      <c r="BA354" s="20">
        <v>4.0</v>
      </c>
      <c r="BB354" s="20">
        <v>17.0</v>
      </c>
      <c r="BC354" s="20">
        <v>6.0</v>
      </c>
      <c r="BD354" s="20">
        <v>18.0</v>
      </c>
      <c r="BE354" s="20">
        <v>15.0</v>
      </c>
      <c r="BF354" s="20">
        <v>8.0</v>
      </c>
      <c r="BG354" s="20">
        <v>11.0</v>
      </c>
      <c r="BH354" s="20">
        <v>5.0</v>
      </c>
      <c r="BI354" s="20">
        <v>10.0</v>
      </c>
      <c r="BJ354" s="20">
        <v>19.0</v>
      </c>
      <c r="BK354" s="20">
        <v>1.0</v>
      </c>
      <c r="BL354" s="20">
        <v>7.0</v>
      </c>
      <c r="BM354" s="20">
        <v>2.0</v>
      </c>
      <c r="BN354" s="20">
        <v>20.0</v>
      </c>
      <c r="BO354" s="20">
        <v>14.0</v>
      </c>
      <c r="BP354" s="20">
        <v>3.0</v>
      </c>
      <c r="BQ354" s="20">
        <v>13.0</v>
      </c>
      <c r="BR354" s="20">
        <v>16.0</v>
      </c>
      <c r="BS354" s="20">
        <v>9.0</v>
      </c>
      <c r="BT354" s="20">
        <v>12.0</v>
      </c>
      <c r="BU354" s="20">
        <v>4.0</v>
      </c>
      <c r="BV354" s="20">
        <v>13.0</v>
      </c>
      <c r="BW354" s="23"/>
      <c r="BX354" s="23"/>
      <c r="BY354" s="23"/>
      <c r="BZ354" s="23"/>
      <c r="CA354" s="23"/>
      <c r="CB354" s="23"/>
      <c r="CC354" s="23"/>
      <c r="CD354" s="23"/>
      <c r="CE354" s="23"/>
      <c r="CF354" s="23"/>
      <c r="CG354" s="23"/>
      <c r="CH354" s="23"/>
    </row>
    <row r="355">
      <c r="A355" s="20">
        <v>46385.0</v>
      </c>
      <c r="B355" s="21">
        <v>0.0</v>
      </c>
      <c r="C355" s="21"/>
      <c r="D355" s="21">
        <v>1999.0</v>
      </c>
      <c r="E355" s="22">
        <v>45972.97550925926</v>
      </c>
      <c r="F355" s="21" t="s">
        <v>109</v>
      </c>
      <c r="G355" s="20">
        <v>0.0</v>
      </c>
      <c r="H355" s="20">
        <v>1.0</v>
      </c>
      <c r="I355" s="20">
        <v>3.0</v>
      </c>
      <c r="J355" s="20">
        <v>4.0</v>
      </c>
      <c r="K355" s="20">
        <v>1.0</v>
      </c>
      <c r="L355" s="20">
        <v>0.0</v>
      </c>
      <c r="M355" s="20">
        <v>4.0</v>
      </c>
      <c r="N355" s="20">
        <v>1.0</v>
      </c>
      <c r="O355" s="20">
        <v>3.0</v>
      </c>
      <c r="P355" s="20">
        <v>3.0</v>
      </c>
      <c r="Q355" s="20">
        <v>2.0</v>
      </c>
      <c r="R355" s="20">
        <v>2.0</v>
      </c>
      <c r="S355" s="20">
        <v>0.0</v>
      </c>
      <c r="T355" s="20"/>
      <c r="U355" s="20">
        <v>2.0</v>
      </c>
      <c r="V355" s="20">
        <v>2.0</v>
      </c>
      <c r="W355" s="20">
        <v>2.0</v>
      </c>
      <c r="X355" s="20">
        <v>3.0</v>
      </c>
      <c r="Y355" s="20">
        <v>3.0</v>
      </c>
      <c r="Z355" s="20">
        <v>0.0</v>
      </c>
      <c r="AA355" s="20">
        <v>3.0</v>
      </c>
      <c r="AB355" s="20">
        <v>1.0</v>
      </c>
      <c r="AC355" s="20">
        <v>0.0</v>
      </c>
      <c r="AD355" s="20">
        <v>3.0</v>
      </c>
      <c r="AE355" s="20">
        <v>6.0</v>
      </c>
      <c r="AF355" s="20">
        <v>16.0</v>
      </c>
      <c r="AG355" s="20">
        <v>4.0</v>
      </c>
      <c r="AH355" s="20">
        <v>5.0</v>
      </c>
      <c r="AI355" s="20">
        <v>8.0</v>
      </c>
      <c r="AJ355" s="20">
        <v>9.0</v>
      </c>
      <c r="AK355" s="20"/>
      <c r="AL355" s="20">
        <v>6.0</v>
      </c>
      <c r="AM355" s="20">
        <v>4.0</v>
      </c>
      <c r="AN355" s="20"/>
      <c r="AO355" s="20">
        <v>13.0</v>
      </c>
      <c r="AP355" s="20">
        <v>29.0</v>
      </c>
      <c r="AQ355" s="20"/>
      <c r="AR355" s="20">
        <v>10.0</v>
      </c>
      <c r="AS355" s="20">
        <v>11.0</v>
      </c>
      <c r="AT355" s="20">
        <v>17.0</v>
      </c>
      <c r="AU355" s="20">
        <v>6.0</v>
      </c>
      <c r="AV355" s="20">
        <v>7.0</v>
      </c>
      <c r="AW355" s="20">
        <v>10.0</v>
      </c>
      <c r="AX355" s="20">
        <v>9.0</v>
      </c>
      <c r="AY355" s="20">
        <v>4.0</v>
      </c>
      <c r="AZ355" s="20">
        <v>14.0</v>
      </c>
      <c r="BA355" s="20">
        <v>4.0</v>
      </c>
      <c r="BB355" s="20">
        <v>10.0</v>
      </c>
      <c r="BC355" s="20">
        <v>8.0</v>
      </c>
      <c r="BD355" s="20">
        <v>11.0</v>
      </c>
      <c r="BE355" s="20">
        <v>16.0</v>
      </c>
      <c r="BF355" s="20">
        <v>12.0</v>
      </c>
      <c r="BG355" s="20">
        <v>3.0</v>
      </c>
      <c r="BH355" s="20">
        <v>15.0</v>
      </c>
      <c r="BI355" s="20">
        <v>1.0</v>
      </c>
      <c r="BJ355" s="20">
        <v>4.0</v>
      </c>
      <c r="BK355" s="20">
        <v>14.0</v>
      </c>
      <c r="BL355" s="20">
        <v>19.0</v>
      </c>
      <c r="BM355" s="20">
        <v>6.0</v>
      </c>
      <c r="BN355" s="20">
        <v>9.0</v>
      </c>
      <c r="BO355" s="20">
        <v>17.0</v>
      </c>
      <c r="BP355" s="20">
        <v>2.0</v>
      </c>
      <c r="BQ355" s="20">
        <v>20.0</v>
      </c>
      <c r="BR355" s="20">
        <v>7.0</v>
      </c>
      <c r="BS355" s="20">
        <v>13.0</v>
      </c>
      <c r="BT355" s="20">
        <v>18.0</v>
      </c>
      <c r="BU355" s="20">
        <v>5.0</v>
      </c>
      <c r="BV355" s="20">
        <v>55.0</v>
      </c>
      <c r="BW355" s="23"/>
      <c r="BX355" s="23"/>
      <c r="BY355" s="23"/>
      <c r="BZ355" s="23"/>
      <c r="CA355" s="23"/>
      <c r="CB355" s="23"/>
      <c r="CC355" s="23"/>
      <c r="CD355" s="23"/>
      <c r="CE355" s="23"/>
      <c r="CF355" s="23"/>
      <c r="CG355" s="23"/>
      <c r="CH355" s="23"/>
    </row>
    <row r="356">
      <c r="A356" s="1">
        <v>46416.0</v>
      </c>
      <c r="B356" s="5">
        <v>0.0</v>
      </c>
      <c r="C356" s="5"/>
      <c r="D356" s="5">
        <v>2003.0</v>
      </c>
      <c r="E356" s="3">
        <v>45972.981041666666</v>
      </c>
      <c r="F356" s="5" t="s">
        <v>110</v>
      </c>
      <c r="G356" s="1">
        <v>4.0</v>
      </c>
      <c r="H356" s="1">
        <v>0.0</v>
      </c>
      <c r="I356" s="1">
        <v>2.0</v>
      </c>
      <c r="J356" s="1">
        <v>2.0</v>
      </c>
      <c r="K356" s="1">
        <v>3.0</v>
      </c>
      <c r="L356" s="1">
        <v>1.0</v>
      </c>
      <c r="M356" s="1">
        <v>1.0</v>
      </c>
      <c r="N356" s="1">
        <v>4.0</v>
      </c>
      <c r="O356" s="1">
        <v>2.0</v>
      </c>
      <c r="P356" s="1">
        <v>4.0</v>
      </c>
      <c r="Q356" s="1">
        <v>1.0</v>
      </c>
      <c r="R356" s="1">
        <v>1.0</v>
      </c>
      <c r="S356" s="1">
        <v>2.0</v>
      </c>
      <c r="T356" s="1"/>
      <c r="U356" s="1">
        <v>3.0</v>
      </c>
      <c r="V356" s="1">
        <v>1.0</v>
      </c>
      <c r="W356" s="1">
        <v>1.0</v>
      </c>
      <c r="X356" s="1">
        <v>4.0</v>
      </c>
      <c r="Y356" s="1">
        <v>3.0</v>
      </c>
      <c r="Z356" s="1">
        <v>3.0</v>
      </c>
      <c r="AA356" s="1">
        <v>2.0</v>
      </c>
      <c r="AB356" s="1">
        <v>3.0</v>
      </c>
      <c r="AC356" s="1">
        <v>1.0</v>
      </c>
      <c r="AD356" s="1">
        <v>0.0</v>
      </c>
      <c r="AE356" s="1">
        <v>7.0</v>
      </c>
      <c r="AF356" s="1">
        <v>26.0</v>
      </c>
      <c r="AG356" s="1">
        <v>11.0</v>
      </c>
      <c r="AH356" s="1">
        <v>7.0</v>
      </c>
      <c r="AI356" s="1">
        <v>6.0</v>
      </c>
      <c r="AJ356" s="1">
        <v>8.0</v>
      </c>
      <c r="AK356" s="1"/>
      <c r="AL356" s="1">
        <v>6.0</v>
      </c>
      <c r="AM356" s="1">
        <v>5.0</v>
      </c>
      <c r="AN356" s="1"/>
      <c r="AO356" s="1">
        <v>14.0</v>
      </c>
      <c r="AP356" s="1">
        <v>30.0</v>
      </c>
      <c r="AQ356" s="1"/>
      <c r="AR356" s="1">
        <v>15.0</v>
      </c>
      <c r="AS356" s="1">
        <v>19.0</v>
      </c>
      <c r="AT356" s="1">
        <v>16.0</v>
      </c>
      <c r="AU356" s="1">
        <v>5.0</v>
      </c>
      <c r="AV356" s="1">
        <v>3.0</v>
      </c>
      <c r="AW356" s="1">
        <v>8.0</v>
      </c>
      <c r="AX356" s="1">
        <v>32.0</v>
      </c>
      <c r="AY356" s="1">
        <v>4.0</v>
      </c>
      <c r="AZ356" s="1">
        <v>9.0</v>
      </c>
      <c r="BA356" s="1">
        <v>9.0</v>
      </c>
      <c r="BB356" s="1">
        <v>11.0</v>
      </c>
      <c r="BC356" s="1">
        <v>8.0</v>
      </c>
      <c r="BD356" s="1">
        <v>7.0</v>
      </c>
      <c r="BE356" s="1">
        <v>12.0</v>
      </c>
      <c r="BF356" s="1">
        <v>19.0</v>
      </c>
      <c r="BG356" s="1">
        <v>14.0</v>
      </c>
      <c r="BH356" s="1">
        <v>16.0</v>
      </c>
      <c r="BI356" s="1">
        <v>13.0</v>
      </c>
      <c r="BJ356" s="1">
        <v>2.0</v>
      </c>
      <c r="BK356" s="1">
        <v>9.0</v>
      </c>
      <c r="BL356" s="1">
        <v>18.0</v>
      </c>
      <c r="BM356" s="1">
        <v>20.0</v>
      </c>
      <c r="BN356" s="1">
        <v>4.0</v>
      </c>
      <c r="BO356" s="1">
        <v>15.0</v>
      </c>
      <c r="BP356" s="1">
        <v>5.0</v>
      </c>
      <c r="BQ356" s="1">
        <v>1.0</v>
      </c>
      <c r="BR356" s="1">
        <v>10.0</v>
      </c>
      <c r="BS356" s="1">
        <v>6.0</v>
      </c>
      <c r="BT356" s="1">
        <v>17.0</v>
      </c>
      <c r="BU356" s="1">
        <v>3.0</v>
      </c>
      <c r="BV356" s="1">
        <v>54.0</v>
      </c>
    </row>
    <row r="357">
      <c r="A357" s="20">
        <v>46446.0</v>
      </c>
      <c r="B357" s="21">
        <v>0.0</v>
      </c>
      <c r="C357" s="21"/>
      <c r="D357" s="21">
        <v>1996.0</v>
      </c>
      <c r="E357" s="22">
        <v>45973.089907407404</v>
      </c>
      <c r="F357" s="21" t="s">
        <v>104</v>
      </c>
      <c r="G357" s="20">
        <v>3.0</v>
      </c>
      <c r="H357" s="20">
        <v>2.0</v>
      </c>
      <c r="I357" s="20">
        <v>0.0</v>
      </c>
      <c r="J357" s="20">
        <v>1.0</v>
      </c>
      <c r="K357" s="20">
        <v>4.0</v>
      </c>
      <c r="L357" s="20">
        <v>0.0</v>
      </c>
      <c r="M357" s="20">
        <v>3.0</v>
      </c>
      <c r="N357" s="20">
        <v>2.0</v>
      </c>
      <c r="O357" s="20">
        <v>3.0</v>
      </c>
      <c r="P357" s="20">
        <v>3.0</v>
      </c>
      <c r="Q357" s="20">
        <v>2.0</v>
      </c>
      <c r="R357" s="20">
        <v>2.0</v>
      </c>
      <c r="S357" s="20">
        <v>3.0</v>
      </c>
      <c r="T357" s="20"/>
      <c r="U357" s="20">
        <v>3.0</v>
      </c>
      <c r="V357" s="20">
        <v>1.0</v>
      </c>
      <c r="W357" s="20">
        <v>2.0</v>
      </c>
      <c r="X357" s="20">
        <v>3.0</v>
      </c>
      <c r="Y357" s="20">
        <v>0.0</v>
      </c>
      <c r="Z357" s="20">
        <v>0.0</v>
      </c>
      <c r="AA357" s="20">
        <v>0.0</v>
      </c>
      <c r="AB357" s="20">
        <v>2.0</v>
      </c>
      <c r="AC357" s="20">
        <v>0.0</v>
      </c>
      <c r="AD357" s="20">
        <v>2.0</v>
      </c>
      <c r="AE357" s="20">
        <v>3.0</v>
      </c>
      <c r="AF357" s="20">
        <v>6.0</v>
      </c>
      <c r="AG357" s="20">
        <v>4.0</v>
      </c>
      <c r="AH357" s="20">
        <v>3.0</v>
      </c>
      <c r="AI357" s="20">
        <v>6.0</v>
      </c>
      <c r="AJ357" s="20">
        <v>4.0</v>
      </c>
      <c r="AK357" s="20"/>
      <c r="AL357" s="20">
        <v>3.0</v>
      </c>
      <c r="AM357" s="20">
        <v>3.0</v>
      </c>
      <c r="AN357" s="20"/>
      <c r="AO357" s="20">
        <v>3.0</v>
      </c>
      <c r="AP357" s="20">
        <v>4.0</v>
      </c>
      <c r="AQ357" s="20"/>
      <c r="AR357" s="20">
        <v>5.0</v>
      </c>
      <c r="AS357" s="20">
        <v>6.0</v>
      </c>
      <c r="AT357" s="20">
        <v>5.0</v>
      </c>
      <c r="AU357" s="20">
        <v>2.0</v>
      </c>
      <c r="AV357" s="20">
        <v>3.0</v>
      </c>
      <c r="AW357" s="20">
        <v>4.0</v>
      </c>
      <c r="AX357" s="20">
        <v>3.0</v>
      </c>
      <c r="AY357" s="20">
        <v>3.0</v>
      </c>
      <c r="AZ357" s="20">
        <v>4.0</v>
      </c>
      <c r="BA357" s="20">
        <v>3.0</v>
      </c>
      <c r="BB357" s="20">
        <v>19.0</v>
      </c>
      <c r="BC357" s="20">
        <v>13.0</v>
      </c>
      <c r="BD357" s="20">
        <v>6.0</v>
      </c>
      <c r="BE357" s="20">
        <v>9.0</v>
      </c>
      <c r="BF357" s="20">
        <v>10.0</v>
      </c>
      <c r="BG357" s="20">
        <v>4.0</v>
      </c>
      <c r="BH357" s="20">
        <v>17.0</v>
      </c>
      <c r="BI357" s="20">
        <v>3.0</v>
      </c>
      <c r="BJ357" s="20">
        <v>12.0</v>
      </c>
      <c r="BK357" s="20">
        <v>2.0</v>
      </c>
      <c r="BL357" s="20">
        <v>5.0</v>
      </c>
      <c r="BM357" s="20">
        <v>1.0</v>
      </c>
      <c r="BN357" s="20">
        <v>8.0</v>
      </c>
      <c r="BO357" s="20">
        <v>18.0</v>
      </c>
      <c r="BP357" s="20">
        <v>7.0</v>
      </c>
      <c r="BQ357" s="20">
        <v>14.0</v>
      </c>
      <c r="BR357" s="20">
        <v>15.0</v>
      </c>
      <c r="BS357" s="20">
        <v>11.0</v>
      </c>
      <c r="BT357" s="20">
        <v>16.0</v>
      </c>
      <c r="BU357" s="20">
        <v>20.0</v>
      </c>
      <c r="BV357" s="20">
        <v>32.0</v>
      </c>
      <c r="BW357" s="23"/>
      <c r="BX357" s="23"/>
      <c r="BY357" s="23"/>
      <c r="BZ357" s="23"/>
      <c r="CA357" s="23"/>
      <c r="CB357" s="23"/>
      <c r="CC357" s="23"/>
      <c r="CD357" s="23"/>
      <c r="CE357" s="23"/>
      <c r="CF357" s="23"/>
      <c r="CG357" s="23"/>
      <c r="CH357" s="23"/>
    </row>
    <row r="358">
      <c r="A358" s="1">
        <v>46466.0</v>
      </c>
      <c r="B358" s="5">
        <v>0.0</v>
      </c>
      <c r="C358" s="5"/>
      <c r="D358" s="5">
        <v>2004.0</v>
      </c>
      <c r="E358" s="3">
        <v>45973.46665509259</v>
      </c>
      <c r="F358" s="5" t="s">
        <v>155</v>
      </c>
      <c r="G358" s="1">
        <v>3.0</v>
      </c>
      <c r="H358" s="1">
        <v>0.0</v>
      </c>
      <c r="I358" s="1">
        <v>3.0</v>
      </c>
      <c r="J358" s="1">
        <v>1.0</v>
      </c>
      <c r="K358" s="1">
        <v>4.0</v>
      </c>
      <c r="L358" s="1">
        <v>0.0</v>
      </c>
      <c r="M358" s="1">
        <v>3.0</v>
      </c>
      <c r="N358" s="1">
        <v>2.0</v>
      </c>
      <c r="O358" s="1">
        <v>3.0</v>
      </c>
      <c r="P358" s="1">
        <v>3.0</v>
      </c>
      <c r="Q358" s="1">
        <v>2.0</v>
      </c>
      <c r="R358" s="1">
        <v>2.0</v>
      </c>
      <c r="S358" s="1">
        <v>3.0</v>
      </c>
      <c r="T358" s="1"/>
      <c r="U358" s="1">
        <v>3.0</v>
      </c>
      <c r="V358" s="1">
        <v>2.0</v>
      </c>
      <c r="W358" s="1">
        <v>2.0</v>
      </c>
      <c r="X358" s="1">
        <v>3.0</v>
      </c>
      <c r="Y358" s="1">
        <v>2.0</v>
      </c>
      <c r="Z358" s="1">
        <v>3.0</v>
      </c>
      <c r="AA358" s="1">
        <v>3.0</v>
      </c>
      <c r="AB358" s="1">
        <v>2.0</v>
      </c>
      <c r="AC358" s="1">
        <v>2.0</v>
      </c>
      <c r="AD358" s="1">
        <v>0.0</v>
      </c>
      <c r="AE358" s="1">
        <v>5.0</v>
      </c>
      <c r="AF358" s="1">
        <v>14.0</v>
      </c>
      <c r="AG358" s="1">
        <v>4.0</v>
      </c>
      <c r="AH358" s="1">
        <v>6.0</v>
      </c>
      <c r="AI358" s="1">
        <v>9.0</v>
      </c>
      <c r="AJ358" s="1">
        <v>6.0</v>
      </c>
      <c r="AK358" s="1"/>
      <c r="AL358" s="1">
        <v>4.0</v>
      </c>
      <c r="AM358" s="1">
        <v>4.0</v>
      </c>
      <c r="AN358" s="1"/>
      <c r="AO358" s="1">
        <v>7.0</v>
      </c>
      <c r="AP358" s="1">
        <v>14.0</v>
      </c>
      <c r="AQ358" s="1"/>
      <c r="AR358" s="1">
        <v>5.0</v>
      </c>
      <c r="AS358" s="1">
        <v>13.0</v>
      </c>
      <c r="AT358" s="1">
        <v>7.0</v>
      </c>
      <c r="AU358" s="1">
        <v>4.0</v>
      </c>
      <c r="AV358" s="1">
        <v>7.0</v>
      </c>
      <c r="AW358" s="1">
        <v>10.0</v>
      </c>
      <c r="AX358" s="1">
        <v>16.0</v>
      </c>
      <c r="AY358" s="1">
        <v>6.0</v>
      </c>
      <c r="AZ358" s="1">
        <v>5.0</v>
      </c>
      <c r="BA358" s="1">
        <v>10.0</v>
      </c>
      <c r="BB358" s="1">
        <v>4.0</v>
      </c>
      <c r="BC358" s="1">
        <v>12.0</v>
      </c>
      <c r="BD358" s="1">
        <v>20.0</v>
      </c>
      <c r="BE358" s="1">
        <v>5.0</v>
      </c>
      <c r="BF358" s="1">
        <v>1.0</v>
      </c>
      <c r="BG358" s="1">
        <v>15.0</v>
      </c>
      <c r="BH358" s="1">
        <v>2.0</v>
      </c>
      <c r="BI358" s="1">
        <v>11.0</v>
      </c>
      <c r="BJ358" s="1">
        <v>16.0</v>
      </c>
      <c r="BK358" s="1">
        <v>8.0</v>
      </c>
      <c r="BL358" s="1">
        <v>9.0</v>
      </c>
      <c r="BM358" s="1">
        <v>17.0</v>
      </c>
      <c r="BN358" s="1">
        <v>14.0</v>
      </c>
      <c r="BO358" s="1">
        <v>19.0</v>
      </c>
      <c r="BP358" s="1">
        <v>10.0</v>
      </c>
      <c r="BQ358" s="1">
        <v>6.0</v>
      </c>
      <c r="BR358" s="1">
        <v>3.0</v>
      </c>
      <c r="BS358" s="1">
        <v>18.0</v>
      </c>
      <c r="BT358" s="1">
        <v>13.0</v>
      </c>
      <c r="BU358" s="1">
        <v>7.0</v>
      </c>
      <c r="BV358" s="1">
        <v>53.0</v>
      </c>
    </row>
    <row r="359">
      <c r="A359" s="15">
        <v>46467.0</v>
      </c>
      <c r="B359" s="16">
        <v>1.0</v>
      </c>
      <c r="C359" s="16"/>
      <c r="D359" s="16">
        <v>2005.0</v>
      </c>
      <c r="E359" s="17">
        <v>45973.4837962963</v>
      </c>
      <c r="F359" s="18"/>
      <c r="G359" s="15">
        <v>4.0</v>
      </c>
      <c r="H359" s="15">
        <v>2.0</v>
      </c>
      <c r="I359" s="15">
        <v>1.0</v>
      </c>
      <c r="J359" s="15">
        <v>4.0</v>
      </c>
      <c r="K359" s="15">
        <v>1.0</v>
      </c>
      <c r="L359" s="15">
        <v>3.0</v>
      </c>
      <c r="M359" s="15">
        <v>1.0</v>
      </c>
      <c r="N359" s="15">
        <v>4.0</v>
      </c>
      <c r="O359" s="15">
        <v>2.0</v>
      </c>
      <c r="P359" s="15">
        <v>1.0</v>
      </c>
      <c r="Q359" s="15">
        <v>4.0</v>
      </c>
      <c r="R359" s="15">
        <v>1.0</v>
      </c>
      <c r="S359" s="15">
        <v>3.0</v>
      </c>
      <c r="T359" s="15"/>
      <c r="U359" s="15">
        <v>2.0</v>
      </c>
      <c r="V359" s="15">
        <v>1.0</v>
      </c>
      <c r="W359" s="15">
        <v>3.0</v>
      </c>
      <c r="X359" s="15">
        <v>2.0</v>
      </c>
      <c r="Y359" s="15">
        <v>4.0</v>
      </c>
      <c r="Z359" s="15">
        <v>1.0</v>
      </c>
      <c r="AA359" s="15">
        <v>4.0</v>
      </c>
      <c r="AB359" s="15">
        <v>3.0</v>
      </c>
      <c r="AC359" s="15">
        <v>1.0</v>
      </c>
      <c r="AD359" s="15">
        <v>3.0</v>
      </c>
      <c r="AE359" s="15">
        <v>4.0</v>
      </c>
      <c r="AF359" s="15">
        <v>15.0</v>
      </c>
      <c r="AG359" s="15">
        <v>8.0</v>
      </c>
      <c r="AH359" s="15">
        <v>3.0</v>
      </c>
      <c r="AI359" s="15">
        <v>12.0</v>
      </c>
      <c r="AJ359" s="15">
        <v>4.0</v>
      </c>
      <c r="AK359" s="15"/>
      <c r="AL359" s="15">
        <v>3.0</v>
      </c>
      <c r="AM359" s="15">
        <v>2.0</v>
      </c>
      <c r="AN359" s="15"/>
      <c r="AO359" s="15">
        <v>5.0</v>
      </c>
      <c r="AP359" s="15">
        <v>9.0</v>
      </c>
      <c r="AQ359" s="15"/>
      <c r="AR359" s="15">
        <v>5.0</v>
      </c>
      <c r="AS359" s="15">
        <v>9.0</v>
      </c>
      <c r="AT359" s="15">
        <v>5.0</v>
      </c>
      <c r="AU359" s="15">
        <v>8.0</v>
      </c>
      <c r="AV359" s="15">
        <v>3.0</v>
      </c>
      <c r="AW359" s="15">
        <v>5.0</v>
      </c>
      <c r="AX359" s="15">
        <v>9.0</v>
      </c>
      <c r="AY359" s="15">
        <v>4.0</v>
      </c>
      <c r="AZ359" s="15">
        <v>7.0</v>
      </c>
      <c r="BA359" s="15">
        <v>4.0</v>
      </c>
      <c r="BB359" s="15">
        <v>1.0</v>
      </c>
      <c r="BC359" s="15">
        <v>2.0</v>
      </c>
      <c r="BD359" s="15">
        <v>5.0</v>
      </c>
      <c r="BE359" s="15">
        <v>15.0</v>
      </c>
      <c r="BF359" s="15">
        <v>14.0</v>
      </c>
      <c r="BG359" s="15">
        <v>7.0</v>
      </c>
      <c r="BH359" s="15">
        <v>3.0</v>
      </c>
      <c r="BI359" s="15">
        <v>18.0</v>
      </c>
      <c r="BJ359" s="15">
        <v>8.0</v>
      </c>
      <c r="BK359" s="15">
        <v>12.0</v>
      </c>
      <c r="BL359" s="15">
        <v>10.0</v>
      </c>
      <c r="BM359" s="15">
        <v>4.0</v>
      </c>
      <c r="BN359" s="15">
        <v>17.0</v>
      </c>
      <c r="BO359" s="15">
        <v>19.0</v>
      </c>
      <c r="BP359" s="15">
        <v>9.0</v>
      </c>
      <c r="BQ359" s="15">
        <v>6.0</v>
      </c>
      <c r="BR359" s="15">
        <v>11.0</v>
      </c>
      <c r="BS359" s="15">
        <v>16.0</v>
      </c>
      <c r="BT359" s="15">
        <v>20.0</v>
      </c>
      <c r="BU359" s="15">
        <v>13.0</v>
      </c>
      <c r="BV359" s="15">
        <v>55.0</v>
      </c>
      <c r="BW359" s="19"/>
      <c r="BX359" s="19"/>
      <c r="BY359" s="19"/>
      <c r="BZ359" s="19"/>
      <c r="CA359" s="19"/>
      <c r="CB359" s="19"/>
      <c r="CC359" s="19"/>
      <c r="CD359" s="19"/>
      <c r="CE359" s="19"/>
      <c r="CF359" s="19"/>
      <c r="CG359" s="19"/>
      <c r="CH359" s="19"/>
    </row>
    <row r="360">
      <c r="A360" s="41">
        <v>46483.0</v>
      </c>
      <c r="B360" s="41">
        <v>0.0</v>
      </c>
      <c r="C360" s="42"/>
      <c r="D360" s="42">
        <v>1978.0</v>
      </c>
      <c r="E360" s="43">
        <v>45973.56555555556</v>
      </c>
      <c r="F360" s="44" t="s">
        <v>109</v>
      </c>
      <c r="G360" s="41">
        <v>3.0</v>
      </c>
      <c r="H360" s="41">
        <v>0.0</v>
      </c>
      <c r="I360" s="41">
        <v>3.0</v>
      </c>
      <c r="J360" s="41">
        <v>1.0</v>
      </c>
      <c r="K360" s="42">
        <v>4.0</v>
      </c>
      <c r="L360" s="41">
        <v>0.0</v>
      </c>
      <c r="M360" s="41">
        <v>4.0</v>
      </c>
      <c r="N360" s="42">
        <v>1.0</v>
      </c>
      <c r="O360" s="41">
        <v>2.0</v>
      </c>
      <c r="P360" s="41">
        <v>3.0</v>
      </c>
      <c r="Q360" s="42">
        <v>1.0</v>
      </c>
      <c r="R360" s="41">
        <v>0.0</v>
      </c>
      <c r="S360" s="41">
        <v>0.0</v>
      </c>
      <c r="T360" s="41"/>
      <c r="U360" s="41">
        <v>0.0</v>
      </c>
      <c r="V360" s="41">
        <v>0.0</v>
      </c>
      <c r="W360" s="41">
        <v>1.0</v>
      </c>
      <c r="X360" s="41">
        <v>3.0</v>
      </c>
      <c r="Y360" s="41">
        <v>2.0</v>
      </c>
      <c r="Z360" s="41">
        <v>0.0</v>
      </c>
      <c r="AA360" s="41">
        <v>0.0</v>
      </c>
      <c r="AB360" s="41">
        <v>3.0</v>
      </c>
      <c r="AC360" s="41">
        <v>3.0</v>
      </c>
      <c r="AD360" s="41">
        <v>3.0</v>
      </c>
      <c r="AE360" s="41">
        <v>4.0</v>
      </c>
      <c r="AF360" s="41">
        <v>5.0</v>
      </c>
      <c r="AG360" s="41">
        <v>4.0</v>
      </c>
      <c r="AH360" s="41">
        <v>3.0</v>
      </c>
      <c r="AI360" s="41">
        <v>5.0</v>
      </c>
      <c r="AJ360" s="41">
        <v>4.0</v>
      </c>
      <c r="AK360" s="41"/>
      <c r="AL360" s="41">
        <v>3.0</v>
      </c>
      <c r="AM360" s="41">
        <v>3.0</v>
      </c>
      <c r="AN360" s="41"/>
      <c r="AO360" s="41">
        <v>4.0</v>
      </c>
      <c r="AP360" s="41">
        <v>29.0</v>
      </c>
      <c r="AQ360" s="41"/>
      <c r="AR360" s="41">
        <v>3.0</v>
      </c>
      <c r="AS360" s="41">
        <v>9.0</v>
      </c>
      <c r="AT360" s="41">
        <v>16.0</v>
      </c>
      <c r="AU360" s="41">
        <v>12.0</v>
      </c>
      <c r="AV360" s="41">
        <v>5.0</v>
      </c>
      <c r="AW360" s="41">
        <v>3.0</v>
      </c>
      <c r="AX360" s="41">
        <v>6.0</v>
      </c>
      <c r="AY360" s="41">
        <v>3.0</v>
      </c>
      <c r="AZ360" s="41">
        <v>6.0</v>
      </c>
      <c r="BA360" s="41">
        <v>5.0</v>
      </c>
      <c r="BB360" s="41">
        <v>13.0</v>
      </c>
      <c r="BC360" s="41">
        <v>16.0</v>
      </c>
      <c r="BD360" s="41">
        <v>9.0</v>
      </c>
      <c r="BE360" s="41">
        <v>19.0</v>
      </c>
      <c r="BF360" s="41">
        <v>3.0</v>
      </c>
      <c r="BG360" s="41">
        <v>20.0</v>
      </c>
      <c r="BH360" s="41">
        <v>11.0</v>
      </c>
      <c r="BI360" s="41">
        <v>5.0</v>
      </c>
      <c r="BJ360" s="41">
        <v>14.0</v>
      </c>
      <c r="BK360" s="41">
        <v>1.0</v>
      </c>
      <c r="BL360" s="41">
        <v>18.0</v>
      </c>
      <c r="BM360" s="41">
        <v>4.0</v>
      </c>
      <c r="BN360" s="41">
        <v>15.0</v>
      </c>
      <c r="BO360" s="41">
        <v>6.0</v>
      </c>
      <c r="BP360" s="41">
        <v>12.0</v>
      </c>
      <c r="BQ360" s="41">
        <v>10.0</v>
      </c>
      <c r="BR360" s="41">
        <v>17.0</v>
      </c>
      <c r="BS360" s="41">
        <v>2.0</v>
      </c>
      <c r="BT360" s="41">
        <v>8.0</v>
      </c>
      <c r="BU360" s="41">
        <v>7.0</v>
      </c>
      <c r="BV360" s="41">
        <v>36.0</v>
      </c>
      <c r="BW360" s="45"/>
      <c r="BX360" s="45"/>
      <c r="BY360" s="45"/>
      <c r="BZ360" s="45"/>
      <c r="CA360" s="45"/>
      <c r="CB360" s="45"/>
      <c r="CC360" s="45"/>
      <c r="CD360" s="45"/>
      <c r="CE360" s="46"/>
      <c r="CF360" s="46"/>
      <c r="CG360" s="47"/>
      <c r="CH360" s="47"/>
    </row>
    <row r="361">
      <c r="A361" s="1">
        <v>46487.0</v>
      </c>
      <c r="B361" s="5">
        <v>0.0</v>
      </c>
      <c r="C361" s="5"/>
      <c r="D361" s="5">
        <v>1976.0</v>
      </c>
      <c r="E361" s="3">
        <v>45973.58144675926</v>
      </c>
      <c r="F361" s="5" t="s">
        <v>104</v>
      </c>
      <c r="G361" s="1">
        <v>3.0</v>
      </c>
      <c r="H361" s="1">
        <v>1.0</v>
      </c>
      <c r="I361" s="1">
        <v>4.0</v>
      </c>
      <c r="J361" s="1">
        <v>4.0</v>
      </c>
      <c r="K361" s="1">
        <v>1.0</v>
      </c>
      <c r="L361" s="1">
        <v>3.0</v>
      </c>
      <c r="M361" s="1">
        <v>2.0</v>
      </c>
      <c r="N361" s="1">
        <v>3.0</v>
      </c>
      <c r="O361" s="1">
        <v>2.0</v>
      </c>
      <c r="P361" s="1">
        <v>4.0</v>
      </c>
      <c r="Q361" s="1">
        <v>1.0</v>
      </c>
      <c r="R361" s="1">
        <v>1.0</v>
      </c>
      <c r="S361" s="1">
        <v>0.0</v>
      </c>
      <c r="T361" s="1"/>
      <c r="U361" s="1">
        <v>3.0</v>
      </c>
      <c r="V361" s="1">
        <v>1.0</v>
      </c>
      <c r="W361" s="1">
        <v>2.0</v>
      </c>
      <c r="X361" s="1">
        <v>4.0</v>
      </c>
      <c r="Y361" s="1">
        <v>1.0</v>
      </c>
      <c r="Z361" s="1">
        <v>4.0</v>
      </c>
      <c r="AA361" s="1">
        <v>4.0</v>
      </c>
      <c r="AB361" s="1">
        <v>1.0</v>
      </c>
      <c r="AC361" s="1">
        <v>2.0</v>
      </c>
      <c r="AD361" s="1">
        <v>1.0</v>
      </c>
      <c r="AE361" s="1">
        <v>12.0</v>
      </c>
      <c r="AF361" s="1">
        <v>8.0</v>
      </c>
      <c r="AG361" s="1">
        <v>4.0</v>
      </c>
      <c r="AH361" s="1">
        <v>9.0</v>
      </c>
      <c r="AI361" s="1">
        <v>6.0</v>
      </c>
      <c r="AJ361" s="1">
        <v>7.0</v>
      </c>
      <c r="AK361" s="1"/>
      <c r="AL361" s="1">
        <v>3.0</v>
      </c>
      <c r="AM361" s="1">
        <v>3.0</v>
      </c>
      <c r="AN361" s="1"/>
      <c r="AO361" s="1">
        <v>5.0</v>
      </c>
      <c r="AP361" s="1">
        <v>16.0</v>
      </c>
      <c r="AQ361" s="1"/>
      <c r="AR361" s="1">
        <v>5.0</v>
      </c>
      <c r="AS361" s="1">
        <v>73.0</v>
      </c>
      <c r="AT361" s="1">
        <v>5.0</v>
      </c>
      <c r="AU361" s="1">
        <v>5.0</v>
      </c>
      <c r="AV361" s="1">
        <v>3.0</v>
      </c>
      <c r="AW361" s="1">
        <v>9.0</v>
      </c>
      <c r="AX361" s="1">
        <v>7.0</v>
      </c>
      <c r="AY361" s="1">
        <v>6.0</v>
      </c>
      <c r="AZ361" s="1">
        <v>4.0</v>
      </c>
      <c r="BA361" s="1">
        <v>3.0</v>
      </c>
      <c r="BB361" s="1">
        <v>19.0</v>
      </c>
      <c r="BC361" s="1">
        <v>4.0</v>
      </c>
      <c r="BD361" s="1">
        <v>16.0</v>
      </c>
      <c r="BE361" s="1">
        <v>1.0</v>
      </c>
      <c r="BF361" s="1">
        <v>7.0</v>
      </c>
      <c r="BG361" s="1">
        <v>12.0</v>
      </c>
      <c r="BH361" s="1">
        <v>6.0</v>
      </c>
      <c r="BI361" s="1">
        <v>3.0</v>
      </c>
      <c r="BJ361" s="1">
        <v>9.0</v>
      </c>
      <c r="BK361" s="1">
        <v>2.0</v>
      </c>
      <c r="BL361" s="1">
        <v>15.0</v>
      </c>
      <c r="BM361" s="1">
        <v>18.0</v>
      </c>
      <c r="BN361" s="1">
        <v>8.0</v>
      </c>
      <c r="BO361" s="1">
        <v>5.0</v>
      </c>
      <c r="BP361" s="1">
        <v>13.0</v>
      </c>
      <c r="BQ361" s="1">
        <v>14.0</v>
      </c>
      <c r="BR361" s="1">
        <v>11.0</v>
      </c>
      <c r="BS361" s="1">
        <v>10.0</v>
      </c>
      <c r="BT361" s="1">
        <v>17.0</v>
      </c>
      <c r="BU361" s="1">
        <v>20.0</v>
      </c>
      <c r="BV361" s="1">
        <v>70.0</v>
      </c>
    </row>
    <row r="362">
      <c r="A362" s="1">
        <v>46509.0</v>
      </c>
      <c r="B362" s="5">
        <v>0.0</v>
      </c>
      <c r="C362" s="5"/>
      <c r="D362" s="5">
        <v>1990.0</v>
      </c>
      <c r="E362" s="3">
        <v>45973.6866087963</v>
      </c>
      <c r="F362" s="5" t="s">
        <v>156</v>
      </c>
      <c r="G362" s="1">
        <v>3.0</v>
      </c>
      <c r="H362" s="1">
        <v>3.0</v>
      </c>
      <c r="I362" s="1">
        <v>4.0</v>
      </c>
      <c r="J362" s="1">
        <v>1.0</v>
      </c>
      <c r="K362" s="1">
        <v>4.0</v>
      </c>
      <c r="L362" s="1">
        <v>0.0</v>
      </c>
      <c r="M362" s="1">
        <v>3.0</v>
      </c>
      <c r="N362" s="1">
        <v>2.0</v>
      </c>
      <c r="O362" s="1">
        <v>1.0</v>
      </c>
      <c r="P362" s="1">
        <v>1.0</v>
      </c>
      <c r="Q362" s="1">
        <v>4.0</v>
      </c>
      <c r="R362" s="1">
        <v>2.0</v>
      </c>
      <c r="S362" s="1">
        <v>0.0</v>
      </c>
      <c r="T362" s="1"/>
      <c r="U362" s="1">
        <v>2.0</v>
      </c>
      <c r="V362" s="1">
        <v>1.0</v>
      </c>
      <c r="W362" s="1">
        <v>3.0</v>
      </c>
      <c r="X362" s="1">
        <v>0.0</v>
      </c>
      <c r="Y362" s="1">
        <v>4.0</v>
      </c>
      <c r="Z362" s="1">
        <v>1.0</v>
      </c>
      <c r="AA362" s="1">
        <v>3.0</v>
      </c>
      <c r="AB362" s="1">
        <v>0.0</v>
      </c>
      <c r="AC362" s="1">
        <v>2.0</v>
      </c>
      <c r="AD362" s="1">
        <v>1.0</v>
      </c>
      <c r="AE362" s="1">
        <v>6.0</v>
      </c>
      <c r="AF362" s="1">
        <v>10.0</v>
      </c>
      <c r="AG362" s="1">
        <v>3.0</v>
      </c>
      <c r="AH362" s="1">
        <v>6.0</v>
      </c>
      <c r="AI362" s="1">
        <v>9.0</v>
      </c>
      <c r="AJ362" s="1">
        <v>7.0</v>
      </c>
      <c r="AK362" s="1"/>
      <c r="AL362" s="1">
        <v>2.0</v>
      </c>
      <c r="AM362" s="1">
        <v>2.0</v>
      </c>
      <c r="AN362" s="1"/>
      <c r="AO362" s="1">
        <v>4.0</v>
      </c>
      <c r="AP362" s="1">
        <v>13.0</v>
      </c>
      <c r="AQ362" s="1"/>
      <c r="AR362" s="1">
        <v>7.0</v>
      </c>
      <c r="AS362" s="1">
        <v>7.0</v>
      </c>
      <c r="AT362" s="1">
        <v>22.0</v>
      </c>
      <c r="AU362" s="1">
        <v>5.0</v>
      </c>
      <c r="AV362" s="1">
        <v>4.0</v>
      </c>
      <c r="AW362" s="1">
        <v>5.0</v>
      </c>
      <c r="AX362" s="1">
        <v>4.0</v>
      </c>
      <c r="AY362" s="1">
        <v>4.0</v>
      </c>
      <c r="AZ362" s="1">
        <v>4.0</v>
      </c>
      <c r="BA362" s="1">
        <v>4.0</v>
      </c>
      <c r="BB362" s="1">
        <v>16.0</v>
      </c>
      <c r="BC362" s="1">
        <v>2.0</v>
      </c>
      <c r="BD362" s="1">
        <v>7.0</v>
      </c>
      <c r="BE362" s="1">
        <v>1.0</v>
      </c>
      <c r="BF362" s="1">
        <v>9.0</v>
      </c>
      <c r="BG362" s="1">
        <v>11.0</v>
      </c>
      <c r="BH362" s="1">
        <v>5.0</v>
      </c>
      <c r="BI362" s="1">
        <v>15.0</v>
      </c>
      <c r="BJ362" s="1">
        <v>20.0</v>
      </c>
      <c r="BK362" s="1">
        <v>8.0</v>
      </c>
      <c r="BL362" s="1">
        <v>18.0</v>
      </c>
      <c r="BM362" s="1">
        <v>4.0</v>
      </c>
      <c r="BN362" s="1">
        <v>10.0</v>
      </c>
      <c r="BO362" s="1">
        <v>6.0</v>
      </c>
      <c r="BP362" s="1">
        <v>3.0</v>
      </c>
      <c r="BQ362" s="1">
        <v>17.0</v>
      </c>
      <c r="BR362" s="1">
        <v>13.0</v>
      </c>
      <c r="BS362" s="1">
        <v>14.0</v>
      </c>
      <c r="BT362" s="1">
        <v>12.0</v>
      </c>
      <c r="BU362" s="1">
        <v>19.0</v>
      </c>
      <c r="BV362" s="1">
        <v>83.0</v>
      </c>
    </row>
    <row r="363">
      <c r="A363" s="1">
        <v>46516.0</v>
      </c>
      <c r="B363" s="5">
        <v>0.0</v>
      </c>
      <c r="C363" s="5"/>
      <c r="D363" s="5">
        <v>1962.0</v>
      </c>
      <c r="E363" s="3">
        <v>45973.74753472222</v>
      </c>
      <c r="F363" s="5" t="s">
        <v>109</v>
      </c>
      <c r="G363" s="1">
        <v>3.0</v>
      </c>
      <c r="H363" s="1">
        <v>2.0</v>
      </c>
      <c r="I363" s="1">
        <v>2.0</v>
      </c>
      <c r="J363" s="1">
        <v>1.0</v>
      </c>
      <c r="K363" s="1">
        <v>4.0</v>
      </c>
      <c r="L363" s="1">
        <v>1.0</v>
      </c>
      <c r="M363" s="1">
        <v>3.0</v>
      </c>
      <c r="N363" s="1">
        <v>2.0</v>
      </c>
      <c r="O363" s="1">
        <v>3.0</v>
      </c>
      <c r="P363" s="1">
        <v>4.0</v>
      </c>
      <c r="Q363" s="1">
        <v>1.0</v>
      </c>
      <c r="R363" s="1">
        <v>1.0</v>
      </c>
      <c r="S363" s="1">
        <v>3.0</v>
      </c>
      <c r="T363" s="1"/>
      <c r="U363" s="1">
        <v>2.0</v>
      </c>
      <c r="V363" s="1">
        <v>2.0</v>
      </c>
      <c r="W363" s="1">
        <v>0.0</v>
      </c>
      <c r="X363" s="1">
        <v>3.0</v>
      </c>
      <c r="Y363" s="1">
        <v>3.0</v>
      </c>
      <c r="Z363" s="1">
        <v>2.0</v>
      </c>
      <c r="AA363" s="1">
        <v>0.0</v>
      </c>
      <c r="AB363" s="1">
        <v>1.0</v>
      </c>
      <c r="AC363" s="1">
        <v>2.0</v>
      </c>
      <c r="AD363" s="1">
        <v>0.0</v>
      </c>
      <c r="AE363" s="1">
        <v>3.0</v>
      </c>
      <c r="AF363" s="1">
        <v>13.0</v>
      </c>
      <c r="AG363" s="1">
        <v>4.0</v>
      </c>
      <c r="AH363" s="1">
        <v>5.0</v>
      </c>
      <c r="AI363" s="1">
        <v>4.0</v>
      </c>
      <c r="AJ363" s="1">
        <v>7.0</v>
      </c>
      <c r="AK363" s="1"/>
      <c r="AL363" s="1">
        <v>4.0</v>
      </c>
      <c r="AM363" s="1">
        <v>3.0</v>
      </c>
      <c r="AN363" s="1"/>
      <c r="AO363" s="1">
        <v>4.0</v>
      </c>
      <c r="AP363" s="1">
        <v>9.0</v>
      </c>
      <c r="AQ363" s="1"/>
      <c r="AR363" s="1">
        <v>4.0</v>
      </c>
      <c r="AS363" s="1">
        <v>9.0</v>
      </c>
      <c r="AT363" s="1">
        <v>7.0</v>
      </c>
      <c r="AU363" s="1">
        <v>3.0</v>
      </c>
      <c r="AV363" s="1">
        <v>3.0</v>
      </c>
      <c r="AW363" s="1">
        <v>5.0</v>
      </c>
      <c r="AX363" s="1">
        <v>6.0</v>
      </c>
      <c r="AY363" s="1">
        <v>2.0</v>
      </c>
      <c r="AZ363" s="1">
        <v>8.0</v>
      </c>
      <c r="BA363" s="1">
        <v>7.0</v>
      </c>
      <c r="BB363" s="1">
        <v>17.0</v>
      </c>
      <c r="BC363" s="1">
        <v>6.0</v>
      </c>
      <c r="BD363" s="1">
        <v>14.0</v>
      </c>
      <c r="BE363" s="1">
        <v>15.0</v>
      </c>
      <c r="BF363" s="1">
        <v>13.0</v>
      </c>
      <c r="BG363" s="1">
        <v>16.0</v>
      </c>
      <c r="BH363" s="1">
        <v>19.0</v>
      </c>
      <c r="BI363" s="1">
        <v>9.0</v>
      </c>
      <c r="BJ363" s="1">
        <v>11.0</v>
      </c>
      <c r="BK363" s="1">
        <v>2.0</v>
      </c>
      <c r="BL363" s="1">
        <v>20.0</v>
      </c>
      <c r="BM363" s="1">
        <v>8.0</v>
      </c>
      <c r="BN363" s="1">
        <v>5.0</v>
      </c>
      <c r="BO363" s="1">
        <v>3.0</v>
      </c>
      <c r="BP363" s="1">
        <v>18.0</v>
      </c>
      <c r="BQ363" s="1">
        <v>12.0</v>
      </c>
      <c r="BR363" s="1">
        <v>4.0</v>
      </c>
      <c r="BS363" s="1">
        <v>7.0</v>
      </c>
      <c r="BT363" s="1">
        <v>10.0</v>
      </c>
      <c r="BU363" s="1">
        <v>1.0</v>
      </c>
      <c r="BV363" s="1">
        <v>34.0</v>
      </c>
    </row>
    <row r="364">
      <c r="A364" s="1">
        <v>46523.0</v>
      </c>
      <c r="B364" s="5">
        <v>0.0</v>
      </c>
      <c r="C364" s="5"/>
      <c r="D364" s="5">
        <v>2003.0</v>
      </c>
      <c r="E364" s="3">
        <v>45973.75650462963</v>
      </c>
      <c r="F364" s="5" t="s">
        <v>104</v>
      </c>
      <c r="G364" s="1">
        <v>3.0</v>
      </c>
      <c r="H364" s="1">
        <v>1.0</v>
      </c>
      <c r="I364" s="1">
        <v>2.0</v>
      </c>
      <c r="J364" s="1">
        <v>4.0</v>
      </c>
      <c r="K364" s="1">
        <v>1.0</v>
      </c>
      <c r="L364" s="1">
        <v>0.0</v>
      </c>
      <c r="M364" s="1">
        <v>3.0</v>
      </c>
      <c r="N364" s="1">
        <v>2.0</v>
      </c>
      <c r="O364" s="1">
        <v>3.0</v>
      </c>
      <c r="P364" s="1">
        <v>3.0</v>
      </c>
      <c r="Q364" s="1">
        <v>2.0</v>
      </c>
      <c r="R364" s="1">
        <v>2.0</v>
      </c>
      <c r="S364" s="1">
        <v>1.0</v>
      </c>
      <c r="T364" s="1"/>
      <c r="U364" s="1">
        <v>2.0</v>
      </c>
      <c r="V364" s="1">
        <v>2.0</v>
      </c>
      <c r="W364" s="1">
        <v>2.0</v>
      </c>
      <c r="X364" s="1">
        <v>3.0</v>
      </c>
      <c r="Y364" s="1">
        <v>1.0</v>
      </c>
      <c r="Z364" s="1">
        <v>4.0</v>
      </c>
      <c r="AA364" s="1">
        <v>4.0</v>
      </c>
      <c r="AB364" s="1">
        <v>2.0</v>
      </c>
      <c r="AC364" s="1">
        <v>2.0</v>
      </c>
      <c r="AD364" s="1">
        <v>4.0</v>
      </c>
      <c r="AE364" s="1">
        <v>5.0</v>
      </c>
      <c r="AF364" s="1">
        <v>14.0</v>
      </c>
      <c r="AG364" s="1">
        <v>4.0</v>
      </c>
      <c r="AH364" s="1">
        <v>3.0</v>
      </c>
      <c r="AI364" s="1">
        <v>6.0</v>
      </c>
      <c r="AJ364" s="1">
        <v>7.0</v>
      </c>
      <c r="AK364" s="1"/>
      <c r="AL364" s="1">
        <v>5.0</v>
      </c>
      <c r="AM364" s="1">
        <v>8.0</v>
      </c>
      <c r="AN364" s="1"/>
      <c r="AO364" s="1">
        <v>6.0</v>
      </c>
      <c r="AP364" s="1">
        <v>9.0</v>
      </c>
      <c r="AQ364" s="1"/>
      <c r="AR364" s="1">
        <v>3.0</v>
      </c>
      <c r="AS364" s="1">
        <v>14.0</v>
      </c>
      <c r="AT364" s="1">
        <v>5.0</v>
      </c>
      <c r="AU364" s="1">
        <v>4.0</v>
      </c>
      <c r="AV364" s="1">
        <v>6.0</v>
      </c>
      <c r="AW364" s="1">
        <v>4.0</v>
      </c>
      <c r="AX364" s="1">
        <v>9.0</v>
      </c>
      <c r="AY364" s="1">
        <v>4.0</v>
      </c>
      <c r="AZ364" s="1">
        <v>5.0</v>
      </c>
      <c r="BA364" s="1">
        <v>3.0</v>
      </c>
      <c r="BB364" s="1">
        <v>14.0</v>
      </c>
      <c r="BC364" s="1">
        <v>16.0</v>
      </c>
      <c r="BD364" s="1">
        <v>15.0</v>
      </c>
      <c r="BE364" s="1">
        <v>10.0</v>
      </c>
      <c r="BF364" s="1">
        <v>4.0</v>
      </c>
      <c r="BG364" s="1">
        <v>11.0</v>
      </c>
      <c r="BH364" s="1">
        <v>19.0</v>
      </c>
      <c r="BI364" s="1">
        <v>1.0</v>
      </c>
      <c r="BJ364" s="1">
        <v>13.0</v>
      </c>
      <c r="BK364" s="1">
        <v>20.0</v>
      </c>
      <c r="BL364" s="1">
        <v>17.0</v>
      </c>
      <c r="BM364" s="1">
        <v>9.0</v>
      </c>
      <c r="BN364" s="1">
        <v>5.0</v>
      </c>
      <c r="BO364" s="1">
        <v>6.0</v>
      </c>
      <c r="BP364" s="1">
        <v>18.0</v>
      </c>
      <c r="BQ364" s="1">
        <v>7.0</v>
      </c>
      <c r="BR364" s="1">
        <v>2.0</v>
      </c>
      <c r="BS364" s="1">
        <v>12.0</v>
      </c>
      <c r="BT364" s="1">
        <v>3.0</v>
      </c>
      <c r="BU364" s="1">
        <v>8.0</v>
      </c>
      <c r="BV364" s="1">
        <v>64.0</v>
      </c>
    </row>
    <row r="365">
      <c r="A365" s="1">
        <v>46541.0</v>
      </c>
      <c r="B365" s="5">
        <v>1.0</v>
      </c>
      <c r="C365" s="5"/>
      <c r="D365" s="5">
        <v>2004.0</v>
      </c>
      <c r="E365" s="3">
        <v>45973.92392361111</v>
      </c>
      <c r="F365" s="5" t="s">
        <v>104</v>
      </c>
      <c r="G365" s="1">
        <v>4.0</v>
      </c>
      <c r="H365" s="1">
        <v>1.0</v>
      </c>
      <c r="I365" s="1">
        <v>4.0</v>
      </c>
      <c r="J365" s="1">
        <v>2.0</v>
      </c>
      <c r="K365" s="1">
        <v>3.0</v>
      </c>
      <c r="L365" s="1">
        <v>2.0</v>
      </c>
      <c r="M365" s="1">
        <v>2.0</v>
      </c>
      <c r="N365" s="1">
        <v>3.0</v>
      </c>
      <c r="O365" s="1">
        <v>1.0</v>
      </c>
      <c r="P365" s="1">
        <v>4.0</v>
      </c>
      <c r="Q365" s="1">
        <v>1.0</v>
      </c>
      <c r="R365" s="1">
        <v>2.0</v>
      </c>
      <c r="S365" s="1">
        <v>1.0</v>
      </c>
      <c r="T365" s="1"/>
      <c r="U365" s="1">
        <v>2.0</v>
      </c>
      <c r="V365" s="1">
        <v>1.0</v>
      </c>
      <c r="W365" s="1">
        <v>0.0</v>
      </c>
      <c r="X365" s="1">
        <v>4.0</v>
      </c>
      <c r="Y365" s="1">
        <v>4.0</v>
      </c>
      <c r="Z365" s="1">
        <v>4.0</v>
      </c>
      <c r="AA365" s="1">
        <v>4.0</v>
      </c>
      <c r="AB365" s="1">
        <v>4.0</v>
      </c>
      <c r="AC365" s="1">
        <v>4.0</v>
      </c>
      <c r="AD365" s="1">
        <v>1.0</v>
      </c>
      <c r="AE365" s="1">
        <v>4.0</v>
      </c>
      <c r="AF365" s="1">
        <v>23.0</v>
      </c>
      <c r="AG365" s="1">
        <v>3.0</v>
      </c>
      <c r="AH365" s="1">
        <v>6.0</v>
      </c>
      <c r="AI365" s="1">
        <v>7.0</v>
      </c>
      <c r="AJ365" s="1">
        <v>6.0</v>
      </c>
      <c r="AK365" s="1"/>
      <c r="AL365" s="1">
        <v>3.0</v>
      </c>
      <c r="AM365" s="1">
        <v>1.0</v>
      </c>
      <c r="AN365" s="1"/>
      <c r="AO365" s="1">
        <v>6.0</v>
      </c>
      <c r="AP365" s="1">
        <v>11.0</v>
      </c>
      <c r="AQ365" s="1"/>
      <c r="AR365" s="1">
        <v>8.0</v>
      </c>
      <c r="AS365" s="1">
        <v>11.0</v>
      </c>
      <c r="AT365" s="1">
        <v>37.0</v>
      </c>
      <c r="AU365" s="1">
        <v>5.0</v>
      </c>
      <c r="AV365" s="1">
        <v>3.0</v>
      </c>
      <c r="AW365" s="1">
        <v>3.0</v>
      </c>
      <c r="AX365" s="1">
        <v>5.0</v>
      </c>
      <c r="AY365" s="1">
        <v>2.0</v>
      </c>
      <c r="AZ365" s="1">
        <v>4.0</v>
      </c>
      <c r="BA365" s="1">
        <v>3.0</v>
      </c>
      <c r="BB365" s="1">
        <v>15.0</v>
      </c>
      <c r="BC365" s="1">
        <v>7.0</v>
      </c>
      <c r="BD365" s="1">
        <v>1.0</v>
      </c>
      <c r="BE365" s="1">
        <v>8.0</v>
      </c>
      <c r="BF365" s="1">
        <v>13.0</v>
      </c>
      <c r="BG365" s="1">
        <v>18.0</v>
      </c>
      <c r="BH365" s="1">
        <v>16.0</v>
      </c>
      <c r="BI365" s="1">
        <v>2.0</v>
      </c>
      <c r="BJ365" s="1">
        <v>3.0</v>
      </c>
      <c r="BK365" s="1">
        <v>11.0</v>
      </c>
      <c r="BL365" s="1">
        <v>20.0</v>
      </c>
      <c r="BM365" s="1">
        <v>10.0</v>
      </c>
      <c r="BN365" s="1">
        <v>6.0</v>
      </c>
      <c r="BO365" s="1">
        <v>17.0</v>
      </c>
      <c r="BP365" s="1">
        <v>4.0</v>
      </c>
      <c r="BQ365" s="1">
        <v>12.0</v>
      </c>
      <c r="BR365" s="1">
        <v>19.0</v>
      </c>
      <c r="BS365" s="1">
        <v>9.0</v>
      </c>
      <c r="BT365" s="1">
        <v>5.0</v>
      </c>
      <c r="BU365" s="1">
        <v>14.0</v>
      </c>
      <c r="BV365" s="1">
        <v>69.0</v>
      </c>
    </row>
    <row r="366">
      <c r="A366" s="1">
        <v>46547.0</v>
      </c>
      <c r="B366" s="5">
        <v>0.0</v>
      </c>
      <c r="C366" s="5"/>
      <c r="D366" s="5">
        <v>2006.0</v>
      </c>
      <c r="E366" s="3">
        <v>45974.09334490741</v>
      </c>
      <c r="F366" s="5" t="s">
        <v>104</v>
      </c>
      <c r="G366" s="1">
        <v>3.0</v>
      </c>
      <c r="H366" s="1">
        <v>2.0</v>
      </c>
      <c r="I366" s="1">
        <v>3.0</v>
      </c>
      <c r="J366" s="1">
        <v>3.0</v>
      </c>
      <c r="K366" s="1">
        <v>2.0</v>
      </c>
      <c r="L366" s="1">
        <v>2.0</v>
      </c>
      <c r="M366" s="1">
        <v>3.0</v>
      </c>
      <c r="N366" s="1">
        <v>2.0</v>
      </c>
      <c r="O366" s="1">
        <v>2.0</v>
      </c>
      <c r="P366" s="1">
        <v>2.0</v>
      </c>
      <c r="Q366" s="1">
        <v>3.0</v>
      </c>
      <c r="R366" s="1">
        <v>3.0</v>
      </c>
      <c r="S366" s="1">
        <v>3.0</v>
      </c>
      <c r="T366" s="1"/>
      <c r="U366" s="1">
        <v>3.0</v>
      </c>
      <c r="V366" s="1">
        <v>2.0</v>
      </c>
      <c r="W366" s="1">
        <v>3.0</v>
      </c>
      <c r="X366" s="1">
        <v>3.0</v>
      </c>
      <c r="Y366" s="1">
        <v>3.0</v>
      </c>
      <c r="Z366" s="1">
        <v>3.0</v>
      </c>
      <c r="AA366" s="1">
        <v>3.0</v>
      </c>
      <c r="AB366" s="1">
        <v>3.0</v>
      </c>
      <c r="AC366" s="1">
        <v>2.0</v>
      </c>
      <c r="AD366" s="1">
        <v>3.0</v>
      </c>
      <c r="AE366" s="1">
        <v>3.0</v>
      </c>
      <c r="AF366" s="1">
        <v>5.0</v>
      </c>
      <c r="AG366" s="1">
        <v>6.0</v>
      </c>
      <c r="AH366" s="1">
        <v>3.0</v>
      </c>
      <c r="AI366" s="1">
        <v>7.0</v>
      </c>
      <c r="AJ366" s="1">
        <v>5.0</v>
      </c>
      <c r="AK366" s="1"/>
      <c r="AL366" s="1">
        <v>3.0</v>
      </c>
      <c r="AM366" s="1">
        <v>2.0</v>
      </c>
      <c r="AN366" s="1"/>
      <c r="AO366" s="1">
        <v>5.0</v>
      </c>
      <c r="AP366" s="1">
        <v>7.0</v>
      </c>
      <c r="AQ366" s="1"/>
      <c r="AR366" s="1">
        <v>4.0</v>
      </c>
      <c r="AS366" s="1">
        <v>12.0</v>
      </c>
      <c r="AT366" s="1">
        <v>4.0</v>
      </c>
      <c r="AU366" s="1">
        <v>6.0</v>
      </c>
      <c r="AV366" s="1">
        <v>2.0</v>
      </c>
      <c r="AW366" s="1">
        <v>5.0</v>
      </c>
      <c r="AX366" s="1">
        <v>8.0</v>
      </c>
      <c r="AY366" s="1">
        <v>2.0</v>
      </c>
      <c r="AZ366" s="1">
        <v>5.0</v>
      </c>
      <c r="BA366" s="1">
        <v>6.0</v>
      </c>
      <c r="BB366" s="1">
        <v>5.0</v>
      </c>
      <c r="BC366" s="1">
        <v>12.0</v>
      </c>
      <c r="BD366" s="1">
        <v>19.0</v>
      </c>
      <c r="BE366" s="1">
        <v>18.0</v>
      </c>
      <c r="BF366" s="1">
        <v>6.0</v>
      </c>
      <c r="BG366" s="1">
        <v>15.0</v>
      </c>
      <c r="BH366" s="1">
        <v>2.0</v>
      </c>
      <c r="BI366" s="1">
        <v>20.0</v>
      </c>
      <c r="BJ366" s="1">
        <v>17.0</v>
      </c>
      <c r="BK366" s="1">
        <v>1.0</v>
      </c>
      <c r="BL366" s="1">
        <v>14.0</v>
      </c>
      <c r="BM366" s="1">
        <v>10.0</v>
      </c>
      <c r="BN366" s="1">
        <v>3.0</v>
      </c>
      <c r="BO366" s="1">
        <v>7.0</v>
      </c>
      <c r="BP366" s="1">
        <v>8.0</v>
      </c>
      <c r="BQ366" s="1">
        <v>11.0</v>
      </c>
      <c r="BR366" s="1">
        <v>13.0</v>
      </c>
      <c r="BS366" s="1">
        <v>9.0</v>
      </c>
      <c r="BT366" s="1">
        <v>16.0</v>
      </c>
      <c r="BU366" s="1">
        <v>4.0</v>
      </c>
      <c r="BV366" s="1">
        <v>33.0</v>
      </c>
    </row>
    <row r="367">
      <c r="A367" s="15">
        <v>43827.0</v>
      </c>
      <c r="B367" s="16">
        <v>0.0</v>
      </c>
      <c r="C367" s="16"/>
      <c r="D367" s="16">
        <v>1987.0</v>
      </c>
      <c r="E367" s="17">
        <v>45974.54363425926</v>
      </c>
      <c r="F367" s="18"/>
      <c r="G367" s="15">
        <v>4.0</v>
      </c>
      <c r="H367" s="15">
        <v>2.0</v>
      </c>
      <c r="I367" s="15">
        <v>3.0</v>
      </c>
      <c r="J367" s="15">
        <v>4.0</v>
      </c>
      <c r="K367" s="15">
        <v>1.0</v>
      </c>
      <c r="L367" s="15">
        <v>1.0</v>
      </c>
      <c r="M367" s="15">
        <v>3.0</v>
      </c>
      <c r="N367" s="15">
        <v>2.0</v>
      </c>
      <c r="O367" s="15">
        <v>2.0</v>
      </c>
      <c r="P367" s="15">
        <v>4.0</v>
      </c>
      <c r="Q367" s="15">
        <v>1.0</v>
      </c>
      <c r="R367" s="15">
        <v>2.0</v>
      </c>
      <c r="S367" s="15">
        <v>3.0</v>
      </c>
      <c r="T367" s="15"/>
      <c r="U367" s="15">
        <v>4.0</v>
      </c>
      <c r="V367" s="15">
        <v>3.0</v>
      </c>
      <c r="W367" s="15">
        <v>3.0</v>
      </c>
      <c r="X367" s="15">
        <v>4.0</v>
      </c>
      <c r="Y367" s="15">
        <v>0.0</v>
      </c>
      <c r="Z367" s="15">
        <v>3.0</v>
      </c>
      <c r="AA367" s="15">
        <v>2.0</v>
      </c>
      <c r="AB367" s="15">
        <v>3.0</v>
      </c>
      <c r="AC367" s="15">
        <v>2.0</v>
      </c>
      <c r="AD367" s="15">
        <v>2.0</v>
      </c>
      <c r="AE367" s="15">
        <v>3.0</v>
      </c>
      <c r="AF367" s="15">
        <v>8.0</v>
      </c>
      <c r="AG367" s="15">
        <v>4.0</v>
      </c>
      <c r="AH367" s="15">
        <v>5.0</v>
      </c>
      <c r="AI367" s="15">
        <v>5.0</v>
      </c>
      <c r="AJ367" s="15">
        <v>9.0</v>
      </c>
      <c r="AK367" s="15"/>
      <c r="AL367" s="15">
        <v>3.0</v>
      </c>
      <c r="AM367" s="15">
        <v>3.0</v>
      </c>
      <c r="AN367" s="15"/>
      <c r="AO367" s="15">
        <v>6.0</v>
      </c>
      <c r="AP367" s="15">
        <v>7.0</v>
      </c>
      <c r="AQ367" s="15"/>
      <c r="AR367" s="15">
        <v>5.0</v>
      </c>
      <c r="AS367" s="15">
        <v>10.0</v>
      </c>
      <c r="AT367" s="15">
        <v>5.0</v>
      </c>
      <c r="AU367" s="15">
        <v>7.0</v>
      </c>
      <c r="AV367" s="15">
        <v>3.0</v>
      </c>
      <c r="AW367" s="15">
        <v>7.0</v>
      </c>
      <c r="AX367" s="15">
        <v>6.0</v>
      </c>
      <c r="AY367" s="15">
        <v>5.0</v>
      </c>
      <c r="AZ367" s="15">
        <v>7.0</v>
      </c>
      <c r="BA367" s="15">
        <v>11.0</v>
      </c>
      <c r="BB367" s="15">
        <v>8.0</v>
      </c>
      <c r="BC367" s="15">
        <v>20.0</v>
      </c>
      <c r="BD367" s="15">
        <v>18.0</v>
      </c>
      <c r="BE367" s="15">
        <v>3.0</v>
      </c>
      <c r="BF367" s="15">
        <v>10.0</v>
      </c>
      <c r="BG367" s="15">
        <v>1.0</v>
      </c>
      <c r="BH367" s="15">
        <v>11.0</v>
      </c>
      <c r="BI367" s="15">
        <v>15.0</v>
      </c>
      <c r="BJ367" s="15">
        <v>17.0</v>
      </c>
      <c r="BK367" s="15">
        <v>6.0</v>
      </c>
      <c r="BL367" s="15">
        <v>19.0</v>
      </c>
      <c r="BM367" s="15">
        <v>9.0</v>
      </c>
      <c r="BN367" s="15">
        <v>12.0</v>
      </c>
      <c r="BO367" s="15">
        <v>7.0</v>
      </c>
      <c r="BP367" s="15">
        <v>2.0</v>
      </c>
      <c r="BQ367" s="15">
        <v>13.0</v>
      </c>
      <c r="BR367" s="15">
        <v>4.0</v>
      </c>
      <c r="BS367" s="15">
        <v>16.0</v>
      </c>
      <c r="BT367" s="15">
        <v>14.0</v>
      </c>
      <c r="BU367" s="15">
        <v>5.0</v>
      </c>
      <c r="BV367" s="15">
        <v>65.0</v>
      </c>
      <c r="BW367" s="19"/>
      <c r="BX367" s="19"/>
      <c r="BY367" s="19"/>
      <c r="BZ367" s="19"/>
      <c r="CA367" s="19"/>
      <c r="CB367" s="19"/>
      <c r="CC367" s="19"/>
      <c r="CD367" s="19"/>
      <c r="CE367" s="19"/>
      <c r="CF367" s="19"/>
      <c r="CG367" s="19"/>
      <c r="CH367" s="19"/>
    </row>
    <row r="368">
      <c r="A368" s="1">
        <v>46589.0</v>
      </c>
      <c r="B368" s="5">
        <v>0.0</v>
      </c>
      <c r="C368" s="5"/>
      <c r="D368" s="5">
        <v>1974.0</v>
      </c>
      <c r="E368" s="3">
        <v>45974.79818287037</v>
      </c>
      <c r="F368" s="5" t="s">
        <v>110</v>
      </c>
      <c r="G368" s="1">
        <v>2.0</v>
      </c>
      <c r="H368" s="1">
        <v>1.0</v>
      </c>
      <c r="I368" s="1">
        <v>4.0</v>
      </c>
      <c r="J368" s="1">
        <v>4.0</v>
      </c>
      <c r="K368" s="1">
        <v>1.0</v>
      </c>
      <c r="L368" s="1">
        <v>1.0</v>
      </c>
      <c r="M368" s="1">
        <v>4.0</v>
      </c>
      <c r="N368" s="1">
        <v>1.0</v>
      </c>
      <c r="O368" s="1">
        <v>3.0</v>
      </c>
      <c r="P368" s="1">
        <v>2.0</v>
      </c>
      <c r="Q368" s="1">
        <v>3.0</v>
      </c>
      <c r="R368" s="1">
        <v>1.0</v>
      </c>
      <c r="S368" s="1">
        <v>1.0</v>
      </c>
      <c r="T368" s="1"/>
      <c r="U368" s="1">
        <v>1.0</v>
      </c>
      <c r="V368" s="1">
        <v>1.0</v>
      </c>
      <c r="W368" s="1">
        <v>2.0</v>
      </c>
      <c r="X368" s="1">
        <v>4.0</v>
      </c>
      <c r="Y368" s="1">
        <v>1.0</v>
      </c>
      <c r="Z368" s="1">
        <v>3.0</v>
      </c>
      <c r="AA368" s="1">
        <v>3.0</v>
      </c>
      <c r="AB368" s="1">
        <v>2.0</v>
      </c>
      <c r="AC368" s="1">
        <v>1.0</v>
      </c>
      <c r="AD368" s="1">
        <v>1.0</v>
      </c>
      <c r="AE368" s="1">
        <v>7.0</v>
      </c>
      <c r="AF368" s="1">
        <v>11.0</v>
      </c>
      <c r="AG368" s="1">
        <v>12.0</v>
      </c>
      <c r="AH368" s="1">
        <v>4.0</v>
      </c>
      <c r="AI368" s="1">
        <v>6.0</v>
      </c>
      <c r="AJ368" s="1">
        <v>11.0</v>
      </c>
      <c r="AK368" s="1"/>
      <c r="AL368" s="1">
        <v>4.0</v>
      </c>
      <c r="AM368" s="1">
        <v>2.0</v>
      </c>
      <c r="AN368" s="1"/>
      <c r="AO368" s="1">
        <v>5.0</v>
      </c>
      <c r="AP368" s="1">
        <v>12.0</v>
      </c>
      <c r="AQ368" s="1"/>
      <c r="AR368" s="1">
        <v>11.0</v>
      </c>
      <c r="AS368" s="1">
        <v>16.0</v>
      </c>
      <c r="AT368" s="1">
        <v>10.0</v>
      </c>
      <c r="AU368" s="1">
        <v>4.0</v>
      </c>
      <c r="AV368" s="1">
        <v>3.0</v>
      </c>
      <c r="AW368" s="1">
        <v>9.0</v>
      </c>
      <c r="AX368" s="1">
        <v>17.0</v>
      </c>
      <c r="AY368" s="1">
        <v>14.0</v>
      </c>
      <c r="AZ368" s="1">
        <v>8.0</v>
      </c>
      <c r="BA368" s="1">
        <v>6.0</v>
      </c>
      <c r="BB368" s="1">
        <v>20.0</v>
      </c>
      <c r="BC368" s="1">
        <v>16.0</v>
      </c>
      <c r="BD368" s="1">
        <v>17.0</v>
      </c>
      <c r="BE368" s="1">
        <v>3.0</v>
      </c>
      <c r="BF368" s="1">
        <v>2.0</v>
      </c>
      <c r="BG368" s="1">
        <v>5.0</v>
      </c>
      <c r="BH368" s="1">
        <v>15.0</v>
      </c>
      <c r="BI368" s="1">
        <v>18.0</v>
      </c>
      <c r="BJ368" s="1">
        <v>4.0</v>
      </c>
      <c r="BK368" s="1">
        <v>8.0</v>
      </c>
      <c r="BL368" s="1">
        <v>6.0</v>
      </c>
      <c r="BM368" s="1">
        <v>9.0</v>
      </c>
      <c r="BN368" s="1">
        <v>1.0</v>
      </c>
      <c r="BO368" s="1">
        <v>7.0</v>
      </c>
      <c r="BP368" s="1">
        <v>12.0</v>
      </c>
      <c r="BQ368" s="1">
        <v>11.0</v>
      </c>
      <c r="BR368" s="1">
        <v>14.0</v>
      </c>
      <c r="BS368" s="1">
        <v>19.0</v>
      </c>
      <c r="BT368" s="1">
        <v>10.0</v>
      </c>
      <c r="BU368" s="1">
        <v>13.0</v>
      </c>
      <c r="BV368" s="1">
        <v>49.0</v>
      </c>
    </row>
    <row r="369">
      <c r="A369" s="1">
        <v>46603.0</v>
      </c>
      <c r="B369" s="5">
        <v>0.0</v>
      </c>
      <c r="C369" s="5"/>
      <c r="D369" s="5">
        <v>2004.0</v>
      </c>
      <c r="E369" s="3">
        <v>45974.912083333336</v>
      </c>
      <c r="F369" s="5" t="s">
        <v>158</v>
      </c>
      <c r="G369" s="1">
        <v>4.0</v>
      </c>
      <c r="H369" s="1">
        <v>2.0</v>
      </c>
      <c r="I369" s="1">
        <v>4.0</v>
      </c>
      <c r="J369" s="1">
        <v>1.0</v>
      </c>
      <c r="K369" s="1">
        <v>4.0</v>
      </c>
      <c r="L369" s="1">
        <v>2.0</v>
      </c>
      <c r="M369" s="1">
        <v>3.0</v>
      </c>
      <c r="N369" s="1">
        <v>2.0</v>
      </c>
      <c r="O369" s="1">
        <v>2.0</v>
      </c>
      <c r="P369" s="1">
        <v>3.0</v>
      </c>
      <c r="Q369" s="1">
        <v>2.0</v>
      </c>
      <c r="R369" s="1">
        <v>2.0</v>
      </c>
      <c r="S369" s="1">
        <v>3.0</v>
      </c>
      <c r="T369" s="1"/>
      <c r="U369" s="1">
        <v>2.0</v>
      </c>
      <c r="V369" s="1">
        <v>1.0</v>
      </c>
      <c r="W369" s="1">
        <v>2.0</v>
      </c>
      <c r="X369" s="1">
        <v>2.0</v>
      </c>
      <c r="Y369" s="1">
        <v>3.0</v>
      </c>
      <c r="Z369" s="1">
        <v>4.0</v>
      </c>
      <c r="AA369" s="1">
        <v>4.0</v>
      </c>
      <c r="AB369" s="1">
        <v>4.0</v>
      </c>
      <c r="AC369" s="1">
        <v>2.0</v>
      </c>
      <c r="AD369" s="1">
        <v>4.0</v>
      </c>
      <c r="AE369" s="1">
        <v>4.0</v>
      </c>
      <c r="AF369" s="1">
        <v>15.0</v>
      </c>
      <c r="AG369" s="1">
        <v>4.0</v>
      </c>
      <c r="AH369" s="1">
        <v>3.0</v>
      </c>
      <c r="AI369" s="1">
        <v>7.0</v>
      </c>
      <c r="AJ369" s="1">
        <v>8.0</v>
      </c>
      <c r="AK369" s="1"/>
      <c r="AL369" s="1">
        <v>3.0</v>
      </c>
      <c r="AM369" s="1">
        <v>7.0</v>
      </c>
      <c r="AN369" s="1"/>
      <c r="AO369" s="1">
        <v>7.0</v>
      </c>
      <c r="AP369" s="1">
        <v>16.0</v>
      </c>
      <c r="AQ369" s="1"/>
      <c r="AR369" s="1">
        <v>34.0</v>
      </c>
      <c r="AS369" s="1">
        <v>28.0</v>
      </c>
      <c r="AT369" s="1">
        <v>5.0</v>
      </c>
      <c r="AU369" s="1">
        <v>6.0</v>
      </c>
      <c r="AV369" s="1">
        <v>21.0</v>
      </c>
      <c r="AW369" s="1">
        <v>3.0</v>
      </c>
      <c r="AX369" s="1">
        <v>6.0</v>
      </c>
      <c r="AY369" s="1">
        <v>3.0</v>
      </c>
      <c r="AZ369" s="1">
        <v>8.0</v>
      </c>
      <c r="BA369" s="1">
        <v>9.0</v>
      </c>
      <c r="BB369" s="1">
        <v>7.0</v>
      </c>
      <c r="BC369" s="1">
        <v>14.0</v>
      </c>
      <c r="BD369" s="1">
        <v>12.0</v>
      </c>
      <c r="BE369" s="1">
        <v>8.0</v>
      </c>
      <c r="BF369" s="1">
        <v>9.0</v>
      </c>
      <c r="BG369" s="1">
        <v>17.0</v>
      </c>
      <c r="BH369" s="1">
        <v>18.0</v>
      </c>
      <c r="BI369" s="1">
        <v>19.0</v>
      </c>
      <c r="BJ369" s="1">
        <v>5.0</v>
      </c>
      <c r="BK369" s="1">
        <v>11.0</v>
      </c>
      <c r="BL369" s="1">
        <v>10.0</v>
      </c>
      <c r="BM369" s="1">
        <v>15.0</v>
      </c>
      <c r="BN369" s="1">
        <v>4.0</v>
      </c>
      <c r="BO369" s="1">
        <v>3.0</v>
      </c>
      <c r="BP369" s="1">
        <v>6.0</v>
      </c>
      <c r="BQ369" s="1">
        <v>16.0</v>
      </c>
      <c r="BR369" s="1">
        <v>20.0</v>
      </c>
      <c r="BS369" s="1">
        <v>13.0</v>
      </c>
      <c r="BT369" s="1">
        <v>2.0</v>
      </c>
      <c r="BU369" s="1">
        <v>1.0</v>
      </c>
      <c r="BV369" s="1">
        <v>22.0</v>
      </c>
    </row>
    <row r="370">
      <c r="A370" s="1">
        <v>45038.0</v>
      </c>
      <c r="B370" s="5">
        <v>1.0</v>
      </c>
      <c r="C370" s="5"/>
      <c r="D370" s="5">
        <v>1967.0</v>
      </c>
      <c r="E370" s="3">
        <v>45975.405960648146</v>
      </c>
      <c r="F370" s="5" t="s">
        <v>107</v>
      </c>
      <c r="G370" s="1">
        <v>3.0</v>
      </c>
      <c r="H370" s="1">
        <v>1.0</v>
      </c>
      <c r="I370" s="1">
        <v>3.0</v>
      </c>
      <c r="J370" s="1">
        <v>2.0</v>
      </c>
      <c r="K370" s="1">
        <v>3.0</v>
      </c>
      <c r="L370" s="1">
        <v>0.0</v>
      </c>
      <c r="M370" s="1">
        <v>3.0</v>
      </c>
      <c r="N370" s="1">
        <v>2.0</v>
      </c>
      <c r="O370" s="1">
        <v>2.0</v>
      </c>
      <c r="P370" s="1">
        <v>2.0</v>
      </c>
      <c r="Q370" s="1">
        <v>3.0</v>
      </c>
      <c r="R370" s="1">
        <v>2.0</v>
      </c>
      <c r="S370" s="1">
        <v>3.0</v>
      </c>
      <c r="T370" s="1"/>
      <c r="U370" s="1">
        <v>3.0</v>
      </c>
      <c r="V370" s="1">
        <v>1.0</v>
      </c>
      <c r="W370" s="1">
        <v>2.0</v>
      </c>
      <c r="X370" s="1">
        <v>3.0</v>
      </c>
      <c r="Y370" s="1">
        <v>3.0</v>
      </c>
      <c r="Z370" s="1">
        <v>4.0</v>
      </c>
      <c r="AA370" s="1">
        <v>3.0</v>
      </c>
      <c r="AB370" s="1">
        <v>2.0</v>
      </c>
      <c r="AC370" s="1">
        <v>3.0</v>
      </c>
      <c r="AD370" s="1">
        <v>2.0</v>
      </c>
      <c r="AE370" s="1">
        <v>6.0</v>
      </c>
      <c r="AF370" s="1">
        <v>9.0</v>
      </c>
      <c r="AG370" s="1">
        <v>7.0</v>
      </c>
      <c r="AH370" s="1">
        <v>5.0</v>
      </c>
      <c r="AI370" s="1">
        <v>7.0</v>
      </c>
      <c r="AJ370" s="1">
        <v>12.0</v>
      </c>
      <c r="AK370" s="1"/>
      <c r="AL370" s="1">
        <v>4.0</v>
      </c>
      <c r="AM370" s="1">
        <v>11.0</v>
      </c>
      <c r="AN370" s="1"/>
      <c r="AO370" s="1">
        <v>8.0</v>
      </c>
      <c r="AP370" s="1">
        <v>9.0</v>
      </c>
      <c r="AQ370" s="1"/>
      <c r="AR370" s="1">
        <v>23.0</v>
      </c>
      <c r="AS370" s="1">
        <v>27.0</v>
      </c>
      <c r="AT370" s="1">
        <v>14.0</v>
      </c>
      <c r="AU370" s="1">
        <v>7.0</v>
      </c>
      <c r="AV370" s="1">
        <v>4.0</v>
      </c>
      <c r="AW370" s="1">
        <v>5.0</v>
      </c>
      <c r="AX370" s="1">
        <v>8.0</v>
      </c>
      <c r="AY370" s="1">
        <v>5.0</v>
      </c>
      <c r="AZ370" s="1">
        <v>11.0</v>
      </c>
      <c r="BA370" s="1">
        <v>7.0</v>
      </c>
      <c r="BB370" s="1">
        <v>14.0</v>
      </c>
      <c r="BC370" s="1">
        <v>18.0</v>
      </c>
      <c r="BD370" s="1">
        <v>17.0</v>
      </c>
      <c r="BE370" s="1">
        <v>3.0</v>
      </c>
      <c r="BF370" s="1">
        <v>7.0</v>
      </c>
      <c r="BG370" s="1">
        <v>19.0</v>
      </c>
      <c r="BH370" s="1">
        <v>15.0</v>
      </c>
      <c r="BI370" s="1">
        <v>2.0</v>
      </c>
      <c r="BJ370" s="1">
        <v>10.0</v>
      </c>
      <c r="BK370" s="1">
        <v>5.0</v>
      </c>
      <c r="BL370" s="1">
        <v>1.0</v>
      </c>
      <c r="BM370" s="1">
        <v>20.0</v>
      </c>
      <c r="BN370" s="1">
        <v>6.0</v>
      </c>
      <c r="BO370" s="1">
        <v>16.0</v>
      </c>
      <c r="BP370" s="1">
        <v>4.0</v>
      </c>
      <c r="BQ370" s="1">
        <v>11.0</v>
      </c>
      <c r="BR370" s="1">
        <v>8.0</v>
      </c>
      <c r="BS370" s="1">
        <v>13.0</v>
      </c>
      <c r="BT370" s="1">
        <v>9.0</v>
      </c>
      <c r="BU370" s="1">
        <v>12.0</v>
      </c>
      <c r="BV370" s="1">
        <v>53.0</v>
      </c>
    </row>
    <row r="371">
      <c r="A371" s="1">
        <v>42249.0</v>
      </c>
      <c r="B371" s="5">
        <v>0.0</v>
      </c>
      <c r="C371" s="5"/>
      <c r="D371" s="5">
        <v>1991.0</v>
      </c>
      <c r="E371" s="3">
        <v>45975.588472222225</v>
      </c>
      <c r="F371" s="5" t="s">
        <v>104</v>
      </c>
      <c r="G371" s="1">
        <v>3.0</v>
      </c>
      <c r="H371" s="1">
        <v>1.0</v>
      </c>
      <c r="I371" s="1">
        <v>2.0</v>
      </c>
      <c r="J371" s="1">
        <v>1.0</v>
      </c>
      <c r="K371" s="1">
        <v>4.0</v>
      </c>
      <c r="L371" s="1">
        <v>1.0</v>
      </c>
      <c r="M371" s="1">
        <v>4.0</v>
      </c>
      <c r="N371" s="1">
        <v>1.0</v>
      </c>
      <c r="O371" s="1">
        <v>4.0</v>
      </c>
      <c r="P371" s="1">
        <v>0.0</v>
      </c>
      <c r="Q371" s="1">
        <v>0.0</v>
      </c>
      <c r="R371" s="1">
        <v>1.0</v>
      </c>
      <c r="S371" s="1">
        <v>2.0</v>
      </c>
      <c r="T371" s="1"/>
      <c r="U371" s="1">
        <v>2.0</v>
      </c>
      <c r="V371" s="1">
        <v>1.0</v>
      </c>
      <c r="W371" s="1">
        <v>2.0</v>
      </c>
      <c r="X371" s="1">
        <v>3.0</v>
      </c>
      <c r="Y371" s="1">
        <v>2.0</v>
      </c>
      <c r="Z371" s="1">
        <v>3.0</v>
      </c>
      <c r="AA371" s="1">
        <v>3.0</v>
      </c>
      <c r="AB371" s="1">
        <v>2.0</v>
      </c>
      <c r="AC371" s="1">
        <v>0.0</v>
      </c>
      <c r="AD371" s="1">
        <v>0.0</v>
      </c>
      <c r="AE371" s="1">
        <v>3.0</v>
      </c>
      <c r="AF371" s="1">
        <v>10.0</v>
      </c>
      <c r="AG371" s="1">
        <v>3.0</v>
      </c>
      <c r="AH371" s="1">
        <v>4.0</v>
      </c>
      <c r="AI371" s="1">
        <v>4.0</v>
      </c>
      <c r="AJ371" s="1">
        <v>4.0</v>
      </c>
      <c r="AK371" s="1"/>
      <c r="AL371" s="1">
        <v>3.0</v>
      </c>
      <c r="AM371" s="1">
        <v>4.0</v>
      </c>
      <c r="AN371" s="1"/>
      <c r="AO371" s="1">
        <v>5.0</v>
      </c>
      <c r="AP371" s="1">
        <v>6.0</v>
      </c>
      <c r="AQ371" s="1"/>
      <c r="AR371" s="1">
        <v>5.0</v>
      </c>
      <c r="AS371" s="1">
        <v>12.0</v>
      </c>
      <c r="AT371" s="1">
        <v>7.0</v>
      </c>
      <c r="AU371" s="1">
        <v>2.0</v>
      </c>
      <c r="AV371" s="1">
        <v>15.0</v>
      </c>
      <c r="AW371" s="1">
        <v>4.0</v>
      </c>
      <c r="AX371" s="1">
        <v>5.0</v>
      </c>
      <c r="AY371" s="1">
        <v>3.0</v>
      </c>
      <c r="AZ371" s="1">
        <v>6.0</v>
      </c>
      <c r="BA371" s="1">
        <v>10.0</v>
      </c>
      <c r="BB371" s="1">
        <v>15.0</v>
      </c>
      <c r="BC371" s="1">
        <v>4.0</v>
      </c>
      <c r="BD371" s="1">
        <v>12.0</v>
      </c>
      <c r="BE371" s="1">
        <v>19.0</v>
      </c>
      <c r="BF371" s="1">
        <v>5.0</v>
      </c>
      <c r="BG371" s="1">
        <v>9.0</v>
      </c>
      <c r="BH371" s="1">
        <v>6.0</v>
      </c>
      <c r="BI371" s="1">
        <v>3.0</v>
      </c>
      <c r="BJ371" s="1">
        <v>18.0</v>
      </c>
      <c r="BK371" s="1">
        <v>1.0</v>
      </c>
      <c r="BL371" s="1">
        <v>13.0</v>
      </c>
      <c r="BM371" s="1">
        <v>2.0</v>
      </c>
      <c r="BN371" s="1">
        <v>10.0</v>
      </c>
      <c r="BO371" s="1">
        <v>7.0</v>
      </c>
      <c r="BP371" s="1">
        <v>16.0</v>
      </c>
      <c r="BQ371" s="1">
        <v>11.0</v>
      </c>
      <c r="BR371" s="1">
        <v>20.0</v>
      </c>
      <c r="BS371" s="1">
        <v>8.0</v>
      </c>
      <c r="BT371" s="1">
        <v>14.0</v>
      </c>
      <c r="BU371" s="1">
        <v>17.0</v>
      </c>
      <c r="BV371" s="1">
        <v>52.0</v>
      </c>
    </row>
    <row r="372">
      <c r="A372" s="1">
        <v>46644.0</v>
      </c>
      <c r="B372" s="5">
        <v>0.0</v>
      </c>
      <c r="C372" s="5"/>
      <c r="D372" s="5">
        <v>2000.0</v>
      </c>
      <c r="E372" s="3">
        <v>45975.64616898148</v>
      </c>
      <c r="F372" s="5" t="s">
        <v>104</v>
      </c>
      <c r="G372" s="1">
        <v>3.0</v>
      </c>
      <c r="H372" s="1">
        <v>2.0</v>
      </c>
      <c r="I372" s="1">
        <v>4.0</v>
      </c>
      <c r="J372" s="1">
        <v>2.0</v>
      </c>
      <c r="K372" s="1">
        <v>3.0</v>
      </c>
      <c r="L372" s="1">
        <v>0.0</v>
      </c>
      <c r="M372" s="1">
        <v>3.0</v>
      </c>
      <c r="N372" s="1">
        <v>2.0</v>
      </c>
      <c r="O372" s="1">
        <v>3.0</v>
      </c>
      <c r="P372" s="1">
        <v>2.0</v>
      </c>
      <c r="Q372" s="1">
        <v>3.0</v>
      </c>
      <c r="R372" s="1">
        <v>3.0</v>
      </c>
      <c r="S372" s="1">
        <v>2.0</v>
      </c>
      <c r="T372" s="1"/>
      <c r="U372" s="1">
        <v>3.0</v>
      </c>
      <c r="V372" s="1">
        <v>1.0</v>
      </c>
      <c r="W372" s="1">
        <v>3.0</v>
      </c>
      <c r="X372" s="1">
        <v>4.0</v>
      </c>
      <c r="Y372" s="1">
        <v>2.0</v>
      </c>
      <c r="Z372" s="1">
        <v>3.0</v>
      </c>
      <c r="AA372" s="1">
        <v>2.0</v>
      </c>
      <c r="AB372" s="1">
        <v>3.0</v>
      </c>
      <c r="AC372" s="1">
        <v>3.0</v>
      </c>
      <c r="AD372" s="1">
        <v>3.0</v>
      </c>
      <c r="AE372" s="1">
        <v>3.0</v>
      </c>
      <c r="AF372" s="1">
        <v>13.0</v>
      </c>
      <c r="AG372" s="1">
        <v>2.0</v>
      </c>
      <c r="AH372" s="1">
        <v>3.0</v>
      </c>
      <c r="AI372" s="1">
        <v>4.0</v>
      </c>
      <c r="AJ372" s="1">
        <v>5.0</v>
      </c>
      <c r="AK372" s="1"/>
      <c r="AL372" s="1">
        <v>2.0</v>
      </c>
      <c r="AM372" s="1">
        <v>3.0</v>
      </c>
      <c r="AN372" s="1"/>
      <c r="AO372" s="1">
        <v>15.0</v>
      </c>
      <c r="AP372" s="1">
        <v>16.0</v>
      </c>
      <c r="AQ372" s="1"/>
      <c r="AR372" s="1">
        <v>6.0</v>
      </c>
      <c r="AS372" s="1">
        <v>7.0</v>
      </c>
      <c r="AT372" s="1">
        <v>3.0</v>
      </c>
      <c r="AU372" s="1">
        <v>3.0</v>
      </c>
      <c r="AV372" s="1">
        <v>3.0</v>
      </c>
      <c r="AW372" s="1">
        <v>6.0</v>
      </c>
      <c r="AX372" s="1">
        <v>7.0</v>
      </c>
      <c r="AY372" s="1">
        <v>3.0</v>
      </c>
      <c r="AZ372" s="1">
        <v>17.0</v>
      </c>
      <c r="BA372" s="1">
        <v>4.0</v>
      </c>
      <c r="BB372" s="1">
        <v>9.0</v>
      </c>
      <c r="BC372" s="1">
        <v>7.0</v>
      </c>
      <c r="BD372" s="1">
        <v>13.0</v>
      </c>
      <c r="BE372" s="1">
        <v>19.0</v>
      </c>
      <c r="BF372" s="1">
        <v>4.0</v>
      </c>
      <c r="BG372" s="1">
        <v>17.0</v>
      </c>
      <c r="BH372" s="1">
        <v>20.0</v>
      </c>
      <c r="BI372" s="1">
        <v>3.0</v>
      </c>
      <c r="BJ372" s="1">
        <v>5.0</v>
      </c>
      <c r="BK372" s="1">
        <v>14.0</v>
      </c>
      <c r="BL372" s="1">
        <v>8.0</v>
      </c>
      <c r="BM372" s="1">
        <v>15.0</v>
      </c>
      <c r="BN372" s="1">
        <v>2.0</v>
      </c>
      <c r="BO372" s="1">
        <v>18.0</v>
      </c>
      <c r="BP372" s="1">
        <v>6.0</v>
      </c>
      <c r="BQ372" s="1">
        <v>1.0</v>
      </c>
      <c r="BR372" s="1">
        <v>12.0</v>
      </c>
      <c r="BS372" s="1">
        <v>11.0</v>
      </c>
      <c r="BT372" s="1">
        <v>10.0</v>
      </c>
      <c r="BU372" s="1">
        <v>16.0</v>
      </c>
      <c r="BV372" s="1">
        <v>62.0</v>
      </c>
    </row>
    <row r="373">
      <c r="A373" s="1">
        <v>46654.0</v>
      </c>
      <c r="B373" s="5">
        <v>0.0</v>
      </c>
      <c r="C373" s="5"/>
      <c r="D373" s="5">
        <v>2003.0</v>
      </c>
      <c r="E373" s="3">
        <v>45975.92769675926</v>
      </c>
      <c r="F373" s="5" t="s">
        <v>110</v>
      </c>
      <c r="G373" s="1">
        <v>4.0</v>
      </c>
      <c r="H373" s="1">
        <v>2.0</v>
      </c>
      <c r="I373" s="1">
        <v>4.0</v>
      </c>
      <c r="J373" s="1">
        <v>4.0</v>
      </c>
      <c r="K373" s="1">
        <v>1.0</v>
      </c>
      <c r="L373" s="1">
        <v>3.0</v>
      </c>
      <c r="M373" s="1">
        <v>3.0</v>
      </c>
      <c r="N373" s="1">
        <v>2.0</v>
      </c>
      <c r="O373" s="1">
        <v>0.0</v>
      </c>
      <c r="P373" s="1">
        <v>2.0</v>
      </c>
      <c r="Q373" s="1">
        <v>3.0</v>
      </c>
      <c r="R373" s="1">
        <v>4.0</v>
      </c>
      <c r="S373" s="1">
        <v>2.0</v>
      </c>
      <c r="T373" s="1"/>
      <c r="U373" s="1">
        <v>4.0</v>
      </c>
      <c r="V373" s="1">
        <v>0.0</v>
      </c>
      <c r="W373" s="1">
        <v>2.0</v>
      </c>
      <c r="X373" s="1">
        <v>3.0</v>
      </c>
      <c r="Y373" s="1">
        <v>3.0</v>
      </c>
      <c r="Z373" s="1">
        <v>4.0</v>
      </c>
      <c r="AA373" s="1">
        <v>4.0</v>
      </c>
      <c r="AB373" s="1">
        <v>3.0</v>
      </c>
      <c r="AC373" s="1">
        <v>2.0</v>
      </c>
      <c r="AD373" s="1">
        <v>2.0</v>
      </c>
      <c r="AE373" s="1">
        <v>5.0</v>
      </c>
      <c r="AF373" s="1">
        <v>10.0</v>
      </c>
      <c r="AG373" s="1">
        <v>4.0</v>
      </c>
      <c r="AH373" s="1">
        <v>3.0</v>
      </c>
      <c r="AI373" s="1">
        <v>8.0</v>
      </c>
      <c r="AJ373" s="1">
        <v>8.0</v>
      </c>
      <c r="AK373" s="1"/>
      <c r="AL373" s="1">
        <v>5.0</v>
      </c>
      <c r="AM373" s="1">
        <v>2.0</v>
      </c>
      <c r="AN373" s="1"/>
      <c r="AO373" s="1">
        <v>6.0</v>
      </c>
      <c r="AP373" s="1">
        <v>25.0</v>
      </c>
      <c r="AQ373" s="1"/>
      <c r="AR373" s="1">
        <v>7.0</v>
      </c>
      <c r="AS373" s="1">
        <v>16.0</v>
      </c>
      <c r="AT373" s="1">
        <v>21.0</v>
      </c>
      <c r="AU373" s="1">
        <v>5.0</v>
      </c>
      <c r="AV373" s="1">
        <v>4.0</v>
      </c>
      <c r="AW373" s="1">
        <v>5.0</v>
      </c>
      <c r="AX373" s="1">
        <v>6.0</v>
      </c>
      <c r="AY373" s="1">
        <v>5.0</v>
      </c>
      <c r="AZ373" s="1">
        <v>6.0</v>
      </c>
      <c r="BA373" s="1">
        <v>5.0</v>
      </c>
      <c r="BB373" s="1">
        <v>2.0</v>
      </c>
      <c r="BC373" s="1">
        <v>3.0</v>
      </c>
      <c r="BD373" s="1">
        <v>9.0</v>
      </c>
      <c r="BE373" s="1">
        <v>17.0</v>
      </c>
      <c r="BF373" s="1">
        <v>15.0</v>
      </c>
      <c r="BG373" s="1">
        <v>12.0</v>
      </c>
      <c r="BH373" s="1">
        <v>11.0</v>
      </c>
      <c r="BI373" s="1">
        <v>14.0</v>
      </c>
      <c r="BJ373" s="1">
        <v>20.0</v>
      </c>
      <c r="BK373" s="1">
        <v>19.0</v>
      </c>
      <c r="BL373" s="1">
        <v>18.0</v>
      </c>
      <c r="BM373" s="1">
        <v>13.0</v>
      </c>
      <c r="BN373" s="1">
        <v>1.0</v>
      </c>
      <c r="BO373" s="1">
        <v>7.0</v>
      </c>
      <c r="BP373" s="1">
        <v>16.0</v>
      </c>
      <c r="BQ373" s="1">
        <v>8.0</v>
      </c>
      <c r="BR373" s="1">
        <v>5.0</v>
      </c>
      <c r="BS373" s="1">
        <v>4.0</v>
      </c>
      <c r="BT373" s="1">
        <v>6.0</v>
      </c>
      <c r="BU373" s="1">
        <v>10.0</v>
      </c>
      <c r="BV373" s="1">
        <v>28.0</v>
      </c>
    </row>
    <row r="374">
      <c r="A374" s="15">
        <v>46657.0</v>
      </c>
      <c r="B374" s="16">
        <v>0.0</v>
      </c>
      <c r="C374" s="16"/>
      <c r="D374" s="16">
        <v>2001.0</v>
      </c>
      <c r="E374" s="17">
        <v>45975.936423611114</v>
      </c>
      <c r="F374" s="18"/>
      <c r="G374" s="15">
        <v>3.0</v>
      </c>
      <c r="H374" s="15">
        <v>1.0</v>
      </c>
      <c r="I374" s="15">
        <v>3.0</v>
      </c>
      <c r="J374" s="15">
        <v>3.0</v>
      </c>
      <c r="K374" s="15">
        <v>2.0</v>
      </c>
      <c r="L374" s="15">
        <v>2.0</v>
      </c>
      <c r="M374" s="15">
        <v>3.0</v>
      </c>
      <c r="N374" s="15">
        <v>2.0</v>
      </c>
      <c r="O374" s="15">
        <v>3.0</v>
      </c>
      <c r="P374" s="15">
        <v>3.0</v>
      </c>
      <c r="Q374" s="15">
        <v>2.0</v>
      </c>
      <c r="R374" s="15">
        <v>1.0</v>
      </c>
      <c r="S374" s="15">
        <v>2.0</v>
      </c>
      <c r="T374" s="15"/>
      <c r="U374" s="15">
        <v>2.0</v>
      </c>
      <c r="V374" s="15">
        <v>2.0</v>
      </c>
      <c r="W374" s="15">
        <v>3.0</v>
      </c>
      <c r="X374" s="15">
        <v>3.0</v>
      </c>
      <c r="Y374" s="15">
        <v>3.0</v>
      </c>
      <c r="Z374" s="15">
        <v>0.0</v>
      </c>
      <c r="AA374" s="15">
        <v>2.0</v>
      </c>
      <c r="AB374" s="15">
        <v>1.0</v>
      </c>
      <c r="AC374" s="15">
        <v>2.0</v>
      </c>
      <c r="AD374" s="15">
        <v>2.0</v>
      </c>
      <c r="AE374" s="15">
        <v>4.0</v>
      </c>
      <c r="AF374" s="15">
        <v>11.0</v>
      </c>
      <c r="AG374" s="15">
        <v>2.0</v>
      </c>
      <c r="AH374" s="15">
        <v>4.0</v>
      </c>
      <c r="AI374" s="15">
        <v>5.0</v>
      </c>
      <c r="AJ374" s="15">
        <v>6.0</v>
      </c>
      <c r="AK374" s="15"/>
      <c r="AL374" s="15">
        <v>2.0</v>
      </c>
      <c r="AM374" s="15">
        <v>5.0</v>
      </c>
      <c r="AN374" s="15"/>
      <c r="AO374" s="15">
        <v>6.0</v>
      </c>
      <c r="AP374" s="15">
        <v>23.0</v>
      </c>
      <c r="AQ374" s="15"/>
      <c r="AR374" s="15">
        <v>6.0</v>
      </c>
      <c r="AS374" s="15">
        <v>9.0</v>
      </c>
      <c r="AT374" s="15">
        <v>4.0</v>
      </c>
      <c r="AU374" s="15">
        <v>6.0</v>
      </c>
      <c r="AV374" s="15">
        <v>2.0</v>
      </c>
      <c r="AW374" s="15">
        <v>6.0</v>
      </c>
      <c r="AX374" s="15">
        <v>6.0</v>
      </c>
      <c r="AY374" s="15">
        <v>14.0</v>
      </c>
      <c r="AZ374" s="15">
        <v>7.0</v>
      </c>
      <c r="BA374" s="15">
        <v>4.0</v>
      </c>
      <c r="BB374" s="15">
        <v>18.0</v>
      </c>
      <c r="BC374" s="15">
        <v>11.0</v>
      </c>
      <c r="BD374" s="15">
        <v>20.0</v>
      </c>
      <c r="BE374" s="15">
        <v>3.0</v>
      </c>
      <c r="BF374" s="15">
        <v>2.0</v>
      </c>
      <c r="BG374" s="15">
        <v>4.0</v>
      </c>
      <c r="BH374" s="15">
        <v>17.0</v>
      </c>
      <c r="BI374" s="15">
        <v>10.0</v>
      </c>
      <c r="BJ374" s="15">
        <v>15.0</v>
      </c>
      <c r="BK374" s="15">
        <v>8.0</v>
      </c>
      <c r="BL374" s="15">
        <v>16.0</v>
      </c>
      <c r="BM374" s="15">
        <v>14.0</v>
      </c>
      <c r="BN374" s="15">
        <v>5.0</v>
      </c>
      <c r="BO374" s="15">
        <v>7.0</v>
      </c>
      <c r="BP374" s="15">
        <v>19.0</v>
      </c>
      <c r="BQ374" s="15">
        <v>13.0</v>
      </c>
      <c r="BR374" s="15">
        <v>9.0</v>
      </c>
      <c r="BS374" s="15">
        <v>1.0</v>
      </c>
      <c r="BT374" s="15">
        <v>12.0</v>
      </c>
      <c r="BU374" s="15">
        <v>6.0</v>
      </c>
      <c r="BV374" s="15">
        <v>52.0</v>
      </c>
      <c r="BW374" s="19"/>
      <c r="BX374" s="19"/>
      <c r="BY374" s="19"/>
      <c r="BZ374" s="19"/>
      <c r="CA374" s="19"/>
      <c r="CB374" s="19"/>
      <c r="CC374" s="19"/>
      <c r="CD374" s="19"/>
      <c r="CE374" s="19"/>
      <c r="CF374" s="19"/>
      <c r="CG374" s="19"/>
      <c r="CH374" s="19"/>
    </row>
    <row r="375">
      <c r="A375" s="1">
        <v>46652.0</v>
      </c>
      <c r="B375" s="5">
        <v>0.0</v>
      </c>
      <c r="C375" s="5"/>
      <c r="D375" s="5">
        <v>2005.0</v>
      </c>
      <c r="E375" s="3">
        <v>45975.938414351855</v>
      </c>
      <c r="F375" s="5" t="s">
        <v>104</v>
      </c>
      <c r="G375" s="1">
        <v>4.0</v>
      </c>
      <c r="H375" s="1">
        <v>2.0</v>
      </c>
      <c r="I375" s="1">
        <v>4.0</v>
      </c>
      <c r="J375" s="1">
        <v>2.0</v>
      </c>
      <c r="K375" s="1">
        <v>3.0</v>
      </c>
      <c r="L375" s="1">
        <v>0.0</v>
      </c>
      <c r="M375" s="1">
        <v>0.0</v>
      </c>
      <c r="N375" s="1">
        <v>0.0</v>
      </c>
      <c r="O375" s="1">
        <v>2.0</v>
      </c>
      <c r="P375" s="1">
        <v>3.0</v>
      </c>
      <c r="Q375" s="1">
        <v>2.0</v>
      </c>
      <c r="R375" s="1">
        <v>3.0</v>
      </c>
      <c r="S375" s="1">
        <v>4.0</v>
      </c>
      <c r="T375" s="1"/>
      <c r="U375" s="1">
        <v>2.0</v>
      </c>
      <c r="V375" s="1">
        <v>1.0</v>
      </c>
      <c r="W375" s="1">
        <v>2.0</v>
      </c>
      <c r="X375" s="1">
        <v>4.0</v>
      </c>
      <c r="Y375" s="1">
        <v>1.0</v>
      </c>
      <c r="Z375" s="1">
        <v>0.0</v>
      </c>
      <c r="AA375" s="1">
        <v>0.0</v>
      </c>
      <c r="AB375" s="1">
        <v>4.0</v>
      </c>
      <c r="AC375" s="1">
        <v>1.0</v>
      </c>
      <c r="AD375" s="1">
        <v>2.0</v>
      </c>
      <c r="AE375" s="1">
        <v>3.0</v>
      </c>
      <c r="AF375" s="1">
        <v>20.0</v>
      </c>
      <c r="AG375" s="1">
        <v>6.0</v>
      </c>
      <c r="AH375" s="1">
        <v>4.0</v>
      </c>
      <c r="AI375" s="1">
        <v>8.0</v>
      </c>
      <c r="AJ375" s="1">
        <v>13.0</v>
      </c>
      <c r="AK375" s="1"/>
      <c r="AL375" s="1">
        <v>4.0</v>
      </c>
      <c r="AM375" s="1">
        <v>5.0</v>
      </c>
      <c r="AN375" s="1"/>
      <c r="AO375" s="1">
        <v>11.0</v>
      </c>
      <c r="AP375" s="1">
        <v>8.0</v>
      </c>
      <c r="AQ375" s="1"/>
      <c r="AR375" s="1">
        <v>11.0</v>
      </c>
      <c r="AS375" s="1">
        <v>16.0</v>
      </c>
      <c r="AT375" s="1">
        <v>4.0</v>
      </c>
      <c r="AU375" s="1">
        <v>6.0</v>
      </c>
      <c r="AV375" s="1">
        <v>3.0</v>
      </c>
      <c r="AW375" s="1">
        <v>11.0</v>
      </c>
      <c r="AX375" s="1">
        <v>16.0</v>
      </c>
      <c r="AY375" s="1">
        <v>3.0</v>
      </c>
      <c r="AZ375" s="1">
        <v>7.0</v>
      </c>
      <c r="BA375" s="1">
        <v>5.0</v>
      </c>
      <c r="BB375" s="1">
        <v>17.0</v>
      </c>
      <c r="BC375" s="1">
        <v>8.0</v>
      </c>
      <c r="BD375" s="1">
        <v>1.0</v>
      </c>
      <c r="BE375" s="1">
        <v>6.0</v>
      </c>
      <c r="BF375" s="1">
        <v>4.0</v>
      </c>
      <c r="BG375" s="1">
        <v>5.0</v>
      </c>
      <c r="BH375" s="1">
        <v>12.0</v>
      </c>
      <c r="BI375" s="1">
        <v>18.0</v>
      </c>
      <c r="BJ375" s="1">
        <v>14.0</v>
      </c>
      <c r="BK375" s="1">
        <v>13.0</v>
      </c>
      <c r="BL375" s="1">
        <v>19.0</v>
      </c>
      <c r="BM375" s="1">
        <v>2.0</v>
      </c>
      <c r="BN375" s="1">
        <v>11.0</v>
      </c>
      <c r="BO375" s="1">
        <v>3.0</v>
      </c>
      <c r="BP375" s="1">
        <v>20.0</v>
      </c>
      <c r="BQ375" s="1">
        <v>15.0</v>
      </c>
      <c r="BR375" s="1">
        <v>7.0</v>
      </c>
      <c r="BS375" s="1">
        <v>10.0</v>
      </c>
      <c r="BT375" s="1">
        <v>9.0</v>
      </c>
      <c r="BU375" s="1">
        <v>16.0</v>
      </c>
      <c r="BV375" s="1">
        <v>74.0</v>
      </c>
    </row>
    <row r="376">
      <c r="A376" s="1">
        <v>44919.0</v>
      </c>
      <c r="B376" s="5">
        <v>0.0</v>
      </c>
      <c r="C376" s="5"/>
      <c r="D376" s="5">
        <v>1997.0</v>
      </c>
      <c r="E376" s="3">
        <v>45976.61829861111</v>
      </c>
      <c r="F376" s="5" t="s">
        <v>109</v>
      </c>
      <c r="G376" s="1">
        <v>3.0</v>
      </c>
      <c r="H376" s="1">
        <v>0.0</v>
      </c>
      <c r="I376" s="1">
        <v>2.0</v>
      </c>
      <c r="J376" s="1">
        <v>2.0</v>
      </c>
      <c r="K376" s="1">
        <v>3.0</v>
      </c>
      <c r="L376" s="1">
        <v>1.0</v>
      </c>
      <c r="M376" s="1">
        <v>3.0</v>
      </c>
      <c r="N376" s="1">
        <v>2.0</v>
      </c>
      <c r="O376" s="1">
        <v>2.0</v>
      </c>
      <c r="P376" s="1">
        <v>4.0</v>
      </c>
      <c r="Q376" s="1">
        <v>1.0</v>
      </c>
      <c r="R376" s="1">
        <v>1.0</v>
      </c>
      <c r="S376" s="1">
        <v>2.0</v>
      </c>
      <c r="T376" s="1"/>
      <c r="U376" s="1">
        <v>0.0</v>
      </c>
      <c r="V376" s="1">
        <v>1.0</v>
      </c>
      <c r="W376" s="1">
        <v>3.0</v>
      </c>
      <c r="X376" s="1">
        <v>4.0</v>
      </c>
      <c r="Y376" s="1">
        <v>4.0</v>
      </c>
      <c r="Z376" s="1">
        <v>4.0</v>
      </c>
      <c r="AA376" s="1">
        <v>3.0</v>
      </c>
      <c r="AB376" s="1">
        <v>3.0</v>
      </c>
      <c r="AC376" s="1">
        <v>3.0</v>
      </c>
      <c r="AD376" s="1">
        <v>1.0</v>
      </c>
      <c r="AE376" s="1">
        <v>3.0</v>
      </c>
      <c r="AF376" s="1">
        <v>12.0</v>
      </c>
      <c r="AG376" s="1">
        <v>4.0</v>
      </c>
      <c r="AH376" s="1">
        <v>3.0</v>
      </c>
      <c r="AI376" s="1">
        <v>4.0</v>
      </c>
      <c r="AJ376" s="1">
        <v>5.0</v>
      </c>
      <c r="AK376" s="1"/>
      <c r="AL376" s="1">
        <v>3.0</v>
      </c>
      <c r="AM376" s="1">
        <v>2.0</v>
      </c>
      <c r="AN376" s="1"/>
      <c r="AO376" s="1">
        <v>5.0</v>
      </c>
      <c r="AP376" s="1">
        <v>8.0</v>
      </c>
      <c r="AQ376" s="1"/>
      <c r="AR376" s="1">
        <v>8.0</v>
      </c>
      <c r="AS376" s="1">
        <v>9.0</v>
      </c>
      <c r="AT376" s="1">
        <v>5.0</v>
      </c>
      <c r="AU376" s="1">
        <v>4.0</v>
      </c>
      <c r="AV376" s="1">
        <v>3.0</v>
      </c>
      <c r="AW376" s="1">
        <v>5.0</v>
      </c>
      <c r="AX376" s="1">
        <v>8.0</v>
      </c>
      <c r="AY376" s="1">
        <v>4.0</v>
      </c>
      <c r="AZ376" s="1">
        <v>5.0</v>
      </c>
      <c r="BA376" s="1">
        <v>3.0</v>
      </c>
      <c r="BB376" s="1">
        <v>13.0</v>
      </c>
      <c r="BC376" s="1">
        <v>19.0</v>
      </c>
      <c r="BD376" s="1">
        <v>7.0</v>
      </c>
      <c r="BE376" s="1">
        <v>6.0</v>
      </c>
      <c r="BF376" s="1">
        <v>11.0</v>
      </c>
      <c r="BG376" s="1">
        <v>14.0</v>
      </c>
      <c r="BH376" s="1">
        <v>10.0</v>
      </c>
      <c r="BI376" s="1">
        <v>9.0</v>
      </c>
      <c r="BJ376" s="1">
        <v>20.0</v>
      </c>
      <c r="BK376" s="1">
        <v>18.0</v>
      </c>
      <c r="BL376" s="1">
        <v>12.0</v>
      </c>
      <c r="BM376" s="1">
        <v>3.0</v>
      </c>
      <c r="BN376" s="1">
        <v>4.0</v>
      </c>
      <c r="BO376" s="1">
        <v>8.0</v>
      </c>
      <c r="BP376" s="1">
        <v>15.0</v>
      </c>
      <c r="BQ376" s="1">
        <v>17.0</v>
      </c>
      <c r="BR376" s="1">
        <v>1.0</v>
      </c>
      <c r="BS376" s="1">
        <v>2.0</v>
      </c>
      <c r="BT376" s="1">
        <v>5.0</v>
      </c>
      <c r="BU376" s="1">
        <v>16.0</v>
      </c>
      <c r="BV376" s="1">
        <v>47.0</v>
      </c>
    </row>
    <row r="377">
      <c r="A377" s="1">
        <v>41396.0</v>
      </c>
      <c r="B377" s="5">
        <v>1.0</v>
      </c>
      <c r="C377" s="5"/>
      <c r="D377" s="5">
        <v>1999.0</v>
      </c>
      <c r="E377" s="3">
        <v>45976.76476851852</v>
      </c>
      <c r="F377" s="5" t="s">
        <v>109</v>
      </c>
      <c r="G377" s="1">
        <v>2.0</v>
      </c>
      <c r="H377" s="1">
        <v>1.0</v>
      </c>
      <c r="I377" s="1">
        <v>1.0</v>
      </c>
      <c r="J377" s="1">
        <v>1.0</v>
      </c>
      <c r="K377" s="1">
        <v>4.0</v>
      </c>
      <c r="L377" s="1">
        <v>1.0</v>
      </c>
      <c r="M377" s="1">
        <v>3.0</v>
      </c>
      <c r="N377" s="1">
        <v>2.0</v>
      </c>
      <c r="O377" s="1">
        <v>3.0</v>
      </c>
      <c r="P377" s="1">
        <v>3.0</v>
      </c>
      <c r="Q377" s="1">
        <v>2.0</v>
      </c>
      <c r="R377" s="1">
        <v>2.0</v>
      </c>
      <c r="S377" s="1">
        <v>3.0</v>
      </c>
      <c r="T377" s="1"/>
      <c r="U377" s="1">
        <v>2.0</v>
      </c>
      <c r="V377" s="1">
        <v>1.0</v>
      </c>
      <c r="W377" s="1">
        <v>1.0</v>
      </c>
      <c r="X377" s="1">
        <v>4.0</v>
      </c>
      <c r="Y377" s="1">
        <v>1.0</v>
      </c>
      <c r="Z377" s="1">
        <v>0.0</v>
      </c>
      <c r="AA377" s="1">
        <v>0.0</v>
      </c>
      <c r="AB377" s="1">
        <v>2.0</v>
      </c>
      <c r="AC377" s="1">
        <v>0.0</v>
      </c>
      <c r="AD377" s="1">
        <v>1.0</v>
      </c>
      <c r="AE377" s="1">
        <v>4.0</v>
      </c>
      <c r="AF377" s="1">
        <v>11.0</v>
      </c>
      <c r="AG377" s="1">
        <v>3.0</v>
      </c>
      <c r="AH377" s="1">
        <v>3.0</v>
      </c>
      <c r="AI377" s="1">
        <v>5.0</v>
      </c>
      <c r="AJ377" s="1">
        <v>8.0</v>
      </c>
      <c r="AK377" s="1"/>
      <c r="AL377" s="1">
        <v>3.0</v>
      </c>
      <c r="AM377" s="1">
        <v>2.0</v>
      </c>
      <c r="AN377" s="1"/>
      <c r="AO377" s="1">
        <v>8.0</v>
      </c>
      <c r="AP377" s="1">
        <v>11.0</v>
      </c>
      <c r="AQ377" s="1"/>
      <c r="AR377" s="1">
        <v>5.0</v>
      </c>
      <c r="AS377" s="1">
        <v>16.0</v>
      </c>
      <c r="AT377" s="1">
        <v>3.0</v>
      </c>
      <c r="AU377" s="1">
        <v>3.0</v>
      </c>
      <c r="AV377" s="1">
        <v>2.0</v>
      </c>
      <c r="AW377" s="1">
        <v>9.0</v>
      </c>
      <c r="AX377" s="1">
        <v>6.0</v>
      </c>
      <c r="AY377" s="1">
        <v>3.0</v>
      </c>
      <c r="AZ377" s="1">
        <v>6.0</v>
      </c>
      <c r="BA377" s="1">
        <v>3.0</v>
      </c>
      <c r="BB377" s="1">
        <v>4.0</v>
      </c>
      <c r="BC377" s="1">
        <v>3.0</v>
      </c>
      <c r="BD377" s="1">
        <v>5.0</v>
      </c>
      <c r="BE377" s="1">
        <v>14.0</v>
      </c>
      <c r="BF377" s="1">
        <v>6.0</v>
      </c>
      <c r="BG377" s="1">
        <v>13.0</v>
      </c>
      <c r="BH377" s="1">
        <v>17.0</v>
      </c>
      <c r="BI377" s="1">
        <v>2.0</v>
      </c>
      <c r="BJ377" s="1">
        <v>8.0</v>
      </c>
      <c r="BK377" s="1">
        <v>12.0</v>
      </c>
      <c r="BL377" s="1">
        <v>7.0</v>
      </c>
      <c r="BM377" s="1">
        <v>20.0</v>
      </c>
      <c r="BN377" s="1">
        <v>11.0</v>
      </c>
      <c r="BO377" s="1">
        <v>16.0</v>
      </c>
      <c r="BP377" s="1">
        <v>1.0</v>
      </c>
      <c r="BQ377" s="1">
        <v>10.0</v>
      </c>
      <c r="BR377" s="1">
        <v>18.0</v>
      </c>
      <c r="BS377" s="1">
        <v>9.0</v>
      </c>
      <c r="BT377" s="1">
        <v>19.0</v>
      </c>
      <c r="BU377" s="1">
        <v>15.0</v>
      </c>
      <c r="BV377" s="1">
        <v>10.0</v>
      </c>
    </row>
    <row r="378">
      <c r="A378" s="15">
        <v>46723.0</v>
      </c>
      <c r="B378" s="16">
        <v>1.0</v>
      </c>
      <c r="C378" s="16"/>
      <c r="D378" s="16">
        <v>2001.0</v>
      </c>
      <c r="E378" s="17">
        <v>45976.82334490741</v>
      </c>
      <c r="F378" s="18"/>
      <c r="G378" s="15">
        <v>3.0</v>
      </c>
      <c r="H378" s="15">
        <v>1.0</v>
      </c>
      <c r="I378" s="15">
        <v>4.0</v>
      </c>
      <c r="J378" s="15">
        <v>2.0</v>
      </c>
      <c r="K378" s="15">
        <v>3.0</v>
      </c>
      <c r="L378" s="15">
        <v>1.0</v>
      </c>
      <c r="M378" s="15">
        <v>0.0</v>
      </c>
      <c r="N378" s="15">
        <v>0.0</v>
      </c>
      <c r="O378" s="15">
        <v>0.0</v>
      </c>
      <c r="P378" s="15">
        <v>3.0</v>
      </c>
      <c r="Q378" s="15">
        <v>2.0</v>
      </c>
      <c r="R378" s="15">
        <v>1.0</v>
      </c>
      <c r="S378" s="15">
        <v>3.0</v>
      </c>
      <c r="T378" s="15"/>
      <c r="U378" s="15">
        <v>3.0</v>
      </c>
      <c r="V378" s="15">
        <v>4.0</v>
      </c>
      <c r="W378" s="15">
        <v>2.0</v>
      </c>
      <c r="X378" s="15">
        <v>4.0</v>
      </c>
      <c r="Y378" s="15">
        <v>4.0</v>
      </c>
      <c r="Z378" s="15">
        <v>4.0</v>
      </c>
      <c r="AA378" s="15">
        <v>0.0</v>
      </c>
      <c r="AB378" s="15">
        <v>2.0</v>
      </c>
      <c r="AC378" s="15">
        <v>0.0</v>
      </c>
      <c r="AD378" s="15">
        <v>4.0</v>
      </c>
      <c r="AE378" s="15">
        <v>3.0</v>
      </c>
      <c r="AF378" s="15">
        <v>8.0</v>
      </c>
      <c r="AG378" s="15">
        <v>3.0</v>
      </c>
      <c r="AH378" s="15">
        <v>2.0</v>
      </c>
      <c r="AI378" s="15">
        <v>9.0</v>
      </c>
      <c r="AJ378" s="15">
        <v>5.0</v>
      </c>
      <c r="AK378" s="15"/>
      <c r="AL378" s="15">
        <v>3.0</v>
      </c>
      <c r="AM378" s="15">
        <v>2.0</v>
      </c>
      <c r="AN378" s="15"/>
      <c r="AO378" s="15">
        <v>4.0</v>
      </c>
      <c r="AP378" s="15">
        <v>30.0</v>
      </c>
      <c r="AQ378" s="15"/>
      <c r="AR378" s="15">
        <v>8.0</v>
      </c>
      <c r="AS378" s="15">
        <v>13.0</v>
      </c>
      <c r="AT378" s="15">
        <v>3.0</v>
      </c>
      <c r="AU378" s="15">
        <v>7.0</v>
      </c>
      <c r="AV378" s="15">
        <v>2.0</v>
      </c>
      <c r="AW378" s="15">
        <v>3.0</v>
      </c>
      <c r="AX378" s="15">
        <v>11.0</v>
      </c>
      <c r="AY378" s="15">
        <v>7.0</v>
      </c>
      <c r="AZ378" s="15">
        <v>5.0</v>
      </c>
      <c r="BA378" s="15">
        <v>2.0</v>
      </c>
      <c r="BB378" s="15">
        <v>4.0</v>
      </c>
      <c r="BC378" s="15">
        <v>19.0</v>
      </c>
      <c r="BD378" s="15">
        <v>15.0</v>
      </c>
      <c r="BE378" s="15">
        <v>12.0</v>
      </c>
      <c r="BF378" s="15">
        <v>1.0</v>
      </c>
      <c r="BG378" s="15">
        <v>7.0</v>
      </c>
      <c r="BH378" s="15">
        <v>16.0</v>
      </c>
      <c r="BI378" s="15">
        <v>6.0</v>
      </c>
      <c r="BJ378" s="15">
        <v>14.0</v>
      </c>
      <c r="BK378" s="15">
        <v>2.0</v>
      </c>
      <c r="BL378" s="15">
        <v>9.0</v>
      </c>
      <c r="BM378" s="15">
        <v>17.0</v>
      </c>
      <c r="BN378" s="15">
        <v>8.0</v>
      </c>
      <c r="BO378" s="15">
        <v>18.0</v>
      </c>
      <c r="BP378" s="15">
        <v>11.0</v>
      </c>
      <c r="BQ378" s="15">
        <v>3.0</v>
      </c>
      <c r="BR378" s="15">
        <v>13.0</v>
      </c>
      <c r="BS378" s="15">
        <v>10.0</v>
      </c>
      <c r="BT378" s="15">
        <v>5.0</v>
      </c>
      <c r="BU378" s="15">
        <v>20.0</v>
      </c>
      <c r="BV378" s="15">
        <v>82.0</v>
      </c>
      <c r="BW378" s="19"/>
      <c r="BX378" s="19"/>
      <c r="BY378" s="19"/>
      <c r="BZ378" s="19"/>
      <c r="CA378" s="19"/>
      <c r="CB378" s="19"/>
      <c r="CC378" s="19"/>
      <c r="CD378" s="19"/>
      <c r="CE378" s="19"/>
      <c r="CF378" s="19"/>
      <c r="CG378" s="19"/>
      <c r="CH378" s="19"/>
    </row>
    <row r="379">
      <c r="A379" s="15">
        <v>46731.0</v>
      </c>
      <c r="B379" s="16">
        <v>0.0</v>
      </c>
      <c r="C379" s="16"/>
      <c r="D379" s="16">
        <v>1997.0</v>
      </c>
      <c r="E379" s="17">
        <v>45976.871157407404</v>
      </c>
      <c r="F379" s="18"/>
      <c r="G379" s="15">
        <v>4.0</v>
      </c>
      <c r="H379" s="15">
        <v>0.0</v>
      </c>
      <c r="I379" s="15">
        <v>1.0</v>
      </c>
      <c r="J379" s="15">
        <v>4.0</v>
      </c>
      <c r="K379" s="15">
        <v>1.0</v>
      </c>
      <c r="L379" s="15">
        <v>1.0</v>
      </c>
      <c r="M379" s="15">
        <v>1.0</v>
      </c>
      <c r="N379" s="15">
        <v>4.0</v>
      </c>
      <c r="O379" s="15">
        <v>4.0</v>
      </c>
      <c r="P379" s="15">
        <v>4.0</v>
      </c>
      <c r="Q379" s="15">
        <v>1.0</v>
      </c>
      <c r="R379" s="15">
        <v>4.0</v>
      </c>
      <c r="S379" s="15">
        <v>4.0</v>
      </c>
      <c r="T379" s="15"/>
      <c r="U379" s="15">
        <v>0.0</v>
      </c>
      <c r="V379" s="15">
        <v>1.0</v>
      </c>
      <c r="W379" s="15">
        <v>1.0</v>
      </c>
      <c r="X379" s="15">
        <v>4.0</v>
      </c>
      <c r="Y379" s="15">
        <v>2.0</v>
      </c>
      <c r="Z379" s="15">
        <v>4.0</v>
      </c>
      <c r="AA379" s="15">
        <v>4.0</v>
      </c>
      <c r="AB379" s="15">
        <v>4.0</v>
      </c>
      <c r="AC379" s="15">
        <v>2.0</v>
      </c>
      <c r="AD379" s="15">
        <v>1.0</v>
      </c>
      <c r="AE379" s="15">
        <v>3.0</v>
      </c>
      <c r="AF379" s="15">
        <v>11.0</v>
      </c>
      <c r="AG379" s="15">
        <v>5.0</v>
      </c>
      <c r="AH379" s="15">
        <v>4.0</v>
      </c>
      <c r="AI379" s="15">
        <v>8.0</v>
      </c>
      <c r="AJ379" s="15">
        <v>4.0</v>
      </c>
      <c r="AK379" s="15"/>
      <c r="AL379" s="15">
        <v>2.0</v>
      </c>
      <c r="AM379" s="15">
        <v>3.0</v>
      </c>
      <c r="AN379" s="15"/>
      <c r="AO379" s="15">
        <v>4.0</v>
      </c>
      <c r="AP379" s="15">
        <v>9.0</v>
      </c>
      <c r="AQ379" s="15"/>
      <c r="AR379" s="15">
        <v>8.0</v>
      </c>
      <c r="AS379" s="15">
        <v>15.0</v>
      </c>
      <c r="AT379" s="15">
        <v>5.0</v>
      </c>
      <c r="AU379" s="15">
        <v>5.0</v>
      </c>
      <c r="AV379" s="15">
        <v>2.0</v>
      </c>
      <c r="AW379" s="15">
        <v>4.0</v>
      </c>
      <c r="AX379" s="15">
        <v>6.0</v>
      </c>
      <c r="AY379" s="15">
        <v>5.0</v>
      </c>
      <c r="AZ379" s="15">
        <v>9.0</v>
      </c>
      <c r="BA379" s="15">
        <v>4.0</v>
      </c>
      <c r="BB379" s="15">
        <v>12.0</v>
      </c>
      <c r="BC379" s="15">
        <v>16.0</v>
      </c>
      <c r="BD379" s="15">
        <v>14.0</v>
      </c>
      <c r="BE379" s="15">
        <v>9.0</v>
      </c>
      <c r="BF379" s="15">
        <v>18.0</v>
      </c>
      <c r="BG379" s="15">
        <v>11.0</v>
      </c>
      <c r="BH379" s="15">
        <v>8.0</v>
      </c>
      <c r="BI379" s="15">
        <v>6.0</v>
      </c>
      <c r="BJ379" s="15">
        <v>7.0</v>
      </c>
      <c r="BK379" s="15">
        <v>15.0</v>
      </c>
      <c r="BL379" s="15">
        <v>13.0</v>
      </c>
      <c r="BM379" s="15">
        <v>1.0</v>
      </c>
      <c r="BN379" s="15">
        <v>2.0</v>
      </c>
      <c r="BO379" s="15">
        <v>3.0</v>
      </c>
      <c r="BP379" s="15">
        <v>10.0</v>
      </c>
      <c r="BQ379" s="15">
        <v>5.0</v>
      </c>
      <c r="BR379" s="15">
        <v>20.0</v>
      </c>
      <c r="BS379" s="15">
        <v>4.0</v>
      </c>
      <c r="BT379" s="15">
        <v>19.0</v>
      </c>
      <c r="BU379" s="15">
        <v>17.0</v>
      </c>
      <c r="BV379" s="15">
        <v>95.0</v>
      </c>
      <c r="BW379" s="19"/>
      <c r="BX379" s="19"/>
      <c r="BY379" s="19"/>
      <c r="BZ379" s="19"/>
      <c r="CA379" s="19"/>
      <c r="CB379" s="19"/>
      <c r="CC379" s="19"/>
      <c r="CD379" s="19"/>
      <c r="CE379" s="19"/>
      <c r="CF379" s="19"/>
      <c r="CG379" s="19"/>
      <c r="CH379" s="19"/>
    </row>
    <row r="380">
      <c r="A380" s="37">
        <v>41026.0</v>
      </c>
      <c r="B380" s="38">
        <v>0.0</v>
      </c>
      <c r="C380" s="38"/>
      <c r="D380" s="38">
        <v>1997.0</v>
      </c>
      <c r="E380" s="39">
        <v>45977.5696875</v>
      </c>
      <c r="F380" s="38" t="s">
        <v>227</v>
      </c>
      <c r="G380" s="37">
        <v>3.0</v>
      </c>
      <c r="H380" s="37">
        <v>0.0</v>
      </c>
      <c r="I380" s="37">
        <v>2.0</v>
      </c>
      <c r="J380" s="37">
        <v>3.0</v>
      </c>
      <c r="K380" s="37">
        <v>2.0</v>
      </c>
      <c r="L380" s="37">
        <v>1.0</v>
      </c>
      <c r="M380" s="37">
        <v>1.0</v>
      </c>
      <c r="N380" s="37">
        <v>4.0</v>
      </c>
      <c r="O380" s="37">
        <v>1.0</v>
      </c>
      <c r="P380" s="37">
        <v>3.0</v>
      </c>
      <c r="Q380" s="37">
        <v>2.0</v>
      </c>
      <c r="R380" s="37">
        <v>2.0</v>
      </c>
      <c r="S380" s="37">
        <v>0.0</v>
      </c>
      <c r="T380" s="37"/>
      <c r="U380" s="37">
        <v>3.0</v>
      </c>
      <c r="V380" s="37">
        <v>1.0</v>
      </c>
      <c r="W380" s="37">
        <v>2.0</v>
      </c>
      <c r="X380" s="37">
        <v>4.0</v>
      </c>
      <c r="Y380" s="37">
        <v>2.0</v>
      </c>
      <c r="Z380" s="37">
        <v>3.0</v>
      </c>
      <c r="AA380" s="37">
        <v>0.0</v>
      </c>
      <c r="AB380" s="37">
        <v>3.0</v>
      </c>
      <c r="AC380" s="37">
        <v>1.0</v>
      </c>
      <c r="AD380" s="37">
        <v>1.0</v>
      </c>
      <c r="AE380" s="37">
        <v>4.0</v>
      </c>
      <c r="AF380" s="37">
        <v>35.0</v>
      </c>
      <c r="AG380" s="37">
        <v>13.0</v>
      </c>
      <c r="AH380" s="37">
        <v>10.0</v>
      </c>
      <c r="AI380" s="37">
        <v>10.0</v>
      </c>
      <c r="AJ380" s="37">
        <v>14.0</v>
      </c>
      <c r="AK380" s="37"/>
      <c r="AL380" s="37">
        <v>2.0</v>
      </c>
      <c r="AM380" s="37">
        <v>4.0</v>
      </c>
      <c r="AN380" s="37"/>
      <c r="AO380" s="37">
        <v>11.0</v>
      </c>
      <c r="AP380" s="37">
        <v>24.0</v>
      </c>
      <c r="AQ380" s="37"/>
      <c r="AR380" s="37">
        <v>6.0</v>
      </c>
      <c r="AS380" s="37">
        <v>18.0</v>
      </c>
      <c r="AT380" s="37">
        <v>7.0</v>
      </c>
      <c r="AU380" s="37">
        <v>3.0</v>
      </c>
      <c r="AV380" s="37">
        <v>8.0</v>
      </c>
      <c r="AW380" s="37">
        <v>7.0</v>
      </c>
      <c r="AX380" s="37">
        <v>15.0</v>
      </c>
      <c r="AY380" s="37">
        <v>5.0</v>
      </c>
      <c r="AZ380" s="37">
        <v>7.0</v>
      </c>
      <c r="BA380" s="37">
        <v>6.0</v>
      </c>
      <c r="BB380" s="37">
        <v>4.0</v>
      </c>
      <c r="BC380" s="37">
        <v>3.0</v>
      </c>
      <c r="BD380" s="37">
        <v>1.0</v>
      </c>
      <c r="BE380" s="37">
        <v>19.0</v>
      </c>
      <c r="BF380" s="37">
        <v>8.0</v>
      </c>
      <c r="BG380" s="37">
        <v>14.0</v>
      </c>
      <c r="BH380" s="37">
        <v>5.0</v>
      </c>
      <c r="BI380" s="37">
        <v>7.0</v>
      </c>
      <c r="BJ380" s="37">
        <v>13.0</v>
      </c>
      <c r="BK380" s="37">
        <v>20.0</v>
      </c>
      <c r="BL380" s="37">
        <v>2.0</v>
      </c>
      <c r="BM380" s="37">
        <v>6.0</v>
      </c>
      <c r="BN380" s="37">
        <v>16.0</v>
      </c>
      <c r="BO380" s="37">
        <v>15.0</v>
      </c>
      <c r="BP380" s="37">
        <v>12.0</v>
      </c>
      <c r="BQ380" s="37">
        <v>9.0</v>
      </c>
      <c r="BR380" s="37">
        <v>11.0</v>
      </c>
      <c r="BS380" s="37">
        <v>10.0</v>
      </c>
      <c r="BT380" s="37">
        <v>18.0</v>
      </c>
      <c r="BU380" s="37">
        <v>17.0</v>
      </c>
      <c r="BV380" s="37">
        <v>28.0</v>
      </c>
      <c r="BW380" s="40"/>
      <c r="BX380" s="40"/>
      <c r="BY380" s="40"/>
      <c r="BZ380" s="40"/>
      <c r="CA380" s="40"/>
      <c r="CB380" s="40"/>
      <c r="CC380" s="40"/>
      <c r="CD380" s="40"/>
      <c r="CE380" s="40"/>
      <c r="CF380" s="40"/>
      <c r="CG380" s="40"/>
      <c r="CH380" s="40"/>
    </row>
    <row r="381">
      <c r="A381" s="1">
        <v>46815.0</v>
      </c>
      <c r="B381" s="5">
        <v>0.0</v>
      </c>
      <c r="C381" s="5"/>
      <c r="D381" s="5">
        <v>1975.0</v>
      </c>
      <c r="E381" s="3">
        <v>45977.998877314814</v>
      </c>
      <c r="F381" s="5" t="s">
        <v>160</v>
      </c>
      <c r="G381" s="1">
        <v>4.0</v>
      </c>
      <c r="H381" s="1">
        <v>4.0</v>
      </c>
      <c r="I381" s="1">
        <v>4.0</v>
      </c>
      <c r="J381" s="1">
        <v>4.0</v>
      </c>
      <c r="K381" s="1">
        <v>1.0</v>
      </c>
      <c r="L381" s="1">
        <v>1.0</v>
      </c>
      <c r="M381" s="1">
        <v>3.0</v>
      </c>
      <c r="N381" s="1">
        <v>2.0</v>
      </c>
      <c r="O381" s="1">
        <v>2.0</v>
      </c>
      <c r="P381" s="1">
        <v>1.0</v>
      </c>
      <c r="Q381" s="1">
        <v>4.0</v>
      </c>
      <c r="R381" s="1">
        <v>4.0</v>
      </c>
      <c r="S381" s="1">
        <v>4.0</v>
      </c>
      <c r="T381" s="1"/>
      <c r="U381" s="1">
        <v>4.0</v>
      </c>
      <c r="V381" s="1">
        <v>2.0</v>
      </c>
      <c r="W381" s="1">
        <v>3.0</v>
      </c>
      <c r="X381" s="1">
        <v>2.0</v>
      </c>
      <c r="Y381" s="1">
        <v>2.0</v>
      </c>
      <c r="Z381" s="1">
        <v>4.0</v>
      </c>
      <c r="AA381" s="1">
        <v>4.0</v>
      </c>
      <c r="AB381" s="1">
        <v>4.0</v>
      </c>
      <c r="AC381" s="1">
        <v>0.0</v>
      </c>
      <c r="AD381" s="1">
        <v>2.0</v>
      </c>
      <c r="AE381" s="1">
        <v>3.0</v>
      </c>
      <c r="AF381" s="1">
        <v>15.0</v>
      </c>
      <c r="AG381" s="1">
        <v>5.0</v>
      </c>
      <c r="AH381" s="1">
        <v>13.0</v>
      </c>
      <c r="AI381" s="1">
        <v>8.0</v>
      </c>
      <c r="AJ381" s="1">
        <v>6.0</v>
      </c>
      <c r="AK381" s="1"/>
      <c r="AL381" s="1">
        <v>5.0</v>
      </c>
      <c r="AM381" s="1">
        <v>3.0</v>
      </c>
      <c r="AN381" s="1"/>
      <c r="AO381" s="1">
        <v>6.0</v>
      </c>
      <c r="AP381" s="1">
        <v>7.0</v>
      </c>
      <c r="AQ381" s="1"/>
      <c r="AR381" s="1">
        <v>6.0</v>
      </c>
      <c r="AS381" s="1">
        <v>11.0</v>
      </c>
      <c r="AT381" s="1">
        <v>10.0</v>
      </c>
      <c r="AU381" s="1">
        <v>11.0</v>
      </c>
      <c r="AV381" s="1">
        <v>5.0</v>
      </c>
      <c r="AW381" s="1">
        <v>4.0</v>
      </c>
      <c r="AX381" s="1">
        <v>9.0</v>
      </c>
      <c r="AY381" s="1">
        <v>3.0</v>
      </c>
      <c r="AZ381" s="1">
        <v>9.0</v>
      </c>
      <c r="BA381" s="1">
        <v>6.0</v>
      </c>
      <c r="BB381" s="1">
        <v>5.0</v>
      </c>
      <c r="BC381" s="1">
        <v>20.0</v>
      </c>
      <c r="BD381" s="1">
        <v>10.0</v>
      </c>
      <c r="BE381" s="1">
        <v>17.0</v>
      </c>
      <c r="BF381" s="1">
        <v>2.0</v>
      </c>
      <c r="BG381" s="1">
        <v>19.0</v>
      </c>
      <c r="BH381" s="1">
        <v>8.0</v>
      </c>
      <c r="BI381" s="1">
        <v>14.0</v>
      </c>
      <c r="BJ381" s="1">
        <v>12.0</v>
      </c>
      <c r="BK381" s="1">
        <v>13.0</v>
      </c>
      <c r="BL381" s="1">
        <v>4.0</v>
      </c>
      <c r="BM381" s="1">
        <v>6.0</v>
      </c>
      <c r="BN381" s="1">
        <v>16.0</v>
      </c>
      <c r="BO381" s="1">
        <v>1.0</v>
      </c>
      <c r="BP381" s="1">
        <v>18.0</v>
      </c>
      <c r="BQ381" s="1">
        <v>9.0</v>
      </c>
      <c r="BR381" s="1">
        <v>3.0</v>
      </c>
      <c r="BS381" s="1">
        <v>11.0</v>
      </c>
      <c r="BT381" s="1">
        <v>15.0</v>
      </c>
      <c r="BU381" s="1">
        <v>7.0</v>
      </c>
      <c r="BV381" s="1">
        <v>5.0</v>
      </c>
    </row>
    <row r="382">
      <c r="B382" s="5"/>
      <c r="C382" s="6"/>
      <c r="D382" s="6"/>
      <c r="F382" s="6"/>
    </row>
    <row r="383">
      <c r="A383" s="4" t="s">
        <v>38</v>
      </c>
      <c r="B383" s="8" t="s">
        <v>39</v>
      </c>
      <c r="C383" s="8"/>
      <c r="D383" s="8" t="s">
        <v>40</v>
      </c>
      <c r="E383" s="4" t="s">
        <v>161</v>
      </c>
      <c r="F383" s="8" t="s">
        <v>162</v>
      </c>
      <c r="G383" s="4" t="s">
        <v>163</v>
      </c>
      <c r="H383" s="4" t="s">
        <v>164</v>
      </c>
      <c r="I383" s="4" t="s">
        <v>165</v>
      </c>
      <c r="J383" s="4" t="s">
        <v>166</v>
      </c>
      <c r="K383" s="4" t="s">
        <v>167</v>
      </c>
      <c r="L383" s="4" t="s">
        <v>168</v>
      </c>
      <c r="M383" s="4" t="s">
        <v>222</v>
      </c>
      <c r="N383" s="4" t="s">
        <v>169</v>
      </c>
      <c r="O383" s="4" t="s">
        <v>170</v>
      </c>
      <c r="P383" s="4" t="s">
        <v>223</v>
      </c>
      <c r="Q383" s="4" t="s">
        <v>171</v>
      </c>
      <c r="R383" s="4" t="s">
        <v>172</v>
      </c>
      <c r="S383" s="4" t="s">
        <v>224</v>
      </c>
      <c r="T383" s="4" t="s">
        <v>173</v>
      </c>
      <c r="U383" s="4" t="s">
        <v>174</v>
      </c>
      <c r="V383" s="4" t="s">
        <v>175</v>
      </c>
      <c r="W383" s="4" t="s">
        <v>176</v>
      </c>
      <c r="X383" s="4" t="s">
        <v>177</v>
      </c>
      <c r="Y383" s="4" t="s">
        <v>178</v>
      </c>
      <c r="Z383" s="4" t="s">
        <v>179</v>
      </c>
      <c r="AA383" s="4" t="s">
        <v>180</v>
      </c>
      <c r="AB383" s="4" t="s">
        <v>181</v>
      </c>
      <c r="AC383" s="4" t="s">
        <v>182</v>
      </c>
      <c r="AD383" s="4" t="s">
        <v>183</v>
      </c>
      <c r="AE383" s="4" t="s">
        <v>184</v>
      </c>
      <c r="AF383" s="4" t="s">
        <v>185</v>
      </c>
      <c r="AG383" s="4" t="s">
        <v>186</v>
      </c>
      <c r="AH383" s="4" t="s">
        <v>187</v>
      </c>
      <c r="AI383" s="4" t="s">
        <v>188</v>
      </c>
      <c r="AJ383" s="4" t="s">
        <v>222</v>
      </c>
      <c r="AK383" s="4" t="s">
        <v>189</v>
      </c>
      <c r="AL383" s="4" t="s">
        <v>190</v>
      </c>
      <c r="AM383" s="4" t="s">
        <v>223</v>
      </c>
      <c r="AN383" s="4" t="s">
        <v>191</v>
      </c>
      <c r="AO383" s="4" t="s">
        <v>192</v>
      </c>
      <c r="AP383" s="4" t="s">
        <v>223</v>
      </c>
      <c r="AQ383" s="4" t="s">
        <v>193</v>
      </c>
      <c r="AR383" s="4" t="s">
        <v>194</v>
      </c>
      <c r="AS383" s="4" t="s">
        <v>195</v>
      </c>
      <c r="AT383" s="4" t="s">
        <v>196</v>
      </c>
      <c r="AU383" s="4" t="s">
        <v>197</v>
      </c>
      <c r="AV383" s="4" t="s">
        <v>198</v>
      </c>
      <c r="AW383" s="4" t="s">
        <v>199</v>
      </c>
      <c r="AX383" s="4" t="s">
        <v>200</v>
      </c>
      <c r="AY383" s="4" t="s">
        <v>201</v>
      </c>
      <c r="AZ383" s="4" t="s">
        <v>202</v>
      </c>
      <c r="BA383" s="4" t="s">
        <v>203</v>
      </c>
      <c r="BB383" s="4" t="s">
        <v>204</v>
      </c>
      <c r="BC383" s="10"/>
      <c r="BD383" s="10"/>
      <c r="BE383" s="10"/>
      <c r="BF383" s="10"/>
      <c r="BG383" s="10"/>
      <c r="BH383" s="10"/>
      <c r="BI383" s="10"/>
      <c r="BJ383" s="10"/>
      <c r="BK383" s="10"/>
      <c r="BL383" s="10"/>
      <c r="BM383" s="10"/>
      <c r="BN383" s="10"/>
      <c r="BO383" s="10"/>
      <c r="BP383" s="10"/>
      <c r="BQ383" s="10"/>
      <c r="BR383" s="10"/>
      <c r="BS383" s="10"/>
      <c r="BT383" s="10"/>
      <c r="BU383" s="10"/>
      <c r="BV383" s="10"/>
      <c r="BW383" s="10"/>
    </row>
    <row r="384">
      <c r="A384" s="1">
        <v>41229.0</v>
      </c>
      <c r="B384" s="5">
        <v>0.0</v>
      </c>
      <c r="C384" s="5"/>
      <c r="D384" s="5">
        <v>2003.0</v>
      </c>
      <c r="E384" s="3">
        <v>45959.469039351854</v>
      </c>
      <c r="F384" s="48">
        <v>45972.41012731481</v>
      </c>
      <c r="G384" s="1" t="s">
        <v>114</v>
      </c>
      <c r="H384" s="1" t="s">
        <v>104</v>
      </c>
      <c r="I384" s="1">
        <v>1.0</v>
      </c>
      <c r="J384" s="1">
        <v>1.0</v>
      </c>
      <c r="K384" s="1">
        <v>2.0</v>
      </c>
      <c r="L384" s="1">
        <v>4.0</v>
      </c>
      <c r="M384" s="1">
        <v>1.0</v>
      </c>
      <c r="N384" s="1">
        <v>1.0</v>
      </c>
      <c r="O384" s="1">
        <v>4.0</v>
      </c>
      <c r="P384" s="1">
        <v>1.0</v>
      </c>
      <c r="Q384" s="1">
        <v>2.0</v>
      </c>
      <c r="R384" s="1">
        <v>3.0</v>
      </c>
      <c r="S384" s="1">
        <v>2.0</v>
      </c>
      <c r="T384" s="1">
        <v>1.0</v>
      </c>
      <c r="U384" s="1">
        <v>2.0</v>
      </c>
      <c r="V384" s="1">
        <v>2.0</v>
      </c>
      <c r="W384" s="1">
        <v>2.0</v>
      </c>
      <c r="X384" s="1">
        <v>2.0</v>
      </c>
      <c r="Y384" s="1">
        <v>3.0</v>
      </c>
      <c r="Z384" s="1">
        <v>2.0</v>
      </c>
      <c r="AA384" s="1">
        <v>0.0</v>
      </c>
      <c r="AB384" s="1">
        <v>4.0</v>
      </c>
      <c r="AC384" s="1">
        <v>2.0</v>
      </c>
      <c r="AD384" s="1">
        <v>0.0</v>
      </c>
      <c r="AE384" s="1">
        <v>1.0</v>
      </c>
      <c r="AF384" s="1">
        <v>1.0</v>
      </c>
      <c r="AG384" s="1">
        <v>1.0</v>
      </c>
      <c r="AH384" s="1">
        <v>3.0</v>
      </c>
      <c r="AI384" s="1">
        <v>4.0</v>
      </c>
      <c r="AJ384" s="1"/>
      <c r="AK384" s="1">
        <v>1.0</v>
      </c>
      <c r="AL384" s="1">
        <v>4.0</v>
      </c>
      <c r="AM384" s="1"/>
      <c r="AN384" s="1">
        <v>2.0</v>
      </c>
      <c r="AO384" s="1">
        <v>4.0</v>
      </c>
      <c r="AP384" s="1"/>
      <c r="AQ384" s="1">
        <v>2.0</v>
      </c>
      <c r="AR384" s="1">
        <v>0.0</v>
      </c>
      <c r="AS384" s="1">
        <v>2.0</v>
      </c>
      <c r="AT384" s="1">
        <v>2.0</v>
      </c>
      <c r="AU384" s="1">
        <v>2.0</v>
      </c>
      <c r="AV384" s="1">
        <v>4.0</v>
      </c>
      <c r="AW384" s="1">
        <v>2.0</v>
      </c>
      <c r="AX384" s="1">
        <v>3.0</v>
      </c>
      <c r="AY384" s="1">
        <v>3.0</v>
      </c>
      <c r="AZ384" s="1">
        <v>2.0</v>
      </c>
      <c r="BA384" s="1">
        <v>2.0</v>
      </c>
      <c r="BB384" s="1">
        <v>0.0</v>
      </c>
    </row>
    <row r="385">
      <c r="A385" s="1">
        <v>41258.0</v>
      </c>
      <c r="B385" s="5">
        <v>1.0</v>
      </c>
      <c r="C385" s="5"/>
      <c r="D385" s="5">
        <v>2003.0</v>
      </c>
      <c r="E385" s="3">
        <v>45959.477326388886</v>
      </c>
      <c r="F385" s="48">
        <v>45972.46802083333</v>
      </c>
      <c r="G385" s="1" t="s">
        <v>104</v>
      </c>
      <c r="H385" s="1" t="s">
        <v>104</v>
      </c>
      <c r="I385" s="1">
        <v>4.0</v>
      </c>
      <c r="J385" s="1">
        <v>1.0</v>
      </c>
      <c r="K385" s="1">
        <v>3.0</v>
      </c>
      <c r="L385" s="1">
        <v>2.0</v>
      </c>
      <c r="M385" s="1">
        <v>3.0</v>
      </c>
      <c r="N385" s="1">
        <v>1.0</v>
      </c>
      <c r="O385" s="1">
        <v>3.0</v>
      </c>
      <c r="P385" s="1">
        <v>2.0</v>
      </c>
      <c r="Q385" s="1">
        <v>4.0</v>
      </c>
      <c r="R385" s="1">
        <v>4.0</v>
      </c>
      <c r="S385" s="1">
        <v>1.0</v>
      </c>
      <c r="T385" s="1">
        <v>1.0</v>
      </c>
      <c r="U385" s="1">
        <v>2.0</v>
      </c>
      <c r="V385" s="1">
        <v>3.0</v>
      </c>
      <c r="W385" s="1">
        <v>1.0</v>
      </c>
      <c r="X385" s="1">
        <v>0.0</v>
      </c>
      <c r="Y385" s="1">
        <v>3.0</v>
      </c>
      <c r="Z385" s="1">
        <v>4.0</v>
      </c>
      <c r="AA385" s="1">
        <v>3.0</v>
      </c>
      <c r="AB385" s="1">
        <v>3.0</v>
      </c>
      <c r="AC385" s="1">
        <v>3.0</v>
      </c>
      <c r="AD385" s="1">
        <v>0.0</v>
      </c>
      <c r="AE385" s="1">
        <v>2.0</v>
      </c>
      <c r="AF385" s="1">
        <v>3.0</v>
      </c>
      <c r="AG385" s="1">
        <v>2.0</v>
      </c>
      <c r="AH385" s="1">
        <v>3.0</v>
      </c>
      <c r="AI385" s="1">
        <v>1.0</v>
      </c>
      <c r="AJ385" s="1"/>
      <c r="AK385" s="1">
        <v>1.0</v>
      </c>
      <c r="AL385" s="1">
        <v>3.0</v>
      </c>
      <c r="AM385" s="1"/>
      <c r="AN385" s="1">
        <v>3.0</v>
      </c>
      <c r="AO385" s="1">
        <v>4.0</v>
      </c>
      <c r="AP385" s="1"/>
      <c r="AQ385" s="1">
        <v>1.0</v>
      </c>
      <c r="AR385" s="1">
        <v>0.0</v>
      </c>
      <c r="AS385" s="1">
        <v>3.0</v>
      </c>
      <c r="AT385" s="1">
        <v>2.0</v>
      </c>
      <c r="AU385" s="1">
        <v>0.0</v>
      </c>
      <c r="AV385" s="1">
        <v>3.0</v>
      </c>
      <c r="AW385" s="1">
        <v>3.0</v>
      </c>
      <c r="AX385" s="1">
        <v>3.0</v>
      </c>
      <c r="AY385" s="1">
        <v>0.0</v>
      </c>
      <c r="AZ385" s="1">
        <v>2.0</v>
      </c>
      <c r="BA385" s="1">
        <v>2.0</v>
      </c>
      <c r="BB385" s="1">
        <v>0.0</v>
      </c>
    </row>
    <row r="386">
      <c r="A386" s="1">
        <v>41291.0</v>
      </c>
      <c r="B386" s="5">
        <v>1.0</v>
      </c>
      <c r="C386" s="5"/>
      <c r="D386" s="5">
        <v>1998.0</v>
      </c>
      <c r="E386" s="3">
        <v>45959.498148148145</v>
      </c>
      <c r="F386" s="48">
        <v>45977.0144212963</v>
      </c>
      <c r="G386" s="1" t="s">
        <v>104</v>
      </c>
      <c r="H386" s="1" t="s">
        <v>107</v>
      </c>
      <c r="I386" s="1">
        <v>4.0</v>
      </c>
      <c r="J386" s="1">
        <v>1.0</v>
      </c>
      <c r="K386" s="1">
        <v>2.0</v>
      </c>
      <c r="L386" s="1">
        <v>3.0</v>
      </c>
      <c r="M386" s="1">
        <v>2.0</v>
      </c>
      <c r="N386" s="1">
        <v>2.0</v>
      </c>
      <c r="O386" s="1">
        <v>2.0</v>
      </c>
      <c r="P386" s="1">
        <v>3.0</v>
      </c>
      <c r="Q386" s="1">
        <v>3.0</v>
      </c>
      <c r="R386" s="1">
        <v>2.0</v>
      </c>
      <c r="S386" s="1">
        <v>3.0</v>
      </c>
      <c r="T386" s="1">
        <v>3.0</v>
      </c>
      <c r="U386" s="1">
        <v>4.0</v>
      </c>
      <c r="V386" s="1">
        <v>2.0</v>
      </c>
      <c r="W386" s="1">
        <v>1.0</v>
      </c>
      <c r="X386" s="1">
        <v>4.0</v>
      </c>
      <c r="Y386" s="1">
        <v>4.0</v>
      </c>
      <c r="Z386" s="1">
        <v>4.0</v>
      </c>
      <c r="AA386" s="1">
        <v>3.0</v>
      </c>
      <c r="AB386" s="1">
        <v>2.0</v>
      </c>
      <c r="AC386" s="1">
        <v>0.0</v>
      </c>
      <c r="AD386" s="1">
        <v>1.0</v>
      </c>
      <c r="AE386" s="1">
        <v>3.0</v>
      </c>
      <c r="AF386" s="1">
        <v>4.0</v>
      </c>
      <c r="AG386" s="1">
        <v>3.0</v>
      </c>
      <c r="AH386" s="1">
        <v>2.0</v>
      </c>
      <c r="AI386" s="1">
        <v>3.0</v>
      </c>
      <c r="AJ386" s="1"/>
      <c r="AK386" s="1">
        <v>0.0</v>
      </c>
      <c r="AL386" s="1">
        <v>3.0</v>
      </c>
      <c r="AM386" s="1"/>
      <c r="AN386" s="1">
        <v>3.0</v>
      </c>
      <c r="AO386" s="1">
        <v>3.0</v>
      </c>
      <c r="AP386" s="1"/>
      <c r="AQ386" s="1">
        <v>3.0</v>
      </c>
      <c r="AR386" s="1">
        <v>2.0</v>
      </c>
      <c r="AS386" s="1">
        <v>2.0</v>
      </c>
      <c r="AT386" s="1">
        <v>4.0</v>
      </c>
      <c r="AU386" s="1">
        <v>4.0</v>
      </c>
      <c r="AV386" s="1">
        <v>3.0</v>
      </c>
      <c r="AW386" s="1">
        <v>4.0</v>
      </c>
      <c r="AX386" s="1">
        <v>4.0</v>
      </c>
      <c r="AY386" s="1">
        <v>3.0</v>
      </c>
      <c r="AZ386" s="1">
        <v>2.0</v>
      </c>
      <c r="BA386" s="1">
        <v>2.0</v>
      </c>
      <c r="BB386" s="1">
        <v>3.0</v>
      </c>
    </row>
    <row r="387">
      <c r="A387" s="1">
        <v>41364.0</v>
      </c>
      <c r="B387" s="5">
        <v>0.0</v>
      </c>
      <c r="C387" s="5"/>
      <c r="D387" s="5">
        <v>2002.0</v>
      </c>
      <c r="E387" s="3">
        <v>45959.53466435185</v>
      </c>
      <c r="F387" s="48">
        <v>45971.36344907407</v>
      </c>
      <c r="G387" s="1" t="s">
        <v>110</v>
      </c>
      <c r="H387" s="1" t="s">
        <v>110</v>
      </c>
      <c r="I387" s="1">
        <v>4.0</v>
      </c>
      <c r="J387" s="1">
        <v>3.0</v>
      </c>
      <c r="K387" s="1">
        <v>3.0</v>
      </c>
      <c r="L387" s="1">
        <v>1.0</v>
      </c>
      <c r="M387" s="1">
        <v>4.0</v>
      </c>
      <c r="N387" s="1">
        <v>3.0</v>
      </c>
      <c r="O387" s="1">
        <v>4.0</v>
      </c>
      <c r="P387" s="1">
        <v>1.0</v>
      </c>
      <c r="Q387" s="1">
        <v>3.0</v>
      </c>
      <c r="R387" s="1">
        <v>2.0</v>
      </c>
      <c r="S387" s="1">
        <v>3.0</v>
      </c>
      <c r="T387" s="1">
        <v>2.0</v>
      </c>
      <c r="U387" s="1">
        <v>0.0</v>
      </c>
      <c r="V387" s="1">
        <v>2.0</v>
      </c>
      <c r="W387" s="1">
        <v>1.0</v>
      </c>
      <c r="X387" s="1">
        <v>4.0</v>
      </c>
      <c r="Y387" s="1">
        <v>3.0</v>
      </c>
      <c r="Z387" s="1">
        <v>4.0</v>
      </c>
      <c r="AA387" s="1">
        <v>3.0</v>
      </c>
      <c r="AB387" s="1">
        <v>3.0</v>
      </c>
      <c r="AC387" s="1">
        <v>2.0</v>
      </c>
      <c r="AD387" s="1">
        <v>1.0</v>
      </c>
      <c r="AE387" s="1">
        <v>3.0</v>
      </c>
      <c r="AF387" s="1">
        <v>4.0</v>
      </c>
      <c r="AG387" s="1">
        <v>3.0</v>
      </c>
      <c r="AH387" s="1">
        <v>3.0</v>
      </c>
      <c r="AI387" s="1">
        <v>1.0</v>
      </c>
      <c r="AJ387" s="1"/>
      <c r="AK387" s="1">
        <v>3.0</v>
      </c>
      <c r="AL387" s="1">
        <v>2.0</v>
      </c>
      <c r="AM387" s="1"/>
      <c r="AN387" s="1">
        <v>2.0</v>
      </c>
      <c r="AO387" s="1">
        <v>3.0</v>
      </c>
      <c r="AP387" s="1"/>
      <c r="AQ387" s="1">
        <v>1.0</v>
      </c>
      <c r="AR387" s="1">
        <v>2.0</v>
      </c>
      <c r="AS387" s="1">
        <v>2.0</v>
      </c>
      <c r="AT387" s="1">
        <v>1.0</v>
      </c>
      <c r="AU387" s="1">
        <v>3.0</v>
      </c>
      <c r="AV387" s="1">
        <v>4.0</v>
      </c>
      <c r="AW387" s="1">
        <v>3.0</v>
      </c>
      <c r="AX387" s="1">
        <v>4.0</v>
      </c>
      <c r="AY387" s="1">
        <v>3.0</v>
      </c>
      <c r="AZ387" s="1">
        <v>3.0</v>
      </c>
      <c r="BA387" s="1">
        <v>1.0</v>
      </c>
      <c r="BB387" s="1">
        <v>3.0</v>
      </c>
    </row>
    <row r="388">
      <c r="A388" s="1">
        <v>40754.0</v>
      </c>
      <c r="B388" s="5">
        <v>0.0</v>
      </c>
      <c r="C388" s="5"/>
      <c r="D388" s="5">
        <v>2002.0</v>
      </c>
      <c r="E388" s="3">
        <v>45959.61070601852</v>
      </c>
      <c r="F388" s="48">
        <v>45971.39329861111</v>
      </c>
      <c r="G388" s="1" t="s">
        <v>109</v>
      </c>
      <c r="H388" s="1" t="s">
        <v>109</v>
      </c>
      <c r="I388" s="1">
        <v>3.0</v>
      </c>
      <c r="J388" s="1">
        <v>3.0</v>
      </c>
      <c r="K388" s="1">
        <v>2.0</v>
      </c>
      <c r="L388" s="1">
        <v>4.0</v>
      </c>
      <c r="M388" s="1">
        <v>1.0</v>
      </c>
      <c r="N388" s="1">
        <v>3.0</v>
      </c>
      <c r="O388" s="1">
        <v>4.0</v>
      </c>
      <c r="P388" s="1">
        <v>1.0</v>
      </c>
      <c r="Q388" s="1">
        <v>3.0</v>
      </c>
      <c r="R388" s="1">
        <v>3.0</v>
      </c>
      <c r="S388" s="1">
        <v>2.0</v>
      </c>
      <c r="T388" s="1">
        <v>2.0</v>
      </c>
      <c r="U388" s="1">
        <v>2.0</v>
      </c>
      <c r="V388" s="1">
        <v>3.0</v>
      </c>
      <c r="W388" s="1">
        <v>1.0</v>
      </c>
      <c r="X388" s="1">
        <v>1.0</v>
      </c>
      <c r="Y388" s="1">
        <v>4.0</v>
      </c>
      <c r="Z388" s="1">
        <v>4.0</v>
      </c>
      <c r="AA388" s="1">
        <v>2.0</v>
      </c>
      <c r="AB388" s="1">
        <v>3.0</v>
      </c>
      <c r="AC388" s="1">
        <v>2.0</v>
      </c>
      <c r="AD388" s="1">
        <v>2.0</v>
      </c>
      <c r="AE388" s="1">
        <v>3.0</v>
      </c>
      <c r="AF388" s="1">
        <v>3.0</v>
      </c>
      <c r="AG388" s="1">
        <v>3.0</v>
      </c>
      <c r="AH388" s="1">
        <v>2.0</v>
      </c>
      <c r="AI388" s="1">
        <v>4.0</v>
      </c>
      <c r="AJ388" s="1"/>
      <c r="AK388" s="1">
        <v>3.0</v>
      </c>
      <c r="AL388" s="1">
        <v>3.0</v>
      </c>
      <c r="AM388" s="1"/>
      <c r="AN388" s="1">
        <v>3.0</v>
      </c>
      <c r="AO388" s="1">
        <v>3.0</v>
      </c>
      <c r="AP388" s="1"/>
      <c r="AQ388" s="1">
        <v>2.0</v>
      </c>
      <c r="AR388" s="1">
        <v>2.0</v>
      </c>
      <c r="AS388" s="1">
        <v>3.0</v>
      </c>
      <c r="AT388" s="1">
        <v>1.0</v>
      </c>
      <c r="AU388" s="1">
        <v>1.0</v>
      </c>
      <c r="AV388" s="1">
        <v>4.0</v>
      </c>
      <c r="AW388" s="1">
        <v>3.0</v>
      </c>
      <c r="AX388" s="1">
        <v>2.0</v>
      </c>
      <c r="AY388" s="1">
        <v>3.0</v>
      </c>
      <c r="AZ388" s="1">
        <v>2.0</v>
      </c>
      <c r="BA388" s="1">
        <v>2.0</v>
      </c>
      <c r="BB388" s="1">
        <v>3.0</v>
      </c>
    </row>
    <row r="389">
      <c r="A389" s="1">
        <v>41702.0</v>
      </c>
      <c r="B389" s="5">
        <v>0.0</v>
      </c>
      <c r="C389" s="5"/>
      <c r="D389" s="5">
        <v>2003.0</v>
      </c>
      <c r="E389" s="3">
        <v>45959.779386574075</v>
      </c>
      <c r="F389" s="48">
        <v>45977.807916666665</v>
      </c>
      <c r="G389" s="1" t="s">
        <v>109</v>
      </c>
      <c r="H389" s="1" t="s">
        <v>109</v>
      </c>
      <c r="I389" s="1">
        <v>3.0</v>
      </c>
      <c r="J389" s="1">
        <v>0.0</v>
      </c>
      <c r="K389" s="1">
        <v>3.0</v>
      </c>
      <c r="L389" s="1">
        <v>1.0</v>
      </c>
      <c r="M389" s="1">
        <v>4.0</v>
      </c>
      <c r="N389" s="1">
        <v>2.0</v>
      </c>
      <c r="O389" s="1">
        <v>3.0</v>
      </c>
      <c r="P389" s="1">
        <v>2.0</v>
      </c>
      <c r="Q389" s="1">
        <v>2.0</v>
      </c>
      <c r="R389" s="1">
        <v>4.0</v>
      </c>
      <c r="S389" s="1">
        <v>1.0</v>
      </c>
      <c r="T389" s="1">
        <v>1.0</v>
      </c>
      <c r="U389" s="1">
        <v>2.0</v>
      </c>
      <c r="V389" s="1">
        <v>2.0</v>
      </c>
      <c r="W389" s="1">
        <v>1.0</v>
      </c>
      <c r="X389" s="1">
        <v>0.0</v>
      </c>
      <c r="Y389" s="1">
        <v>4.0</v>
      </c>
      <c r="Z389" s="1">
        <v>3.0</v>
      </c>
      <c r="AA389" s="1">
        <v>3.0</v>
      </c>
      <c r="AB389" s="1">
        <v>3.0</v>
      </c>
      <c r="AC389" s="1">
        <v>2.0</v>
      </c>
      <c r="AD389" s="1">
        <v>2.0</v>
      </c>
      <c r="AE389" s="1">
        <v>3.0</v>
      </c>
      <c r="AF389" s="1">
        <v>4.0</v>
      </c>
      <c r="AG389" s="1">
        <v>1.0</v>
      </c>
      <c r="AH389" s="1">
        <v>3.0</v>
      </c>
      <c r="AI389" s="1">
        <v>1.0</v>
      </c>
      <c r="AJ389" s="1"/>
      <c r="AK389" s="1">
        <v>2.0</v>
      </c>
      <c r="AL389" s="1">
        <v>3.0</v>
      </c>
      <c r="AM389" s="1"/>
      <c r="AN389" s="1">
        <v>3.0</v>
      </c>
      <c r="AO389" s="1">
        <v>4.0</v>
      </c>
      <c r="AP389" s="1"/>
      <c r="AQ389" s="1">
        <v>1.0</v>
      </c>
      <c r="AR389" s="1">
        <v>2.0</v>
      </c>
      <c r="AS389" s="1">
        <v>0.0</v>
      </c>
      <c r="AT389" s="1">
        <v>1.0</v>
      </c>
      <c r="AU389" s="1">
        <v>3.0</v>
      </c>
      <c r="AV389" s="1">
        <v>4.0</v>
      </c>
      <c r="AW389" s="1">
        <v>0.0</v>
      </c>
      <c r="AX389" s="1">
        <v>3.0</v>
      </c>
      <c r="AY389" s="1">
        <v>3.0</v>
      </c>
      <c r="AZ389" s="1">
        <v>2.0</v>
      </c>
      <c r="BA389" s="1">
        <v>2.0</v>
      </c>
      <c r="BB389" s="1">
        <v>0.0</v>
      </c>
    </row>
    <row r="390">
      <c r="A390" s="1">
        <v>42110.0</v>
      </c>
      <c r="B390" s="5">
        <v>0.0</v>
      </c>
      <c r="C390" s="5"/>
      <c r="D390" s="5">
        <v>1972.0</v>
      </c>
      <c r="E390" s="3">
        <v>45959.949953703705</v>
      </c>
      <c r="F390" s="48">
        <v>45970.46574074074</v>
      </c>
      <c r="G390" s="1" t="s">
        <v>118</v>
      </c>
      <c r="H390" s="1" t="s">
        <v>109</v>
      </c>
      <c r="I390" s="1">
        <v>3.0</v>
      </c>
      <c r="J390" s="1">
        <v>1.0</v>
      </c>
      <c r="K390" s="1">
        <v>2.0</v>
      </c>
      <c r="L390" s="1">
        <v>1.0</v>
      </c>
      <c r="M390" s="1">
        <v>4.0</v>
      </c>
      <c r="N390" s="1">
        <v>1.0</v>
      </c>
      <c r="O390" s="1">
        <v>3.0</v>
      </c>
      <c r="P390" s="1">
        <v>2.0</v>
      </c>
      <c r="Q390" s="1">
        <v>1.0</v>
      </c>
      <c r="R390" s="1">
        <v>3.0</v>
      </c>
      <c r="S390" s="1">
        <v>2.0</v>
      </c>
      <c r="T390" s="1">
        <v>1.0</v>
      </c>
      <c r="U390" s="1">
        <v>4.0</v>
      </c>
      <c r="V390" s="1">
        <v>2.0</v>
      </c>
      <c r="W390" s="1">
        <v>2.0</v>
      </c>
      <c r="X390" s="1">
        <v>1.0</v>
      </c>
      <c r="Y390" s="1">
        <v>4.0</v>
      </c>
      <c r="Z390" s="1">
        <v>1.0</v>
      </c>
      <c r="AA390" s="1">
        <v>2.0</v>
      </c>
      <c r="AB390" s="1">
        <v>3.0</v>
      </c>
      <c r="AC390" s="1">
        <v>3.0</v>
      </c>
      <c r="AD390" s="1">
        <v>2.0</v>
      </c>
      <c r="AE390" s="1">
        <v>2.0</v>
      </c>
      <c r="AF390" s="1">
        <v>4.0</v>
      </c>
      <c r="AG390" s="1">
        <v>3.0</v>
      </c>
      <c r="AH390" s="1">
        <v>2.0</v>
      </c>
      <c r="AI390" s="1">
        <v>1.0</v>
      </c>
      <c r="AJ390" s="1"/>
      <c r="AK390" s="1">
        <v>1.0</v>
      </c>
      <c r="AL390" s="1">
        <v>3.0</v>
      </c>
      <c r="AM390" s="1"/>
      <c r="AN390" s="1">
        <v>2.0</v>
      </c>
      <c r="AO390" s="1">
        <v>3.0</v>
      </c>
      <c r="AP390" s="1"/>
      <c r="AQ390" s="1">
        <v>1.0</v>
      </c>
      <c r="AR390" s="1">
        <v>4.0</v>
      </c>
      <c r="AS390" s="1">
        <v>3.0</v>
      </c>
      <c r="AT390" s="1">
        <v>2.0</v>
      </c>
      <c r="AU390" s="1">
        <v>1.0</v>
      </c>
      <c r="AV390" s="1">
        <v>3.0</v>
      </c>
      <c r="AW390" s="1">
        <v>1.0</v>
      </c>
      <c r="AX390" s="1">
        <v>3.0</v>
      </c>
      <c r="AY390" s="1">
        <v>3.0</v>
      </c>
      <c r="AZ390" s="1">
        <v>3.0</v>
      </c>
      <c r="BA390" s="1">
        <v>1.0</v>
      </c>
      <c r="BB390" s="1">
        <v>1.0</v>
      </c>
    </row>
    <row r="391">
      <c r="A391" s="1">
        <v>42368.0</v>
      </c>
      <c r="B391" s="5">
        <v>0.0</v>
      </c>
      <c r="C391" s="5"/>
      <c r="D391" s="5">
        <v>2003.0</v>
      </c>
      <c r="E391" s="3">
        <v>45960.467685185184</v>
      </c>
      <c r="F391" s="48">
        <v>45972.57166666666</v>
      </c>
      <c r="G391" s="1" t="s">
        <v>104</v>
      </c>
      <c r="H391" s="1" t="s">
        <v>109</v>
      </c>
      <c r="I391" s="1">
        <v>4.0</v>
      </c>
      <c r="J391" s="1">
        <v>0.0</v>
      </c>
      <c r="K391" s="1">
        <v>4.0</v>
      </c>
      <c r="L391" s="1">
        <v>1.0</v>
      </c>
      <c r="M391" s="1">
        <v>4.0</v>
      </c>
      <c r="N391" s="1">
        <v>1.0</v>
      </c>
      <c r="O391" s="1">
        <v>3.0</v>
      </c>
      <c r="P391" s="1">
        <v>2.0</v>
      </c>
      <c r="Q391" s="1">
        <v>3.0</v>
      </c>
      <c r="R391" s="1">
        <v>3.0</v>
      </c>
      <c r="S391" s="1">
        <v>2.0</v>
      </c>
      <c r="T391" s="1">
        <v>1.0</v>
      </c>
      <c r="U391" s="1">
        <v>2.0</v>
      </c>
      <c r="V391" s="1">
        <v>2.0</v>
      </c>
      <c r="W391" s="1">
        <v>2.0</v>
      </c>
      <c r="X391" s="1">
        <v>4.0</v>
      </c>
      <c r="Y391" s="1">
        <v>3.0</v>
      </c>
      <c r="Z391" s="1">
        <v>4.0</v>
      </c>
      <c r="AA391" s="1">
        <v>0.0</v>
      </c>
      <c r="AB391" s="1">
        <v>4.0</v>
      </c>
      <c r="AC391" s="1">
        <v>2.0</v>
      </c>
      <c r="AD391" s="1">
        <v>2.0</v>
      </c>
      <c r="AE391" s="1">
        <v>3.0</v>
      </c>
      <c r="AF391" s="1">
        <v>4.0</v>
      </c>
      <c r="AG391" s="1">
        <v>0.0</v>
      </c>
      <c r="AH391" s="1">
        <v>4.0</v>
      </c>
      <c r="AI391" s="1">
        <v>1.0</v>
      </c>
      <c r="AJ391" s="1"/>
      <c r="AK391" s="1">
        <v>1.0</v>
      </c>
      <c r="AL391" s="1">
        <v>4.0</v>
      </c>
      <c r="AM391" s="1"/>
      <c r="AN391" s="1">
        <v>3.0</v>
      </c>
      <c r="AO391" s="1">
        <v>3.0</v>
      </c>
      <c r="AP391" s="1"/>
      <c r="AQ391" s="1">
        <v>1.0</v>
      </c>
      <c r="AR391" s="1">
        <v>2.0</v>
      </c>
      <c r="AS391" s="1">
        <v>2.0</v>
      </c>
      <c r="AT391" s="1">
        <v>1.0</v>
      </c>
      <c r="AU391" s="1">
        <v>4.0</v>
      </c>
      <c r="AV391" s="1">
        <v>3.0</v>
      </c>
      <c r="AW391" s="1">
        <v>4.0</v>
      </c>
      <c r="AX391" s="1">
        <v>3.0</v>
      </c>
      <c r="AY391" s="1">
        <v>3.0</v>
      </c>
      <c r="AZ391" s="1">
        <v>2.0</v>
      </c>
      <c r="BA391" s="1">
        <v>2.0</v>
      </c>
      <c r="BB391" s="1">
        <v>4.0</v>
      </c>
    </row>
    <row r="392">
      <c r="A392" s="33"/>
      <c r="B392" s="34"/>
      <c r="C392" s="34"/>
      <c r="D392" s="34"/>
      <c r="E392" s="35"/>
      <c r="F392" s="49"/>
      <c r="G392" s="33"/>
      <c r="H392" s="33"/>
      <c r="I392" s="33"/>
      <c r="J392" s="33"/>
      <c r="K392" s="33"/>
      <c r="L392" s="33"/>
      <c r="M392" s="33"/>
      <c r="N392" s="33"/>
      <c r="O392" s="33"/>
      <c r="P392" s="33"/>
      <c r="Q392" s="33"/>
      <c r="R392" s="33"/>
      <c r="S392" s="33"/>
      <c r="T392" s="33"/>
      <c r="U392" s="33"/>
      <c r="V392" s="33"/>
      <c r="W392" s="33"/>
      <c r="X392" s="33"/>
      <c r="Y392" s="33"/>
      <c r="Z392" s="33"/>
      <c r="AA392" s="33"/>
      <c r="AB392" s="33"/>
      <c r="AC392" s="33"/>
      <c r="AD392" s="33"/>
      <c r="AE392" s="33"/>
      <c r="AF392" s="33"/>
      <c r="AG392" s="33"/>
      <c r="AH392" s="33"/>
      <c r="AI392" s="33"/>
      <c r="AJ392" s="33"/>
      <c r="AK392" s="33"/>
      <c r="AL392" s="33"/>
      <c r="AM392" s="33"/>
      <c r="AN392" s="33"/>
      <c r="AO392" s="33"/>
      <c r="AP392" s="33"/>
      <c r="AQ392" s="33"/>
      <c r="AR392" s="33"/>
      <c r="AS392" s="33"/>
      <c r="AT392" s="33"/>
      <c r="AU392" s="33"/>
      <c r="AV392" s="33"/>
      <c r="AW392" s="33"/>
      <c r="AX392" s="33"/>
      <c r="AY392" s="33"/>
      <c r="AZ392" s="33"/>
      <c r="BA392" s="33"/>
      <c r="BB392" s="33"/>
      <c r="BC392" s="36"/>
      <c r="BD392" s="36"/>
      <c r="BE392" s="36"/>
      <c r="BF392" s="36"/>
      <c r="BG392" s="36"/>
      <c r="BH392" s="36"/>
      <c r="BI392" s="36"/>
      <c r="BJ392" s="36"/>
      <c r="BK392" s="36"/>
      <c r="BL392" s="36"/>
      <c r="BM392" s="36"/>
      <c r="BN392" s="36"/>
      <c r="BO392" s="36"/>
      <c r="BP392" s="36"/>
      <c r="BQ392" s="36"/>
      <c r="BR392" s="36"/>
      <c r="BS392" s="36"/>
      <c r="BT392" s="36"/>
      <c r="BU392" s="36"/>
      <c r="BV392" s="36"/>
      <c r="BW392" s="36"/>
    </row>
    <row r="393">
      <c r="A393" s="1">
        <v>40683.0</v>
      </c>
      <c r="B393" s="5">
        <v>0.0</v>
      </c>
      <c r="C393" s="5"/>
      <c r="D393" s="5">
        <v>2003.0</v>
      </c>
      <c r="E393" s="3">
        <v>45960.72084490741</v>
      </c>
      <c r="F393" s="48">
        <v>45969.82649305555</v>
      </c>
      <c r="G393" s="1" t="s">
        <v>104</v>
      </c>
      <c r="H393" s="1" t="s">
        <v>104</v>
      </c>
      <c r="I393" s="1">
        <v>3.0</v>
      </c>
      <c r="J393" s="1">
        <v>2.0</v>
      </c>
      <c r="K393" s="1">
        <v>4.0</v>
      </c>
      <c r="L393" s="1">
        <v>1.0</v>
      </c>
      <c r="M393" s="1">
        <v>4.0</v>
      </c>
      <c r="N393" s="1">
        <v>1.0</v>
      </c>
      <c r="O393" s="1">
        <v>4.0</v>
      </c>
      <c r="P393" s="1">
        <v>1.0</v>
      </c>
      <c r="Q393" s="1">
        <v>3.0</v>
      </c>
      <c r="R393" s="1">
        <v>4.0</v>
      </c>
      <c r="S393" s="1">
        <v>1.0</v>
      </c>
      <c r="T393" s="1">
        <v>1.0</v>
      </c>
      <c r="U393" s="1">
        <v>0.0</v>
      </c>
      <c r="V393" s="1">
        <v>3.0</v>
      </c>
      <c r="W393" s="1">
        <v>1.0</v>
      </c>
      <c r="X393" s="1">
        <v>0.0</v>
      </c>
      <c r="Y393" s="1">
        <v>3.0</v>
      </c>
      <c r="Z393" s="1">
        <v>4.0</v>
      </c>
      <c r="AA393" s="1">
        <v>0.0</v>
      </c>
      <c r="AB393" s="1">
        <v>4.0</v>
      </c>
      <c r="AC393" s="1">
        <v>2.0</v>
      </c>
      <c r="AD393" s="1">
        <v>0.0</v>
      </c>
      <c r="AE393" s="1">
        <v>1.0</v>
      </c>
      <c r="AF393" s="1">
        <v>3.0</v>
      </c>
      <c r="AG393" s="1">
        <v>1.0</v>
      </c>
      <c r="AH393" s="1">
        <v>4.0</v>
      </c>
      <c r="AI393" s="1">
        <v>1.0</v>
      </c>
      <c r="AJ393" s="1"/>
      <c r="AK393" s="1">
        <v>2.0</v>
      </c>
      <c r="AL393" s="1">
        <v>4.0</v>
      </c>
      <c r="AM393" s="1"/>
      <c r="AN393" s="1">
        <v>3.0</v>
      </c>
      <c r="AO393" s="1">
        <v>4.0</v>
      </c>
      <c r="AP393" s="1"/>
      <c r="AQ393" s="1">
        <v>1.0</v>
      </c>
      <c r="AR393" s="1">
        <v>0.0</v>
      </c>
      <c r="AS393" s="1">
        <v>4.0</v>
      </c>
      <c r="AT393" s="1">
        <v>1.0</v>
      </c>
      <c r="AU393" s="1">
        <v>0.0</v>
      </c>
      <c r="AV393" s="1">
        <v>0.0</v>
      </c>
      <c r="AW393" s="1">
        <v>4.0</v>
      </c>
      <c r="AX393" s="1">
        <v>0.0</v>
      </c>
      <c r="AY393" s="1">
        <v>4.0</v>
      </c>
      <c r="AZ393" s="1">
        <v>1.0</v>
      </c>
      <c r="BA393" s="1">
        <v>0.0</v>
      </c>
      <c r="BB393" s="1">
        <v>1.0</v>
      </c>
    </row>
    <row r="394">
      <c r="A394" s="1">
        <v>40708.0</v>
      </c>
      <c r="B394" s="5">
        <v>0.0</v>
      </c>
      <c r="C394" s="5"/>
      <c r="D394" s="5">
        <v>2002.0</v>
      </c>
      <c r="E394" s="3">
        <v>45961.62283564815</v>
      </c>
      <c r="F394" s="48">
        <v>45977.73054398148</v>
      </c>
      <c r="G394" s="1" t="s">
        <v>109</v>
      </c>
      <c r="H394" s="1" t="s">
        <v>109</v>
      </c>
      <c r="I394" s="1">
        <v>0.0</v>
      </c>
      <c r="J394" s="1">
        <v>2.0</v>
      </c>
      <c r="K394" s="1">
        <v>2.0</v>
      </c>
      <c r="L394" s="1">
        <v>1.0</v>
      </c>
      <c r="M394" s="1">
        <v>4.0</v>
      </c>
      <c r="N394" s="1">
        <v>2.0</v>
      </c>
      <c r="O394" s="1">
        <v>3.0</v>
      </c>
      <c r="P394" s="1">
        <v>2.0</v>
      </c>
      <c r="Q394" s="1">
        <v>3.0</v>
      </c>
      <c r="R394" s="1">
        <v>3.0</v>
      </c>
      <c r="S394" s="1">
        <v>2.0</v>
      </c>
      <c r="T394" s="1">
        <v>1.0</v>
      </c>
      <c r="U394" s="1">
        <v>3.0</v>
      </c>
      <c r="V394" s="1">
        <v>2.0</v>
      </c>
      <c r="W394" s="1">
        <v>1.0</v>
      </c>
      <c r="X394" s="1">
        <v>0.0</v>
      </c>
      <c r="Y394" s="1">
        <v>2.0</v>
      </c>
      <c r="Z394" s="1">
        <v>2.0</v>
      </c>
      <c r="AA394" s="1">
        <v>2.0</v>
      </c>
      <c r="AB394" s="1">
        <v>3.0</v>
      </c>
      <c r="AC394" s="1">
        <v>2.0</v>
      </c>
      <c r="AD394" s="1">
        <v>3.0</v>
      </c>
      <c r="AE394" s="1">
        <v>3.0</v>
      </c>
      <c r="AF394" s="1">
        <v>3.0</v>
      </c>
      <c r="AG394" s="1">
        <v>1.0</v>
      </c>
      <c r="AH394" s="1">
        <v>2.0</v>
      </c>
      <c r="AI394" s="1">
        <v>1.0</v>
      </c>
      <c r="AJ394" s="1"/>
      <c r="AK394" s="1">
        <v>2.0</v>
      </c>
      <c r="AL394" s="1">
        <v>0.0</v>
      </c>
      <c r="AM394" s="1"/>
      <c r="AN394" s="1">
        <v>3.0</v>
      </c>
      <c r="AO394" s="1">
        <v>3.0</v>
      </c>
      <c r="AP394" s="1"/>
      <c r="AQ394" s="1">
        <v>1.0</v>
      </c>
      <c r="AR394" s="1">
        <v>4.0</v>
      </c>
      <c r="AS394" s="1">
        <v>2.0</v>
      </c>
      <c r="AT394" s="1">
        <v>1.0</v>
      </c>
      <c r="AU394" s="1">
        <v>3.0</v>
      </c>
      <c r="AV394" s="1">
        <v>3.0</v>
      </c>
      <c r="AW394" s="1">
        <v>0.0</v>
      </c>
      <c r="AX394" s="1">
        <v>0.0</v>
      </c>
      <c r="AY394" s="1">
        <v>3.0</v>
      </c>
      <c r="AZ394" s="1">
        <v>2.0</v>
      </c>
      <c r="BA394" s="1">
        <v>3.0</v>
      </c>
      <c r="BB394" s="1">
        <v>4.0</v>
      </c>
    </row>
    <row r="395">
      <c r="A395" s="1">
        <v>40964.0</v>
      </c>
      <c r="B395" s="5">
        <v>0.0</v>
      </c>
      <c r="C395" s="5"/>
      <c r="D395" s="5">
        <v>2003.0</v>
      </c>
      <c r="E395" s="3">
        <v>45962.6584375</v>
      </c>
      <c r="F395" s="48">
        <v>45971.43451388889</v>
      </c>
      <c r="G395" s="1" t="s">
        <v>109</v>
      </c>
      <c r="H395" s="1" t="s">
        <v>109</v>
      </c>
      <c r="I395" s="1">
        <v>4.0</v>
      </c>
      <c r="J395" s="1">
        <v>0.0</v>
      </c>
      <c r="K395" s="1">
        <v>4.0</v>
      </c>
      <c r="L395" s="1">
        <v>2.0</v>
      </c>
      <c r="M395" s="1">
        <v>3.0</v>
      </c>
      <c r="N395" s="1">
        <v>0.0</v>
      </c>
      <c r="O395" s="1">
        <v>3.0</v>
      </c>
      <c r="P395" s="1">
        <v>2.0</v>
      </c>
      <c r="Q395" s="1">
        <v>3.0</v>
      </c>
      <c r="R395" s="1">
        <v>2.0</v>
      </c>
      <c r="S395" s="1">
        <v>3.0</v>
      </c>
      <c r="T395" s="1">
        <v>1.0</v>
      </c>
      <c r="U395" s="1">
        <v>3.0</v>
      </c>
      <c r="V395" s="1">
        <v>3.0</v>
      </c>
      <c r="W395" s="1">
        <v>1.0</v>
      </c>
      <c r="X395" s="1">
        <v>3.0</v>
      </c>
      <c r="Y395" s="1">
        <v>0.0</v>
      </c>
      <c r="Z395" s="1">
        <v>3.0</v>
      </c>
      <c r="AA395" s="1">
        <v>3.0</v>
      </c>
      <c r="AB395" s="1">
        <v>4.0</v>
      </c>
      <c r="AC395" s="1">
        <v>0.0</v>
      </c>
      <c r="AD395" s="1">
        <v>1.0</v>
      </c>
      <c r="AE395" s="1">
        <v>1.0</v>
      </c>
      <c r="AF395" s="1">
        <v>4.0</v>
      </c>
      <c r="AG395" s="1">
        <v>2.0</v>
      </c>
      <c r="AH395" s="1">
        <v>3.0</v>
      </c>
      <c r="AI395" s="1">
        <v>2.0</v>
      </c>
      <c r="AJ395" s="1"/>
      <c r="AK395" s="1">
        <v>0.0</v>
      </c>
      <c r="AL395" s="1">
        <v>4.0</v>
      </c>
      <c r="AM395" s="1"/>
      <c r="AN395" s="1">
        <v>4.0</v>
      </c>
      <c r="AO395" s="1">
        <v>2.0</v>
      </c>
      <c r="AP395" s="1"/>
      <c r="AQ395" s="1">
        <v>1.0</v>
      </c>
      <c r="AR395" s="1">
        <v>3.0</v>
      </c>
      <c r="AS395" s="1">
        <v>4.0</v>
      </c>
      <c r="AT395" s="1">
        <v>1.0</v>
      </c>
      <c r="AU395" s="1">
        <v>3.0</v>
      </c>
      <c r="AV395" s="1">
        <v>3.0</v>
      </c>
      <c r="AW395" s="1">
        <v>3.0</v>
      </c>
      <c r="AX395" s="1">
        <v>3.0</v>
      </c>
      <c r="AY395" s="1">
        <v>3.0</v>
      </c>
      <c r="AZ395" s="1">
        <v>2.0</v>
      </c>
      <c r="BA395" s="1">
        <v>2.0</v>
      </c>
      <c r="BB395" s="1">
        <v>2.0</v>
      </c>
    </row>
    <row r="396">
      <c r="A396" s="1">
        <v>40854.0</v>
      </c>
      <c r="B396" s="5">
        <v>0.0</v>
      </c>
      <c r="C396" s="5"/>
      <c r="D396" s="5">
        <v>1983.0</v>
      </c>
      <c r="E396" s="3">
        <v>45962.75209490741</v>
      </c>
      <c r="F396" s="48">
        <v>45970.825636574074</v>
      </c>
      <c r="G396" s="1" t="s">
        <v>109</v>
      </c>
      <c r="H396" s="1" t="s">
        <v>109</v>
      </c>
      <c r="I396" s="1">
        <v>3.0</v>
      </c>
      <c r="J396" s="1">
        <v>1.0</v>
      </c>
      <c r="K396" s="1">
        <v>3.0</v>
      </c>
      <c r="L396" s="1">
        <v>2.0</v>
      </c>
      <c r="M396" s="1">
        <v>3.0</v>
      </c>
      <c r="N396" s="1">
        <v>2.0</v>
      </c>
      <c r="O396" s="1">
        <v>4.0</v>
      </c>
      <c r="P396" s="1">
        <v>1.0</v>
      </c>
      <c r="Q396" s="1">
        <v>2.0</v>
      </c>
      <c r="R396" s="1">
        <v>4.0</v>
      </c>
      <c r="S396" s="1">
        <v>1.0</v>
      </c>
      <c r="T396" s="1">
        <v>1.0</v>
      </c>
      <c r="U396" s="1">
        <v>3.0</v>
      </c>
      <c r="V396" s="1">
        <v>2.0</v>
      </c>
      <c r="W396" s="1">
        <v>1.0</v>
      </c>
      <c r="X396" s="1">
        <v>3.0</v>
      </c>
      <c r="Y396" s="1">
        <v>3.0</v>
      </c>
      <c r="Z396" s="1">
        <v>2.0</v>
      </c>
      <c r="AA396" s="1">
        <v>3.0</v>
      </c>
      <c r="AB396" s="1">
        <v>0.0</v>
      </c>
      <c r="AC396" s="1">
        <v>3.0</v>
      </c>
      <c r="AD396" s="1">
        <v>2.0</v>
      </c>
      <c r="AE396" s="1">
        <v>1.0</v>
      </c>
      <c r="AF396" s="1">
        <v>2.0</v>
      </c>
      <c r="AG396" s="1">
        <v>1.0</v>
      </c>
      <c r="AH396" s="1">
        <v>3.0</v>
      </c>
      <c r="AI396" s="1">
        <v>1.0</v>
      </c>
      <c r="AJ396" s="1"/>
      <c r="AK396" s="1">
        <v>1.0</v>
      </c>
      <c r="AL396" s="1">
        <v>4.0</v>
      </c>
      <c r="AM396" s="1"/>
      <c r="AN396" s="1">
        <v>2.0</v>
      </c>
      <c r="AO396" s="1">
        <v>4.0</v>
      </c>
      <c r="AP396" s="1"/>
      <c r="AQ396" s="1">
        <v>1.0</v>
      </c>
      <c r="AR396" s="1">
        <v>0.0</v>
      </c>
      <c r="AS396" s="1">
        <v>2.0</v>
      </c>
      <c r="AT396" s="1">
        <v>1.0</v>
      </c>
      <c r="AU396" s="1">
        <v>2.0</v>
      </c>
      <c r="AV396" s="1">
        <v>4.0</v>
      </c>
      <c r="AW396" s="1">
        <v>1.0</v>
      </c>
      <c r="AX396" s="1">
        <v>4.0</v>
      </c>
      <c r="AY396" s="1">
        <v>0.0</v>
      </c>
      <c r="AZ396" s="1">
        <v>3.0</v>
      </c>
      <c r="BA396" s="1">
        <v>1.0</v>
      </c>
      <c r="BB396" s="1">
        <v>1.0</v>
      </c>
    </row>
    <row r="397">
      <c r="A397" s="1">
        <v>43793.0</v>
      </c>
      <c r="B397" s="5">
        <v>0.0</v>
      </c>
      <c r="C397" s="5"/>
      <c r="D397" s="5">
        <v>2002.0</v>
      </c>
      <c r="E397" s="3">
        <v>45964.36487268518</v>
      </c>
      <c r="F397" s="48">
        <v>45972.423425925925</v>
      </c>
      <c r="G397" s="1" t="s">
        <v>104</v>
      </c>
      <c r="H397" s="1" t="s">
        <v>104</v>
      </c>
      <c r="I397" s="1">
        <v>4.0</v>
      </c>
      <c r="J397" s="1">
        <v>0.0</v>
      </c>
      <c r="K397" s="1">
        <v>2.0</v>
      </c>
      <c r="L397" s="1">
        <v>1.0</v>
      </c>
      <c r="M397" s="1">
        <v>4.0</v>
      </c>
      <c r="N397" s="1">
        <v>0.0</v>
      </c>
      <c r="O397" s="1">
        <v>4.0</v>
      </c>
      <c r="P397" s="1">
        <v>1.0</v>
      </c>
      <c r="Q397" s="1">
        <v>0.0</v>
      </c>
      <c r="R397" s="1">
        <v>4.0</v>
      </c>
      <c r="S397" s="1">
        <v>1.0</v>
      </c>
      <c r="T397" s="1">
        <v>3.0</v>
      </c>
      <c r="U397" s="1">
        <v>3.0</v>
      </c>
      <c r="V397" s="1">
        <v>0.0</v>
      </c>
      <c r="W397" s="1">
        <v>2.0</v>
      </c>
      <c r="X397" s="1">
        <v>2.0</v>
      </c>
      <c r="Y397" s="1">
        <v>2.0</v>
      </c>
      <c r="Z397" s="1">
        <v>0.0</v>
      </c>
      <c r="AA397" s="1">
        <v>3.0</v>
      </c>
      <c r="AB397" s="1">
        <v>0.0</v>
      </c>
      <c r="AC397" s="1">
        <v>0.0</v>
      </c>
      <c r="AD397" s="1">
        <v>3.0</v>
      </c>
      <c r="AE397" s="1">
        <v>3.0</v>
      </c>
      <c r="AF397" s="1">
        <v>4.0</v>
      </c>
      <c r="AG397" s="1">
        <v>3.0</v>
      </c>
      <c r="AH397" s="1">
        <v>2.0</v>
      </c>
      <c r="AI397" s="1">
        <v>1.0</v>
      </c>
      <c r="AJ397" s="1"/>
      <c r="AK397" s="1">
        <v>0.0</v>
      </c>
      <c r="AL397" s="1">
        <v>4.0</v>
      </c>
      <c r="AM397" s="1"/>
      <c r="AN397" s="1">
        <v>0.0</v>
      </c>
      <c r="AO397" s="1">
        <v>4.0</v>
      </c>
      <c r="AP397" s="1"/>
      <c r="AQ397" s="1">
        <v>0.0</v>
      </c>
      <c r="AR397" s="1">
        <v>0.0</v>
      </c>
      <c r="AS397" s="1">
        <v>3.0</v>
      </c>
      <c r="AT397" s="1">
        <v>0.0</v>
      </c>
      <c r="AU397" s="1">
        <v>3.0</v>
      </c>
      <c r="AV397" s="1">
        <v>2.0</v>
      </c>
      <c r="AW397" s="1">
        <v>2.0</v>
      </c>
      <c r="AX397" s="1">
        <v>3.0</v>
      </c>
      <c r="AY397" s="1">
        <v>0.0</v>
      </c>
      <c r="AZ397" s="1">
        <v>0.0</v>
      </c>
      <c r="BA397" s="1">
        <v>0.0</v>
      </c>
      <c r="BB397" s="1">
        <v>0.0</v>
      </c>
    </row>
    <row r="398">
      <c r="A398" s="1">
        <v>44644.0</v>
      </c>
      <c r="B398" s="5">
        <v>0.0</v>
      </c>
      <c r="C398" s="5"/>
      <c r="D398" s="5">
        <v>2003.0</v>
      </c>
      <c r="E398" s="3">
        <v>45965.81416666666</v>
      </c>
      <c r="F398" s="48">
        <v>45977.82759259259</v>
      </c>
      <c r="G398" s="1" t="s">
        <v>110</v>
      </c>
      <c r="H398" s="1" t="s">
        <v>110</v>
      </c>
      <c r="I398" s="1">
        <v>4.0</v>
      </c>
      <c r="J398" s="1">
        <v>1.0</v>
      </c>
      <c r="K398" s="1">
        <v>3.0</v>
      </c>
      <c r="L398" s="1">
        <v>0.0</v>
      </c>
      <c r="M398" s="1">
        <v>0.0</v>
      </c>
      <c r="N398" s="1">
        <v>0.0</v>
      </c>
      <c r="O398" s="1">
        <v>3.0</v>
      </c>
      <c r="P398" s="1">
        <v>2.0</v>
      </c>
      <c r="Q398" s="1">
        <v>2.0</v>
      </c>
      <c r="R398" s="1">
        <v>3.0</v>
      </c>
      <c r="S398" s="1">
        <v>2.0</v>
      </c>
      <c r="T398" s="1">
        <v>1.0</v>
      </c>
      <c r="U398" s="1">
        <v>0.0</v>
      </c>
      <c r="V398" s="1">
        <v>3.0</v>
      </c>
      <c r="W398" s="1">
        <v>1.0</v>
      </c>
      <c r="X398" s="1">
        <v>0.0</v>
      </c>
      <c r="Y398" s="1">
        <v>4.0</v>
      </c>
      <c r="Z398" s="1">
        <v>2.0</v>
      </c>
      <c r="AA398" s="1">
        <v>4.0</v>
      </c>
      <c r="AB398" s="1">
        <v>2.0</v>
      </c>
      <c r="AC398" s="1">
        <v>3.0</v>
      </c>
      <c r="AD398" s="1">
        <v>1.0</v>
      </c>
      <c r="AE398" s="1">
        <v>1.0</v>
      </c>
      <c r="AF398" s="1">
        <v>4.0</v>
      </c>
      <c r="AG398" s="1">
        <v>1.0</v>
      </c>
      <c r="AH398" s="1">
        <v>3.0</v>
      </c>
      <c r="AI398" s="1">
        <v>2.0</v>
      </c>
      <c r="AJ398" s="1"/>
      <c r="AK398" s="1">
        <v>0.0</v>
      </c>
      <c r="AL398" s="1">
        <v>3.0</v>
      </c>
      <c r="AM398" s="1"/>
      <c r="AN398" s="1">
        <v>1.0</v>
      </c>
      <c r="AO398" s="1">
        <v>3.0</v>
      </c>
      <c r="AP398" s="1"/>
      <c r="AQ398" s="1">
        <v>1.0</v>
      </c>
      <c r="AR398" s="1">
        <v>3.0</v>
      </c>
      <c r="AS398" s="1">
        <v>3.0</v>
      </c>
      <c r="AT398" s="1">
        <v>1.0</v>
      </c>
      <c r="AU398" s="1">
        <v>3.0</v>
      </c>
      <c r="AV398" s="1">
        <v>3.0</v>
      </c>
      <c r="AW398" s="1">
        <v>2.0</v>
      </c>
      <c r="AX398" s="1">
        <v>4.0</v>
      </c>
      <c r="AY398" s="1">
        <v>0.0</v>
      </c>
      <c r="AZ398" s="1">
        <v>4.0</v>
      </c>
      <c r="BA398" s="1">
        <v>1.0</v>
      </c>
      <c r="BB398" s="1">
        <v>1.0</v>
      </c>
    </row>
    <row r="399">
      <c r="A399" s="1">
        <v>45671.0</v>
      </c>
      <c r="B399" s="5">
        <v>1.0</v>
      </c>
      <c r="C399" s="5"/>
      <c r="D399" s="5">
        <v>2002.0</v>
      </c>
      <c r="E399" s="3">
        <v>45969.45429398148</v>
      </c>
      <c r="F399" s="48">
        <v>45977.70916666667</v>
      </c>
      <c r="G399" s="1" t="s">
        <v>110</v>
      </c>
      <c r="H399" s="1" t="s">
        <v>110</v>
      </c>
      <c r="I399" s="1">
        <v>4.0</v>
      </c>
      <c r="J399" s="1">
        <v>3.0</v>
      </c>
      <c r="K399" s="1">
        <v>3.0</v>
      </c>
      <c r="L399" s="1">
        <v>3.0</v>
      </c>
      <c r="M399" s="1">
        <v>2.0</v>
      </c>
      <c r="N399" s="1">
        <v>0.0</v>
      </c>
      <c r="O399" s="1">
        <v>3.0</v>
      </c>
      <c r="P399" s="1">
        <v>2.0</v>
      </c>
      <c r="Q399" s="1">
        <v>4.0</v>
      </c>
      <c r="R399" s="1">
        <v>4.0</v>
      </c>
      <c r="S399" s="1">
        <v>1.0</v>
      </c>
      <c r="T399" s="1">
        <v>4.0</v>
      </c>
      <c r="U399" s="1">
        <v>4.0</v>
      </c>
      <c r="V399" s="1">
        <v>4.0</v>
      </c>
      <c r="W399" s="1">
        <v>4.0</v>
      </c>
      <c r="X399" s="1">
        <v>3.0</v>
      </c>
      <c r="Y399" s="1">
        <v>2.0</v>
      </c>
      <c r="Z399" s="1">
        <v>4.0</v>
      </c>
      <c r="AA399" s="1">
        <v>4.0</v>
      </c>
      <c r="AB399" s="1">
        <v>4.0</v>
      </c>
      <c r="AC399" s="1">
        <v>3.0</v>
      </c>
      <c r="AD399" s="1">
        <v>4.0</v>
      </c>
      <c r="AE399" s="1">
        <v>2.0</v>
      </c>
      <c r="AF399" s="1">
        <v>4.0</v>
      </c>
      <c r="AG399" s="1">
        <v>3.0</v>
      </c>
      <c r="AH399" s="1">
        <v>4.0</v>
      </c>
      <c r="AI399" s="1">
        <v>3.0</v>
      </c>
      <c r="AJ399" s="1"/>
      <c r="AK399" s="1">
        <v>0.0</v>
      </c>
      <c r="AL399" s="1">
        <v>4.0</v>
      </c>
      <c r="AM399" s="1"/>
      <c r="AN399" s="1">
        <v>3.0</v>
      </c>
      <c r="AO399" s="1">
        <v>3.0</v>
      </c>
      <c r="AP399" s="1"/>
      <c r="AQ399" s="1">
        <v>4.0</v>
      </c>
      <c r="AR399" s="1">
        <v>4.0</v>
      </c>
      <c r="AS399" s="1">
        <v>4.0</v>
      </c>
      <c r="AT399" s="1">
        <v>3.0</v>
      </c>
      <c r="AU399" s="1">
        <v>4.0</v>
      </c>
      <c r="AV399" s="1">
        <v>4.0</v>
      </c>
      <c r="AW399" s="1">
        <v>4.0</v>
      </c>
      <c r="AX399" s="1">
        <v>3.0</v>
      </c>
      <c r="AY399" s="1">
        <v>4.0</v>
      </c>
      <c r="AZ399" s="1">
        <v>3.0</v>
      </c>
      <c r="BA399" s="1">
        <v>4.0</v>
      </c>
      <c r="BB399" s="1">
        <v>3.0</v>
      </c>
    </row>
    <row r="400">
      <c r="B400" s="6"/>
      <c r="C400" s="6"/>
      <c r="D400" s="6"/>
      <c r="F400" s="6"/>
    </row>
    <row r="401">
      <c r="A401" s="4" t="s">
        <v>205</v>
      </c>
      <c r="B401" s="8" t="s">
        <v>38</v>
      </c>
      <c r="C401" s="8"/>
      <c r="D401" s="8" t="s">
        <v>206</v>
      </c>
      <c r="F401" s="6"/>
    </row>
    <row r="402">
      <c r="A402" s="1">
        <v>5.0</v>
      </c>
      <c r="B402" s="5">
        <v>40988.0</v>
      </c>
      <c r="C402" s="5"/>
      <c r="D402" s="5" t="s">
        <v>207</v>
      </c>
      <c r="F402" s="6"/>
    </row>
    <row r="403">
      <c r="A403" s="24">
        <v>5.0</v>
      </c>
      <c r="B403" s="25">
        <v>41232.0</v>
      </c>
      <c r="C403" s="25"/>
      <c r="D403" s="25" t="s">
        <v>208</v>
      </c>
      <c r="E403" s="27"/>
      <c r="F403" s="28"/>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c r="AT403" s="27"/>
      <c r="AU403" s="27"/>
      <c r="AV403" s="27"/>
      <c r="AW403" s="27"/>
      <c r="AX403" s="27"/>
      <c r="AY403" s="27"/>
      <c r="AZ403" s="27"/>
      <c r="BA403" s="27"/>
      <c r="BB403" s="27"/>
      <c r="BC403" s="27"/>
      <c r="BD403" s="27"/>
      <c r="BE403" s="27"/>
      <c r="BF403" s="27"/>
      <c r="BG403" s="27"/>
      <c r="BH403" s="27"/>
      <c r="BI403" s="27"/>
      <c r="BJ403" s="27"/>
      <c r="BK403" s="27"/>
      <c r="BL403" s="27"/>
      <c r="BM403" s="27"/>
      <c r="BN403" s="27"/>
      <c r="BO403" s="27"/>
      <c r="BP403" s="27"/>
      <c r="BQ403" s="27"/>
      <c r="BR403" s="27"/>
      <c r="BS403" s="27"/>
      <c r="BT403" s="27"/>
      <c r="BU403" s="27"/>
      <c r="BV403" s="27"/>
      <c r="BW403" s="27"/>
      <c r="BX403" s="27"/>
      <c r="BY403" s="27"/>
      <c r="BZ403" s="27"/>
      <c r="CA403" s="27"/>
      <c r="CB403" s="27"/>
      <c r="CC403" s="27"/>
      <c r="CD403" s="27"/>
      <c r="CE403" s="27"/>
      <c r="CF403" s="27"/>
      <c r="CG403" s="27"/>
      <c r="CH403" s="27"/>
    </row>
    <row r="404">
      <c r="A404" s="1">
        <v>5.0</v>
      </c>
      <c r="B404" s="5">
        <v>43602.0</v>
      </c>
      <c r="C404" s="5"/>
      <c r="D404" s="5" t="s">
        <v>209</v>
      </c>
      <c r="E404" s="40"/>
      <c r="F404" s="6"/>
    </row>
    <row r="405">
      <c r="A405" s="20">
        <v>6.0</v>
      </c>
      <c r="B405" s="21">
        <v>46167.0</v>
      </c>
      <c r="C405" s="21"/>
      <c r="D405" s="21" t="s">
        <v>210</v>
      </c>
      <c r="E405" s="50"/>
      <c r="F405" s="51"/>
      <c r="G405" s="23"/>
      <c r="H405" s="23"/>
      <c r="I405" s="23"/>
      <c r="J405" s="23"/>
      <c r="K405" s="23"/>
      <c r="L405" s="23"/>
      <c r="M405" s="23"/>
      <c r="N405" s="23"/>
      <c r="O405" s="23"/>
      <c r="P405" s="23"/>
      <c r="Q405" s="23"/>
      <c r="R405" s="23"/>
      <c r="S405" s="23"/>
      <c r="T405" s="23"/>
      <c r="U405" s="23"/>
      <c r="V405" s="23"/>
      <c r="W405" s="23"/>
      <c r="X405" s="23"/>
      <c r="Y405" s="23"/>
      <c r="Z405" s="23"/>
      <c r="AA405" s="23"/>
      <c r="AB405" s="23"/>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3"/>
      <c r="BD405" s="23"/>
      <c r="BE405" s="23"/>
      <c r="BF405" s="23"/>
      <c r="BG405" s="23"/>
      <c r="BH405" s="23"/>
      <c r="BI405" s="23"/>
      <c r="BJ405" s="23"/>
      <c r="BK405" s="23"/>
      <c r="BL405" s="23"/>
      <c r="BM405" s="23"/>
      <c r="BN405" s="23"/>
      <c r="BO405" s="23"/>
      <c r="BP405" s="23"/>
      <c r="BQ405" s="23"/>
      <c r="BR405" s="23"/>
      <c r="BS405" s="23"/>
      <c r="BT405" s="23"/>
      <c r="BU405" s="23"/>
      <c r="BV405" s="23"/>
      <c r="BW405" s="23"/>
      <c r="BX405" s="23"/>
      <c r="BY405" s="23"/>
      <c r="BZ405" s="23"/>
      <c r="CA405" s="23"/>
      <c r="CB405" s="23"/>
      <c r="CC405" s="23"/>
      <c r="CD405" s="23"/>
      <c r="CE405" s="23"/>
      <c r="CF405" s="23"/>
      <c r="CG405" s="23"/>
      <c r="CH405" s="23"/>
    </row>
    <row r="406">
      <c r="A406" s="20">
        <v>8.0</v>
      </c>
      <c r="B406" s="21">
        <v>46167.0</v>
      </c>
      <c r="C406" s="21"/>
      <c r="D406" s="21" t="s">
        <v>211</v>
      </c>
      <c r="E406" s="50"/>
      <c r="F406" s="51"/>
      <c r="G406" s="23"/>
      <c r="H406" s="23"/>
      <c r="I406" s="23"/>
      <c r="J406" s="23"/>
      <c r="K406" s="23"/>
      <c r="L406" s="23"/>
      <c r="M406" s="23"/>
      <c r="N406" s="23"/>
      <c r="O406" s="23"/>
      <c r="P406" s="23"/>
      <c r="Q406" s="23"/>
      <c r="R406" s="23"/>
      <c r="S406" s="23"/>
      <c r="T406" s="23"/>
      <c r="U406" s="23"/>
      <c r="V406" s="23"/>
      <c r="W406" s="23"/>
      <c r="X406" s="23"/>
      <c r="Y406" s="23"/>
      <c r="Z406" s="23"/>
      <c r="AA406" s="23"/>
      <c r="AB406" s="23"/>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3"/>
      <c r="BD406" s="23"/>
      <c r="BE406" s="23"/>
      <c r="BF406" s="23"/>
      <c r="BG406" s="23"/>
      <c r="BH406" s="23"/>
      <c r="BI406" s="23"/>
      <c r="BJ406" s="23"/>
      <c r="BK406" s="23"/>
      <c r="BL406" s="23"/>
      <c r="BM406" s="23"/>
      <c r="BN406" s="23"/>
      <c r="BO406" s="23"/>
      <c r="BP406" s="23"/>
      <c r="BQ406" s="23"/>
      <c r="BR406" s="23"/>
      <c r="BS406" s="23"/>
      <c r="BT406" s="23"/>
      <c r="BU406" s="23"/>
      <c r="BV406" s="23"/>
      <c r="BW406" s="23"/>
      <c r="BX406" s="23"/>
      <c r="BY406" s="23"/>
      <c r="BZ406" s="23"/>
      <c r="CA406" s="23"/>
      <c r="CB406" s="23"/>
      <c r="CC406" s="23"/>
      <c r="CD406" s="23"/>
      <c r="CE406" s="23"/>
      <c r="CF406" s="23"/>
      <c r="CG406" s="23"/>
      <c r="CH406" s="23"/>
    </row>
    <row r="407">
      <c r="A407" s="33"/>
      <c r="B407" s="34"/>
      <c r="C407" s="34"/>
      <c r="D407" s="34"/>
      <c r="E407" s="52"/>
      <c r="F407" s="53"/>
      <c r="G407" s="36"/>
      <c r="H407" s="36"/>
      <c r="I407" s="36"/>
      <c r="J407" s="36"/>
      <c r="K407" s="36"/>
      <c r="L407" s="36"/>
      <c r="M407" s="36"/>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6"/>
      <c r="AL407" s="36"/>
      <c r="AM407" s="36"/>
      <c r="AN407" s="36"/>
      <c r="AO407" s="36"/>
      <c r="AP407" s="36"/>
      <c r="AQ407" s="36"/>
      <c r="AR407" s="36"/>
      <c r="AS407" s="36"/>
      <c r="AT407" s="36"/>
      <c r="AU407" s="36"/>
      <c r="AV407" s="36"/>
      <c r="AW407" s="36"/>
      <c r="AX407" s="36"/>
      <c r="AY407" s="36"/>
      <c r="AZ407" s="36"/>
      <c r="BA407" s="36"/>
      <c r="BB407" s="36"/>
      <c r="BC407" s="36"/>
      <c r="BD407" s="36"/>
      <c r="BE407" s="36"/>
      <c r="BF407" s="36"/>
      <c r="BG407" s="36"/>
      <c r="BH407" s="36"/>
      <c r="BI407" s="36"/>
      <c r="BJ407" s="36"/>
      <c r="BK407" s="36"/>
      <c r="BL407" s="36"/>
      <c r="BM407" s="36"/>
      <c r="BN407" s="36"/>
      <c r="BO407" s="36"/>
      <c r="BP407" s="36"/>
      <c r="BQ407" s="36"/>
      <c r="BR407" s="36"/>
      <c r="BS407" s="36"/>
      <c r="BT407" s="36"/>
      <c r="BU407" s="36"/>
      <c r="BV407" s="36"/>
      <c r="BW407" s="36"/>
      <c r="BX407" s="36"/>
      <c r="BY407" s="36"/>
      <c r="BZ407" s="36"/>
      <c r="CA407" s="36"/>
      <c r="CB407" s="36"/>
      <c r="CC407" s="36"/>
      <c r="CD407" s="36"/>
      <c r="CE407" s="36"/>
      <c r="CF407" s="36"/>
      <c r="CG407" s="36"/>
      <c r="CH407" s="36"/>
    </row>
    <row r="408">
      <c r="A408" s="1">
        <v>10.0</v>
      </c>
      <c r="B408" s="5">
        <v>46167.0</v>
      </c>
      <c r="C408" s="5"/>
      <c r="D408" s="5" t="s">
        <v>212</v>
      </c>
      <c r="F408" s="6"/>
    </row>
    <row r="409">
      <c r="A409" s="1">
        <v>11.0</v>
      </c>
      <c r="B409" s="5">
        <v>46167.0</v>
      </c>
      <c r="C409" s="5"/>
      <c r="D409" s="5" t="s">
        <v>213</v>
      </c>
      <c r="F409" s="6"/>
    </row>
    <row r="410">
      <c r="A410" s="1">
        <v>13.0</v>
      </c>
      <c r="B410" s="5">
        <v>46541.0</v>
      </c>
      <c r="C410" s="5"/>
      <c r="D410" s="5" t="s">
        <v>214</v>
      </c>
      <c r="F410" s="6"/>
    </row>
    <row r="411">
      <c r="A411" s="1">
        <v>15.0</v>
      </c>
      <c r="B411" s="5">
        <v>46167.0</v>
      </c>
      <c r="C411" s="5"/>
      <c r="D411" s="5" t="s">
        <v>215</v>
      </c>
      <c r="F411" s="6"/>
    </row>
    <row r="412">
      <c r="A412" s="1">
        <v>20.0</v>
      </c>
      <c r="B412" s="5">
        <v>46167.0</v>
      </c>
      <c r="C412" s="5"/>
      <c r="D412" s="5" t="s">
        <v>216</v>
      </c>
      <c r="F412" s="6"/>
    </row>
    <row r="413">
      <c r="B413" s="6"/>
      <c r="C413" s="6"/>
      <c r="D413" s="6"/>
      <c r="F413" s="6"/>
    </row>
    <row r="414">
      <c r="B414" s="6"/>
      <c r="C414" s="6"/>
      <c r="D414" s="6"/>
      <c r="F414" s="6"/>
    </row>
    <row r="415">
      <c r="B415" s="6"/>
      <c r="F415" s="6"/>
    </row>
  </sheetData>
  <hyperlinks>
    <hyperlink r:id="rId1" ref="B4"/>
  </hyperlinks>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0"/>
    <col customWidth="1" min="2" max="2" width="2.88"/>
    <col customWidth="1" min="3" max="3" width="2.75"/>
    <col customWidth="1" min="4" max="4" width="2.88"/>
    <col customWidth="1" min="5" max="5" width="2.63"/>
    <col customWidth="1" min="6" max="6" width="2.75"/>
    <col customWidth="1" min="7" max="7" width="2.5"/>
    <col customWidth="1" min="8" max="8" width="2.13"/>
    <col customWidth="1" min="9" max="9" width="1.75"/>
    <col customWidth="1" min="10" max="10" width="3.38"/>
    <col customWidth="1" min="11" max="11" width="2.5"/>
    <col customWidth="1" min="12" max="12" width="2.25"/>
    <col customWidth="1" min="13" max="13" width="3.63"/>
    <col customWidth="1" min="14" max="14" width="3.75"/>
    <col customWidth="1" min="15" max="15" width="2.63"/>
    <col customWidth="1" min="16" max="17" width="2.5"/>
    <col customWidth="1" min="18" max="18" width="2.88"/>
    <col customWidth="1" min="19" max="19" width="2.63"/>
    <col customWidth="1" min="20" max="20" width="3.5"/>
    <col customWidth="1" min="21" max="21" width="8.38"/>
    <col customWidth="1" min="22" max="22" width="47.88"/>
  </cols>
  <sheetData>
    <row r="1">
      <c r="A1" s="54" t="s">
        <v>228</v>
      </c>
      <c r="U1" s="1"/>
      <c r="V1" s="55" t="s">
        <v>229</v>
      </c>
      <c r="W1" s="1" t="s">
        <v>230</v>
      </c>
    </row>
    <row r="2">
      <c r="A2" s="1">
        <v>0.0</v>
      </c>
      <c r="B2" s="1">
        <v>0.0</v>
      </c>
      <c r="C2" s="1">
        <v>3.0</v>
      </c>
      <c r="D2" s="1">
        <v>2.0</v>
      </c>
      <c r="E2" s="1">
        <v>2.0</v>
      </c>
      <c r="F2" s="1">
        <v>3.0</v>
      </c>
      <c r="G2" s="1">
        <v>3.0</v>
      </c>
      <c r="H2" s="1">
        <v>4.0</v>
      </c>
      <c r="I2" s="1">
        <v>2.0</v>
      </c>
      <c r="J2" s="1">
        <v>0.0</v>
      </c>
      <c r="K2" s="1">
        <v>3.0</v>
      </c>
      <c r="L2" s="1">
        <v>1.0</v>
      </c>
      <c r="M2" s="1">
        <v>2.0</v>
      </c>
      <c r="N2" s="1">
        <v>4.0</v>
      </c>
      <c r="O2" s="1">
        <v>2.0</v>
      </c>
      <c r="P2" s="1">
        <v>4.0</v>
      </c>
      <c r="Q2" s="1">
        <v>3.0</v>
      </c>
      <c r="R2" s="1">
        <v>3.0</v>
      </c>
      <c r="S2" s="1">
        <v>1.0</v>
      </c>
      <c r="T2" s="1">
        <v>3.0</v>
      </c>
      <c r="V2" s="21" t="s">
        <v>231</v>
      </c>
    </row>
    <row r="3">
      <c r="A3" s="1">
        <v>3.0</v>
      </c>
      <c r="B3" s="1">
        <v>0.0</v>
      </c>
      <c r="C3" s="1">
        <v>2.0</v>
      </c>
      <c r="D3" s="1">
        <v>3.0</v>
      </c>
      <c r="E3" s="1">
        <v>0.0</v>
      </c>
      <c r="F3" s="1">
        <v>1.0</v>
      </c>
      <c r="G3" s="1">
        <v>2.0</v>
      </c>
      <c r="H3" s="1">
        <v>3.0</v>
      </c>
      <c r="I3" s="1">
        <v>1.0</v>
      </c>
      <c r="J3" s="1">
        <v>3.0</v>
      </c>
      <c r="K3" s="1">
        <v>2.0</v>
      </c>
      <c r="L3" s="1">
        <v>1.0</v>
      </c>
      <c r="M3" s="1">
        <v>2.0</v>
      </c>
      <c r="N3" s="1">
        <v>3.0</v>
      </c>
      <c r="O3" s="1">
        <v>4.0</v>
      </c>
      <c r="P3" s="1">
        <v>2.0</v>
      </c>
      <c r="Q3" s="1">
        <v>2.0</v>
      </c>
      <c r="R3" s="1">
        <v>2.0</v>
      </c>
      <c r="S3" s="1">
        <v>4.0</v>
      </c>
      <c r="T3" s="1">
        <v>3.0</v>
      </c>
    </row>
    <row r="4">
      <c r="A4" s="56">
        <v>3.0</v>
      </c>
      <c r="B4" s="56">
        <v>0.0</v>
      </c>
      <c r="C4" s="56">
        <v>4.0</v>
      </c>
      <c r="D4" s="56">
        <v>1.0</v>
      </c>
      <c r="E4" s="56">
        <v>1.0</v>
      </c>
      <c r="F4" s="56">
        <v>0.0</v>
      </c>
      <c r="G4" s="56">
        <v>3.0</v>
      </c>
      <c r="H4" s="56">
        <v>4.0</v>
      </c>
      <c r="I4" s="56">
        <v>0.0</v>
      </c>
      <c r="J4" s="56">
        <v>4.0</v>
      </c>
      <c r="K4" s="56">
        <v>3.0</v>
      </c>
      <c r="L4" s="56">
        <v>2.0</v>
      </c>
      <c r="M4" s="56">
        <v>1.0</v>
      </c>
      <c r="N4" s="56">
        <v>3.0</v>
      </c>
      <c r="O4" s="56">
        <v>2.0</v>
      </c>
      <c r="P4" s="56">
        <v>1.0</v>
      </c>
      <c r="Q4" s="56">
        <v>3.0</v>
      </c>
      <c r="R4" s="56">
        <v>3.0</v>
      </c>
      <c r="S4" s="56">
        <v>4.0</v>
      </c>
      <c r="T4" s="56">
        <v>0.0</v>
      </c>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row>
    <row r="5">
      <c r="A5" s="15">
        <v>0.0</v>
      </c>
      <c r="B5" s="15">
        <v>0.0</v>
      </c>
      <c r="C5" s="15">
        <v>3.0</v>
      </c>
      <c r="D5" s="15">
        <v>1.0</v>
      </c>
      <c r="E5" s="15">
        <v>1.0</v>
      </c>
      <c r="F5" s="15">
        <v>2.0</v>
      </c>
      <c r="G5" s="15">
        <v>3.0</v>
      </c>
      <c r="H5" s="15">
        <v>3.0</v>
      </c>
      <c r="I5" s="15">
        <v>2.0</v>
      </c>
      <c r="J5" s="15">
        <v>2.0</v>
      </c>
      <c r="K5" s="15">
        <v>0.0</v>
      </c>
      <c r="L5" s="15">
        <v>1.0</v>
      </c>
      <c r="M5" s="15">
        <v>3.0</v>
      </c>
      <c r="N5" s="15">
        <v>3.0</v>
      </c>
      <c r="O5" s="15">
        <v>4.0</v>
      </c>
      <c r="P5" s="15">
        <v>3.0</v>
      </c>
      <c r="Q5" s="15">
        <v>4.0</v>
      </c>
      <c r="R5" s="15">
        <v>3.0</v>
      </c>
      <c r="S5" s="15">
        <v>2.0</v>
      </c>
      <c r="T5" s="15">
        <v>3.0</v>
      </c>
    </row>
    <row r="6">
      <c r="A6" s="1">
        <v>3.0</v>
      </c>
      <c r="B6" s="1">
        <v>3.0</v>
      </c>
      <c r="C6" s="1">
        <v>4.0</v>
      </c>
      <c r="D6" s="1">
        <v>4.0</v>
      </c>
      <c r="E6" s="1">
        <v>3.0</v>
      </c>
      <c r="F6" s="1">
        <v>2.0</v>
      </c>
      <c r="G6" s="1">
        <v>2.0</v>
      </c>
      <c r="H6" s="1">
        <v>3.0</v>
      </c>
      <c r="I6" s="1">
        <v>2.0</v>
      </c>
      <c r="J6" s="1">
        <v>2.0</v>
      </c>
      <c r="K6" s="1">
        <v>4.0</v>
      </c>
      <c r="L6" s="1">
        <v>1.0</v>
      </c>
      <c r="M6" s="1">
        <v>1.0</v>
      </c>
      <c r="N6" s="1">
        <v>2.0</v>
      </c>
      <c r="O6" s="1">
        <v>3.0</v>
      </c>
      <c r="P6" s="1">
        <v>2.0</v>
      </c>
      <c r="Q6" s="1">
        <v>3.0</v>
      </c>
      <c r="R6" s="1">
        <v>4.0</v>
      </c>
      <c r="S6" s="1">
        <v>1.0</v>
      </c>
      <c r="T6" s="1">
        <v>3.0</v>
      </c>
    </row>
    <row r="7">
      <c r="A7" s="1">
        <v>4.0</v>
      </c>
      <c r="B7" s="1">
        <v>1.0</v>
      </c>
      <c r="C7" s="1">
        <v>2.0</v>
      </c>
      <c r="D7" s="1">
        <v>1.0</v>
      </c>
      <c r="E7" s="1">
        <v>2.0</v>
      </c>
      <c r="F7" s="1">
        <v>3.0</v>
      </c>
      <c r="G7" s="1">
        <v>3.0</v>
      </c>
      <c r="H7" s="1">
        <v>4.0</v>
      </c>
      <c r="I7" s="1">
        <v>0.0</v>
      </c>
      <c r="J7" s="1">
        <v>2.0</v>
      </c>
      <c r="K7" s="1">
        <v>1.0</v>
      </c>
      <c r="L7" s="1">
        <v>1.0</v>
      </c>
      <c r="M7" s="1">
        <v>4.0</v>
      </c>
      <c r="N7" s="1">
        <v>3.0</v>
      </c>
      <c r="O7" s="1">
        <v>3.0</v>
      </c>
      <c r="P7" s="1">
        <v>3.0</v>
      </c>
      <c r="Q7" s="1">
        <v>0.0</v>
      </c>
      <c r="R7" s="1">
        <v>3.0</v>
      </c>
      <c r="S7" s="1">
        <v>2.0</v>
      </c>
      <c r="T7" s="1">
        <v>0.0</v>
      </c>
    </row>
    <row r="8">
      <c r="A8" s="15">
        <v>2.0</v>
      </c>
      <c r="B8" s="15">
        <v>3.0</v>
      </c>
      <c r="C8" s="15">
        <v>2.0</v>
      </c>
      <c r="D8" s="15">
        <v>3.0</v>
      </c>
      <c r="E8" s="15">
        <v>1.0</v>
      </c>
      <c r="F8" s="15">
        <v>2.0</v>
      </c>
      <c r="G8" s="15">
        <v>1.0</v>
      </c>
      <c r="H8" s="15">
        <v>2.0</v>
      </c>
      <c r="I8" s="15">
        <v>2.0</v>
      </c>
      <c r="J8" s="15">
        <v>3.0</v>
      </c>
      <c r="K8" s="15">
        <v>3.0</v>
      </c>
      <c r="L8" s="15">
        <v>2.0</v>
      </c>
      <c r="M8" s="15">
        <v>2.0</v>
      </c>
      <c r="N8" s="15">
        <v>2.0</v>
      </c>
      <c r="O8" s="15">
        <v>1.0</v>
      </c>
      <c r="P8" s="15">
        <v>3.0</v>
      </c>
      <c r="Q8" s="15">
        <v>3.0</v>
      </c>
      <c r="R8" s="15">
        <v>4.0</v>
      </c>
      <c r="S8" s="15">
        <v>3.0</v>
      </c>
      <c r="T8" s="15">
        <v>3.0</v>
      </c>
    </row>
    <row r="9">
      <c r="A9" s="1">
        <v>3.0</v>
      </c>
      <c r="B9" s="1">
        <v>1.0</v>
      </c>
      <c r="C9" s="1">
        <v>3.0</v>
      </c>
      <c r="D9" s="1">
        <v>2.0</v>
      </c>
      <c r="E9" s="1">
        <v>2.0</v>
      </c>
      <c r="F9" s="1">
        <v>3.0</v>
      </c>
      <c r="G9" s="1">
        <v>2.0</v>
      </c>
      <c r="H9" s="1">
        <v>0.0</v>
      </c>
      <c r="I9" s="1">
        <v>2.0</v>
      </c>
      <c r="J9" s="1">
        <v>2.0</v>
      </c>
      <c r="K9" s="1">
        <v>2.0</v>
      </c>
      <c r="L9" s="1">
        <v>2.0</v>
      </c>
      <c r="M9" s="1">
        <v>2.0</v>
      </c>
      <c r="N9" s="1">
        <v>2.0</v>
      </c>
      <c r="O9" s="1">
        <v>3.0</v>
      </c>
      <c r="P9" s="1">
        <v>2.0</v>
      </c>
      <c r="Q9" s="1">
        <v>4.0</v>
      </c>
      <c r="R9" s="1">
        <v>2.0</v>
      </c>
      <c r="S9" s="1">
        <v>2.0</v>
      </c>
      <c r="T9" s="1">
        <v>2.0</v>
      </c>
    </row>
    <row r="10">
      <c r="A10" s="1">
        <v>3.0</v>
      </c>
      <c r="B10" s="1">
        <v>3.0</v>
      </c>
      <c r="C10" s="1">
        <v>4.0</v>
      </c>
      <c r="D10" s="1">
        <v>4.0</v>
      </c>
      <c r="E10" s="1">
        <v>0.0</v>
      </c>
      <c r="F10" s="1">
        <v>3.0</v>
      </c>
      <c r="G10" s="1">
        <v>2.0</v>
      </c>
      <c r="H10" s="1">
        <v>2.0</v>
      </c>
      <c r="I10" s="1">
        <v>2.0</v>
      </c>
      <c r="J10" s="1">
        <v>4.0</v>
      </c>
      <c r="K10" s="1">
        <v>4.0</v>
      </c>
      <c r="L10" s="1">
        <v>0.0</v>
      </c>
      <c r="M10" s="1">
        <v>2.0</v>
      </c>
      <c r="N10" s="1">
        <v>2.0</v>
      </c>
      <c r="O10" s="1">
        <v>2.0</v>
      </c>
      <c r="P10" s="1">
        <v>3.0</v>
      </c>
      <c r="Q10" s="1">
        <v>0.0</v>
      </c>
      <c r="R10" s="1">
        <v>4.0</v>
      </c>
      <c r="S10" s="1">
        <v>3.0</v>
      </c>
      <c r="T10" s="1">
        <v>1.0</v>
      </c>
    </row>
    <row r="11">
      <c r="A11" s="15">
        <v>0.0</v>
      </c>
      <c r="B11" s="15">
        <v>2.0</v>
      </c>
      <c r="C11" s="15">
        <v>0.0</v>
      </c>
      <c r="D11" s="15">
        <v>1.0</v>
      </c>
      <c r="E11" s="15">
        <v>0.0</v>
      </c>
      <c r="F11" s="15">
        <v>3.0</v>
      </c>
      <c r="G11" s="15">
        <v>3.0</v>
      </c>
      <c r="H11" s="15">
        <v>3.0</v>
      </c>
      <c r="I11" s="15">
        <v>2.0</v>
      </c>
      <c r="J11" s="15">
        <v>3.0</v>
      </c>
      <c r="K11" s="15">
        <v>3.0</v>
      </c>
      <c r="L11" s="15">
        <v>2.0</v>
      </c>
      <c r="M11" s="15">
        <v>2.0</v>
      </c>
      <c r="N11" s="15">
        <v>4.0</v>
      </c>
      <c r="O11" s="15">
        <v>3.0</v>
      </c>
      <c r="P11" s="15">
        <v>3.0</v>
      </c>
      <c r="Q11" s="15">
        <v>3.0</v>
      </c>
      <c r="R11" s="15">
        <v>2.0</v>
      </c>
      <c r="S11" s="15">
        <v>2.0</v>
      </c>
      <c r="T11" s="15">
        <v>3.0</v>
      </c>
    </row>
    <row r="12">
      <c r="A12" s="1">
        <v>3.0</v>
      </c>
      <c r="B12" s="1">
        <v>3.0</v>
      </c>
      <c r="C12" s="1">
        <v>3.0</v>
      </c>
      <c r="D12" s="1">
        <v>4.0</v>
      </c>
      <c r="E12" s="1">
        <v>0.0</v>
      </c>
      <c r="F12" s="1">
        <v>2.0</v>
      </c>
      <c r="G12" s="1">
        <v>1.0</v>
      </c>
      <c r="H12" s="1">
        <v>3.0</v>
      </c>
      <c r="I12" s="1">
        <v>0.0</v>
      </c>
      <c r="J12" s="1">
        <v>0.0</v>
      </c>
      <c r="K12" s="1">
        <v>3.0</v>
      </c>
      <c r="L12" s="1">
        <v>1.0</v>
      </c>
      <c r="M12" s="1">
        <v>3.0</v>
      </c>
      <c r="N12" s="1">
        <v>3.0</v>
      </c>
      <c r="O12" s="1">
        <v>3.0</v>
      </c>
      <c r="P12" s="1">
        <v>4.0</v>
      </c>
      <c r="Q12" s="1">
        <v>3.0</v>
      </c>
      <c r="R12" s="1">
        <v>3.0</v>
      </c>
      <c r="S12" s="1">
        <v>2.0</v>
      </c>
      <c r="T12" s="1">
        <v>3.0</v>
      </c>
    </row>
    <row r="13">
      <c r="A13" s="20">
        <v>4.0</v>
      </c>
      <c r="B13" s="20">
        <v>0.0</v>
      </c>
      <c r="C13" s="20">
        <v>3.0</v>
      </c>
      <c r="D13" s="20">
        <v>0.0</v>
      </c>
      <c r="E13" s="20">
        <v>0.0</v>
      </c>
      <c r="F13" s="20">
        <v>1.0</v>
      </c>
      <c r="G13" s="20">
        <v>1.0</v>
      </c>
      <c r="H13" s="20">
        <v>3.0</v>
      </c>
      <c r="I13" s="20">
        <v>3.0</v>
      </c>
      <c r="J13" s="20">
        <v>0.0</v>
      </c>
      <c r="K13" s="20">
        <v>3.0</v>
      </c>
      <c r="L13" s="20">
        <v>0.0</v>
      </c>
      <c r="M13" s="20">
        <v>4.0</v>
      </c>
      <c r="N13" s="20">
        <v>3.0</v>
      </c>
      <c r="O13" s="20">
        <v>2.0</v>
      </c>
      <c r="P13" s="20">
        <v>3.0</v>
      </c>
      <c r="Q13" s="20">
        <v>3.0</v>
      </c>
      <c r="R13" s="20">
        <v>4.0</v>
      </c>
      <c r="S13" s="20">
        <v>3.0</v>
      </c>
      <c r="T13" s="20">
        <v>4.0</v>
      </c>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row>
    <row r="14">
      <c r="A14" s="1">
        <v>4.0</v>
      </c>
      <c r="B14" s="1">
        <v>2.0</v>
      </c>
      <c r="C14" s="1">
        <v>4.0</v>
      </c>
      <c r="D14" s="1">
        <v>4.0</v>
      </c>
      <c r="E14" s="1">
        <v>1.0</v>
      </c>
      <c r="F14" s="1">
        <v>2.0</v>
      </c>
      <c r="G14" s="1">
        <v>0.0</v>
      </c>
      <c r="H14" s="1">
        <v>3.0</v>
      </c>
      <c r="I14" s="1">
        <v>2.0</v>
      </c>
      <c r="J14" s="1">
        <v>0.0</v>
      </c>
      <c r="K14" s="1">
        <v>4.0</v>
      </c>
      <c r="L14" s="1">
        <v>1.0</v>
      </c>
      <c r="M14" s="1">
        <v>4.0</v>
      </c>
      <c r="N14" s="1">
        <v>1.0</v>
      </c>
      <c r="O14" s="1">
        <v>4.0</v>
      </c>
      <c r="P14" s="1">
        <v>4.0</v>
      </c>
      <c r="Q14" s="1">
        <v>3.0</v>
      </c>
      <c r="R14" s="1">
        <v>3.0</v>
      </c>
      <c r="S14" s="1">
        <v>1.0</v>
      </c>
      <c r="T14" s="1">
        <v>3.0</v>
      </c>
    </row>
    <row r="15">
      <c r="A15" s="1">
        <v>3.0</v>
      </c>
      <c r="B15" s="1">
        <v>1.0</v>
      </c>
      <c r="C15" s="1">
        <v>2.0</v>
      </c>
      <c r="D15" s="1">
        <v>4.0</v>
      </c>
      <c r="E15" s="1">
        <v>2.0</v>
      </c>
      <c r="F15" s="1">
        <v>2.0</v>
      </c>
      <c r="G15" s="1">
        <v>4.0</v>
      </c>
      <c r="H15" s="1">
        <v>2.0</v>
      </c>
      <c r="I15" s="1">
        <v>2.0</v>
      </c>
      <c r="J15" s="1">
        <v>2.0</v>
      </c>
      <c r="K15" s="1">
        <v>3.0</v>
      </c>
      <c r="L15" s="1">
        <v>2.0</v>
      </c>
      <c r="M15" s="1">
        <v>1.0</v>
      </c>
      <c r="N15" s="1">
        <v>3.0</v>
      </c>
      <c r="O15" s="1">
        <v>2.0</v>
      </c>
      <c r="P15" s="1">
        <v>2.0</v>
      </c>
      <c r="Q15" s="1">
        <v>4.0</v>
      </c>
      <c r="R15" s="1">
        <v>2.0</v>
      </c>
      <c r="S15" s="1">
        <v>2.0</v>
      </c>
      <c r="T15" s="1">
        <v>2.0</v>
      </c>
    </row>
    <row r="16">
      <c r="A16" s="1">
        <v>3.0</v>
      </c>
      <c r="B16" s="1">
        <v>2.0</v>
      </c>
      <c r="C16" s="1">
        <v>3.0</v>
      </c>
      <c r="D16" s="1">
        <v>2.0</v>
      </c>
      <c r="E16" s="1">
        <v>1.0</v>
      </c>
      <c r="F16" s="1">
        <v>2.0</v>
      </c>
      <c r="G16" s="1">
        <v>3.0</v>
      </c>
      <c r="H16" s="1">
        <v>2.0</v>
      </c>
      <c r="I16" s="1">
        <v>1.0</v>
      </c>
      <c r="J16" s="1">
        <v>2.0</v>
      </c>
      <c r="K16" s="1">
        <v>3.0</v>
      </c>
      <c r="L16" s="1">
        <v>2.0</v>
      </c>
      <c r="M16" s="1">
        <v>1.0</v>
      </c>
      <c r="N16" s="1">
        <v>3.0</v>
      </c>
      <c r="O16" s="1">
        <v>2.0</v>
      </c>
      <c r="P16" s="1">
        <v>2.0</v>
      </c>
      <c r="Q16" s="1">
        <v>0.0</v>
      </c>
      <c r="R16" s="1">
        <v>3.0</v>
      </c>
      <c r="S16" s="1">
        <v>2.0</v>
      </c>
      <c r="T16" s="1">
        <v>2.0</v>
      </c>
    </row>
    <row r="17">
      <c r="A17" s="1">
        <v>4.0</v>
      </c>
      <c r="B17" s="1">
        <v>0.0</v>
      </c>
      <c r="C17" s="1">
        <v>3.0</v>
      </c>
      <c r="D17" s="1">
        <v>1.0</v>
      </c>
      <c r="E17" s="1">
        <v>1.0</v>
      </c>
      <c r="F17" s="1">
        <v>2.0</v>
      </c>
      <c r="G17" s="1">
        <v>2.0</v>
      </c>
      <c r="H17" s="1">
        <v>1.0</v>
      </c>
      <c r="I17" s="1">
        <v>1.0</v>
      </c>
      <c r="J17" s="1">
        <v>0.0</v>
      </c>
      <c r="K17" s="1">
        <v>3.0</v>
      </c>
      <c r="L17" s="1">
        <v>0.0</v>
      </c>
      <c r="M17" s="1">
        <v>2.0</v>
      </c>
      <c r="N17" s="1">
        <v>2.0</v>
      </c>
      <c r="O17" s="1">
        <v>2.0</v>
      </c>
      <c r="P17" s="1">
        <v>2.0</v>
      </c>
      <c r="Q17" s="1">
        <v>3.0</v>
      </c>
      <c r="R17" s="1">
        <v>3.0</v>
      </c>
      <c r="S17" s="1">
        <v>2.0</v>
      </c>
      <c r="T17" s="1">
        <v>2.0</v>
      </c>
    </row>
    <row r="18">
      <c r="A18" s="1">
        <v>3.0</v>
      </c>
      <c r="B18" s="1">
        <v>3.0</v>
      </c>
      <c r="C18" s="1">
        <v>4.0</v>
      </c>
      <c r="D18" s="1">
        <v>4.0</v>
      </c>
      <c r="E18" s="1">
        <v>1.0</v>
      </c>
      <c r="F18" s="1">
        <v>3.0</v>
      </c>
      <c r="G18" s="1">
        <v>2.0</v>
      </c>
      <c r="H18" s="1">
        <v>4.0</v>
      </c>
      <c r="I18" s="1">
        <v>3.0</v>
      </c>
      <c r="J18" s="1">
        <v>3.0</v>
      </c>
      <c r="K18" s="1">
        <v>1.0</v>
      </c>
      <c r="L18" s="1">
        <v>1.0</v>
      </c>
      <c r="M18" s="1">
        <v>0.0</v>
      </c>
      <c r="N18" s="1">
        <v>3.0</v>
      </c>
      <c r="O18" s="1">
        <v>3.0</v>
      </c>
      <c r="P18" s="1">
        <v>2.0</v>
      </c>
      <c r="Q18" s="1">
        <v>2.0</v>
      </c>
      <c r="R18" s="1">
        <v>2.0</v>
      </c>
      <c r="S18" s="1">
        <v>1.0</v>
      </c>
      <c r="T18" s="1">
        <v>3.0</v>
      </c>
    </row>
    <row r="19">
      <c r="A19" s="1">
        <v>0.0</v>
      </c>
      <c r="B19" s="1">
        <v>1.0</v>
      </c>
      <c r="C19" s="1">
        <v>1.0</v>
      </c>
      <c r="D19" s="1">
        <v>4.0</v>
      </c>
      <c r="E19" s="1">
        <v>2.0</v>
      </c>
      <c r="F19" s="1">
        <v>3.0</v>
      </c>
      <c r="G19" s="1">
        <v>1.0</v>
      </c>
      <c r="H19" s="1">
        <v>1.0</v>
      </c>
      <c r="I19" s="1">
        <v>2.0</v>
      </c>
      <c r="J19" s="1">
        <v>0.0</v>
      </c>
      <c r="K19" s="1">
        <v>2.0</v>
      </c>
      <c r="L19" s="1">
        <v>1.0</v>
      </c>
      <c r="M19" s="1">
        <v>1.0</v>
      </c>
      <c r="N19" s="1">
        <v>4.0</v>
      </c>
      <c r="O19" s="1">
        <v>2.0</v>
      </c>
      <c r="P19" s="1">
        <v>3.0</v>
      </c>
      <c r="Q19" s="1">
        <v>4.0</v>
      </c>
      <c r="R19" s="1">
        <v>3.0</v>
      </c>
      <c r="S19" s="1">
        <v>1.0</v>
      </c>
      <c r="T19" s="1">
        <v>1.0</v>
      </c>
    </row>
    <row r="20">
      <c r="A20" s="1">
        <v>4.0</v>
      </c>
      <c r="B20" s="1">
        <v>1.0</v>
      </c>
      <c r="C20" s="1">
        <v>4.0</v>
      </c>
      <c r="D20" s="1">
        <v>2.0</v>
      </c>
      <c r="E20" s="1">
        <v>1.0</v>
      </c>
      <c r="F20" s="1">
        <v>3.0</v>
      </c>
      <c r="G20" s="1">
        <v>3.0</v>
      </c>
      <c r="H20" s="1">
        <v>2.0</v>
      </c>
      <c r="I20" s="1">
        <v>1.0</v>
      </c>
      <c r="J20" s="1">
        <v>0.0</v>
      </c>
      <c r="K20" s="1">
        <v>2.0</v>
      </c>
      <c r="L20" s="1">
        <v>1.0</v>
      </c>
      <c r="M20" s="1">
        <v>3.0</v>
      </c>
      <c r="N20" s="1">
        <v>3.0</v>
      </c>
      <c r="O20" s="1">
        <v>2.0</v>
      </c>
      <c r="P20" s="1">
        <v>4.0</v>
      </c>
      <c r="Q20" s="1">
        <v>3.0</v>
      </c>
      <c r="R20" s="1">
        <v>2.0</v>
      </c>
      <c r="S20" s="1">
        <v>1.0</v>
      </c>
      <c r="T20" s="1">
        <v>2.0</v>
      </c>
    </row>
    <row r="21">
      <c r="A21" s="15">
        <v>3.0</v>
      </c>
      <c r="B21" s="15">
        <v>2.0</v>
      </c>
      <c r="C21" s="15">
        <v>3.0</v>
      </c>
      <c r="D21" s="15">
        <v>1.0</v>
      </c>
      <c r="E21" s="15">
        <v>0.0</v>
      </c>
      <c r="F21" s="15">
        <v>3.0</v>
      </c>
      <c r="G21" s="15">
        <v>0.0</v>
      </c>
      <c r="H21" s="15">
        <v>2.0</v>
      </c>
      <c r="I21" s="15">
        <v>2.0</v>
      </c>
      <c r="J21" s="15">
        <v>2.0</v>
      </c>
      <c r="K21" s="15">
        <v>2.0</v>
      </c>
      <c r="L21" s="15">
        <v>2.0</v>
      </c>
      <c r="M21" s="15">
        <v>2.0</v>
      </c>
      <c r="N21" s="15">
        <v>4.0</v>
      </c>
      <c r="O21" s="15">
        <v>3.0</v>
      </c>
      <c r="P21" s="15">
        <v>3.0</v>
      </c>
      <c r="Q21" s="15">
        <v>3.0</v>
      </c>
      <c r="R21" s="15">
        <v>3.0</v>
      </c>
      <c r="S21" s="15">
        <v>2.0</v>
      </c>
      <c r="T21" s="15">
        <v>0.0</v>
      </c>
    </row>
    <row r="22">
      <c r="A22" s="20">
        <v>4.0</v>
      </c>
      <c r="B22" s="20">
        <v>0.0</v>
      </c>
      <c r="C22" s="20">
        <v>1.0</v>
      </c>
      <c r="D22" s="20">
        <v>4.0</v>
      </c>
      <c r="E22" s="20">
        <v>2.0</v>
      </c>
      <c r="F22" s="20">
        <v>2.0</v>
      </c>
      <c r="G22" s="20">
        <v>1.0</v>
      </c>
      <c r="H22" s="20">
        <v>2.0</v>
      </c>
      <c r="I22" s="20">
        <v>4.0</v>
      </c>
      <c r="J22" s="20">
        <v>0.0</v>
      </c>
      <c r="K22" s="20">
        <v>3.0</v>
      </c>
      <c r="L22" s="20">
        <v>1.0</v>
      </c>
      <c r="M22" s="20">
        <v>3.0</v>
      </c>
      <c r="N22" s="20">
        <v>3.0</v>
      </c>
      <c r="O22" s="20">
        <v>0.0</v>
      </c>
      <c r="P22" s="20">
        <v>0.0</v>
      </c>
      <c r="Q22" s="20">
        <v>0.0</v>
      </c>
      <c r="R22" s="20">
        <v>4.0</v>
      </c>
      <c r="S22" s="20">
        <v>1.0</v>
      </c>
      <c r="T22" s="20">
        <v>2.0</v>
      </c>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row>
    <row r="23">
      <c r="A23" s="1">
        <v>3.0</v>
      </c>
      <c r="B23" s="1">
        <v>3.0</v>
      </c>
      <c r="C23" s="1">
        <v>3.0</v>
      </c>
      <c r="D23" s="1">
        <v>3.0</v>
      </c>
      <c r="E23" s="1">
        <v>0.0</v>
      </c>
      <c r="F23" s="1">
        <v>4.0</v>
      </c>
      <c r="G23" s="1">
        <v>4.0</v>
      </c>
      <c r="H23" s="1">
        <v>3.0</v>
      </c>
      <c r="I23" s="1">
        <v>0.0</v>
      </c>
      <c r="J23" s="1">
        <v>4.0</v>
      </c>
      <c r="K23" s="1">
        <v>1.0</v>
      </c>
      <c r="L23" s="1">
        <v>0.0</v>
      </c>
      <c r="M23" s="1">
        <v>4.0</v>
      </c>
      <c r="N23" s="1">
        <v>3.0</v>
      </c>
      <c r="O23" s="1">
        <v>4.0</v>
      </c>
      <c r="P23" s="1">
        <v>3.0</v>
      </c>
      <c r="Q23" s="1">
        <v>4.0</v>
      </c>
      <c r="R23" s="1">
        <v>1.0</v>
      </c>
      <c r="S23" s="1">
        <v>3.0</v>
      </c>
      <c r="T23" s="1">
        <v>4.0</v>
      </c>
    </row>
    <row r="24">
      <c r="A24" s="15">
        <v>4.0</v>
      </c>
      <c r="B24" s="15">
        <v>3.0</v>
      </c>
      <c r="C24" s="15">
        <v>1.0</v>
      </c>
      <c r="D24" s="15">
        <v>1.0</v>
      </c>
      <c r="E24" s="15">
        <v>2.0</v>
      </c>
      <c r="F24" s="15">
        <v>4.0</v>
      </c>
      <c r="G24" s="15">
        <v>2.0</v>
      </c>
      <c r="H24" s="15">
        <v>4.0</v>
      </c>
      <c r="I24" s="15">
        <v>2.0</v>
      </c>
      <c r="J24" s="15">
        <v>3.0</v>
      </c>
      <c r="K24" s="15">
        <v>2.0</v>
      </c>
      <c r="L24" s="15">
        <v>1.0</v>
      </c>
      <c r="M24" s="15">
        <v>2.0</v>
      </c>
      <c r="N24" s="15">
        <v>2.0</v>
      </c>
      <c r="O24" s="15">
        <v>3.0</v>
      </c>
      <c r="P24" s="15">
        <v>4.0</v>
      </c>
      <c r="Q24" s="15">
        <v>3.0</v>
      </c>
      <c r="R24" s="15">
        <v>1.0</v>
      </c>
      <c r="S24" s="15">
        <v>2.0</v>
      </c>
      <c r="T24" s="15">
        <v>4.0</v>
      </c>
    </row>
    <row r="25">
      <c r="A25" s="15">
        <v>4.0</v>
      </c>
      <c r="B25" s="15">
        <v>1.0</v>
      </c>
      <c r="C25" s="15">
        <v>3.0</v>
      </c>
      <c r="D25" s="15">
        <v>3.0</v>
      </c>
      <c r="E25" s="15">
        <v>1.0</v>
      </c>
      <c r="F25" s="15">
        <v>3.0</v>
      </c>
      <c r="G25" s="15">
        <v>2.0</v>
      </c>
      <c r="H25" s="15">
        <v>4.0</v>
      </c>
      <c r="I25" s="15">
        <v>2.0</v>
      </c>
      <c r="J25" s="15">
        <v>3.0</v>
      </c>
      <c r="K25" s="15">
        <v>2.0</v>
      </c>
      <c r="L25" s="15">
        <v>1.0</v>
      </c>
      <c r="M25" s="15">
        <v>2.0</v>
      </c>
      <c r="N25" s="15">
        <v>3.0</v>
      </c>
      <c r="O25" s="15">
        <v>2.0</v>
      </c>
      <c r="P25" s="15">
        <v>0.0</v>
      </c>
      <c r="Q25" s="15">
        <v>0.0</v>
      </c>
      <c r="R25" s="15">
        <v>0.0</v>
      </c>
      <c r="S25" s="15">
        <v>2.0</v>
      </c>
      <c r="T25" s="15">
        <v>2.0</v>
      </c>
    </row>
    <row r="26">
      <c r="A26" s="1">
        <v>3.0</v>
      </c>
      <c r="B26" s="1">
        <v>2.0</v>
      </c>
      <c r="C26" s="1">
        <v>3.0</v>
      </c>
      <c r="D26" s="1">
        <v>2.0</v>
      </c>
      <c r="E26" s="1">
        <v>1.0</v>
      </c>
      <c r="F26" s="1">
        <v>3.0</v>
      </c>
      <c r="G26" s="1">
        <v>2.0</v>
      </c>
      <c r="H26" s="1">
        <v>0.0</v>
      </c>
      <c r="I26" s="1">
        <v>2.0</v>
      </c>
      <c r="J26" s="1">
        <v>3.0</v>
      </c>
      <c r="K26" s="1">
        <v>3.0</v>
      </c>
      <c r="L26" s="1">
        <v>1.0</v>
      </c>
      <c r="M26" s="1">
        <v>4.0</v>
      </c>
      <c r="N26" s="1">
        <v>3.0</v>
      </c>
      <c r="O26" s="1">
        <v>3.0</v>
      </c>
      <c r="P26" s="1">
        <v>0.0</v>
      </c>
      <c r="Q26" s="1">
        <v>3.0</v>
      </c>
      <c r="R26" s="1">
        <v>3.0</v>
      </c>
      <c r="S26" s="1">
        <v>0.0</v>
      </c>
      <c r="T26" s="1">
        <v>2.0</v>
      </c>
    </row>
    <row r="27">
      <c r="A27" s="1">
        <v>4.0</v>
      </c>
      <c r="B27" s="1">
        <v>3.0</v>
      </c>
      <c r="C27" s="1">
        <v>4.0</v>
      </c>
      <c r="D27" s="1">
        <v>4.0</v>
      </c>
      <c r="E27" s="1">
        <v>0.0</v>
      </c>
      <c r="F27" s="1">
        <v>3.0</v>
      </c>
      <c r="G27" s="1">
        <v>2.0</v>
      </c>
      <c r="H27" s="1">
        <v>0.0</v>
      </c>
      <c r="I27" s="1">
        <v>2.0</v>
      </c>
      <c r="J27" s="1">
        <v>0.0</v>
      </c>
      <c r="K27" s="1">
        <v>3.0</v>
      </c>
      <c r="L27" s="1">
        <v>1.0</v>
      </c>
      <c r="M27" s="1">
        <v>3.0</v>
      </c>
      <c r="N27" s="1">
        <v>3.0</v>
      </c>
      <c r="O27" s="1">
        <v>4.0</v>
      </c>
      <c r="P27" s="1">
        <v>3.0</v>
      </c>
      <c r="Q27" s="1">
        <v>4.0</v>
      </c>
      <c r="R27" s="1">
        <v>3.0</v>
      </c>
      <c r="S27" s="1">
        <v>2.0</v>
      </c>
      <c r="T27" s="1">
        <v>3.0</v>
      </c>
    </row>
    <row r="28">
      <c r="A28" s="15">
        <v>4.0</v>
      </c>
      <c r="B28" s="15">
        <v>4.0</v>
      </c>
      <c r="C28" s="15">
        <v>2.0</v>
      </c>
      <c r="D28" s="15">
        <v>1.0</v>
      </c>
      <c r="E28" s="15">
        <v>0.0</v>
      </c>
      <c r="F28" s="15">
        <v>3.0</v>
      </c>
      <c r="G28" s="15">
        <v>4.0</v>
      </c>
      <c r="H28" s="15">
        <v>3.0</v>
      </c>
      <c r="I28" s="15">
        <v>1.0</v>
      </c>
      <c r="J28" s="15">
        <v>3.0</v>
      </c>
      <c r="K28" s="15">
        <v>3.0</v>
      </c>
      <c r="L28" s="15">
        <v>1.0</v>
      </c>
      <c r="M28" s="15">
        <v>2.0</v>
      </c>
      <c r="N28" s="15">
        <v>0.0</v>
      </c>
      <c r="O28" s="15">
        <v>2.0</v>
      </c>
      <c r="P28" s="15">
        <v>4.0</v>
      </c>
      <c r="Q28" s="15">
        <v>3.0</v>
      </c>
      <c r="R28" s="15">
        <v>3.0</v>
      </c>
      <c r="S28" s="15">
        <v>3.0</v>
      </c>
      <c r="T28" s="15">
        <v>4.0</v>
      </c>
    </row>
    <row r="29">
      <c r="A29" s="1">
        <v>3.0</v>
      </c>
      <c r="B29" s="1">
        <v>2.0</v>
      </c>
      <c r="C29" s="1">
        <v>3.0</v>
      </c>
      <c r="D29" s="1">
        <v>4.0</v>
      </c>
      <c r="E29" s="1">
        <v>1.0</v>
      </c>
      <c r="F29" s="1">
        <v>0.0</v>
      </c>
      <c r="G29" s="1">
        <v>1.0</v>
      </c>
      <c r="H29" s="1">
        <v>4.0</v>
      </c>
      <c r="I29" s="1">
        <v>1.0</v>
      </c>
      <c r="J29" s="1">
        <v>1.0</v>
      </c>
      <c r="K29" s="1">
        <v>3.0</v>
      </c>
      <c r="L29" s="1">
        <v>1.0</v>
      </c>
      <c r="M29" s="1">
        <v>2.0</v>
      </c>
      <c r="N29" s="1">
        <v>4.0</v>
      </c>
      <c r="O29" s="1">
        <v>4.0</v>
      </c>
      <c r="P29" s="1">
        <v>3.0</v>
      </c>
      <c r="Q29" s="1">
        <v>2.0</v>
      </c>
      <c r="R29" s="1">
        <v>1.0</v>
      </c>
      <c r="S29" s="1">
        <v>1.0</v>
      </c>
      <c r="T29" s="1">
        <v>3.0</v>
      </c>
    </row>
    <row r="30">
      <c r="A30" s="1">
        <v>4.0</v>
      </c>
      <c r="B30" s="1">
        <v>1.0</v>
      </c>
      <c r="C30" s="1">
        <v>3.0</v>
      </c>
      <c r="D30" s="1">
        <v>4.0</v>
      </c>
      <c r="E30" s="1">
        <v>2.0</v>
      </c>
      <c r="F30" s="1">
        <v>3.0</v>
      </c>
      <c r="G30" s="1">
        <v>3.0</v>
      </c>
      <c r="H30" s="1">
        <v>3.0</v>
      </c>
      <c r="I30" s="1">
        <v>1.0</v>
      </c>
      <c r="J30" s="1">
        <v>2.0</v>
      </c>
      <c r="K30" s="1">
        <v>3.0</v>
      </c>
      <c r="L30" s="1">
        <v>1.0</v>
      </c>
      <c r="M30" s="1">
        <v>0.0</v>
      </c>
      <c r="N30" s="1">
        <v>4.0</v>
      </c>
      <c r="O30" s="1">
        <v>3.0</v>
      </c>
      <c r="P30" s="1">
        <v>3.0</v>
      </c>
      <c r="Q30" s="1">
        <v>4.0</v>
      </c>
      <c r="R30" s="1">
        <v>0.0</v>
      </c>
      <c r="S30" s="1">
        <v>1.0</v>
      </c>
      <c r="T30" s="1">
        <v>3.0</v>
      </c>
    </row>
    <row r="31">
      <c r="A31" s="1">
        <v>3.0</v>
      </c>
      <c r="B31" s="1">
        <v>0.0</v>
      </c>
      <c r="C31" s="1">
        <v>3.0</v>
      </c>
      <c r="D31" s="1">
        <v>2.0</v>
      </c>
      <c r="E31" s="1">
        <v>2.0</v>
      </c>
      <c r="F31" s="1">
        <v>4.0</v>
      </c>
      <c r="G31" s="1">
        <v>2.0</v>
      </c>
      <c r="H31" s="1">
        <v>2.0</v>
      </c>
      <c r="I31" s="1">
        <v>2.0</v>
      </c>
      <c r="J31" s="1">
        <v>0.0</v>
      </c>
      <c r="K31" s="1">
        <v>3.0</v>
      </c>
      <c r="L31" s="1">
        <v>2.0</v>
      </c>
      <c r="M31" s="1">
        <v>2.0</v>
      </c>
      <c r="N31" s="1">
        <v>3.0</v>
      </c>
      <c r="O31" s="1">
        <v>2.0</v>
      </c>
      <c r="P31" s="1">
        <v>3.0</v>
      </c>
      <c r="Q31" s="1">
        <v>3.0</v>
      </c>
      <c r="R31" s="1">
        <v>3.0</v>
      </c>
      <c r="S31" s="1">
        <v>0.0</v>
      </c>
      <c r="T31" s="1">
        <v>3.0</v>
      </c>
    </row>
    <row r="32">
      <c r="A32" s="1">
        <v>4.0</v>
      </c>
      <c r="B32" s="1">
        <v>4.0</v>
      </c>
      <c r="C32" s="1">
        <v>2.0</v>
      </c>
      <c r="D32" s="1">
        <v>4.0</v>
      </c>
      <c r="E32" s="1">
        <v>2.0</v>
      </c>
      <c r="F32" s="1">
        <v>1.0</v>
      </c>
      <c r="G32" s="1">
        <v>2.0</v>
      </c>
      <c r="H32" s="1">
        <v>3.0</v>
      </c>
      <c r="I32" s="1">
        <v>1.0</v>
      </c>
      <c r="J32" s="1">
        <v>3.0</v>
      </c>
      <c r="K32" s="1">
        <v>1.0</v>
      </c>
      <c r="L32" s="1">
        <v>1.0</v>
      </c>
      <c r="M32" s="1">
        <v>2.0</v>
      </c>
      <c r="N32" s="1">
        <v>3.0</v>
      </c>
      <c r="O32" s="1">
        <v>3.0</v>
      </c>
      <c r="P32" s="1">
        <v>3.0</v>
      </c>
      <c r="Q32" s="1">
        <v>3.0</v>
      </c>
      <c r="R32" s="1">
        <v>3.0</v>
      </c>
      <c r="S32" s="1">
        <v>1.0</v>
      </c>
      <c r="T32" s="1">
        <v>4.0</v>
      </c>
    </row>
    <row r="33">
      <c r="A33" s="1">
        <v>2.0</v>
      </c>
      <c r="B33" s="1">
        <v>1.0</v>
      </c>
      <c r="C33" s="1">
        <v>4.0</v>
      </c>
      <c r="D33" s="1">
        <v>4.0</v>
      </c>
      <c r="E33" s="1">
        <v>2.0</v>
      </c>
      <c r="F33" s="1">
        <v>3.0</v>
      </c>
      <c r="G33" s="1">
        <v>1.0</v>
      </c>
      <c r="H33" s="1">
        <v>4.0</v>
      </c>
      <c r="I33" s="1">
        <v>1.0</v>
      </c>
      <c r="J33" s="1">
        <v>3.0</v>
      </c>
      <c r="K33" s="1">
        <v>2.0</v>
      </c>
      <c r="L33" s="1">
        <v>3.0</v>
      </c>
      <c r="M33" s="1">
        <v>3.0</v>
      </c>
      <c r="N33" s="1">
        <v>3.0</v>
      </c>
      <c r="O33" s="1">
        <v>4.0</v>
      </c>
      <c r="P33" s="1">
        <v>3.0</v>
      </c>
      <c r="Q33" s="1">
        <v>4.0</v>
      </c>
      <c r="R33" s="1">
        <v>2.0</v>
      </c>
      <c r="S33" s="1">
        <v>1.0</v>
      </c>
      <c r="T33" s="1">
        <v>2.0</v>
      </c>
    </row>
    <row r="34">
      <c r="A34" s="1">
        <v>4.0</v>
      </c>
      <c r="B34" s="1">
        <v>1.0</v>
      </c>
      <c r="C34" s="1">
        <v>2.0</v>
      </c>
      <c r="D34" s="1">
        <v>4.0</v>
      </c>
      <c r="E34" s="1">
        <v>0.0</v>
      </c>
      <c r="F34" s="1">
        <v>3.0</v>
      </c>
      <c r="G34" s="1">
        <v>1.0</v>
      </c>
      <c r="H34" s="1">
        <v>1.0</v>
      </c>
      <c r="I34" s="1">
        <v>4.0</v>
      </c>
      <c r="J34" s="1">
        <v>3.0</v>
      </c>
      <c r="K34" s="1">
        <v>4.0</v>
      </c>
      <c r="L34" s="1">
        <v>1.0</v>
      </c>
      <c r="M34" s="1">
        <v>0.0</v>
      </c>
      <c r="N34" s="1">
        <v>1.0</v>
      </c>
      <c r="O34" s="1">
        <v>3.0</v>
      </c>
      <c r="P34" s="1">
        <v>4.0</v>
      </c>
      <c r="Q34" s="1">
        <v>4.0</v>
      </c>
      <c r="R34" s="1">
        <v>4.0</v>
      </c>
      <c r="S34" s="1">
        <v>2.0</v>
      </c>
      <c r="T34" s="1">
        <v>3.0</v>
      </c>
    </row>
    <row r="35">
      <c r="A35" s="1">
        <v>2.0</v>
      </c>
      <c r="B35" s="1">
        <v>1.0</v>
      </c>
      <c r="C35" s="1">
        <v>2.0</v>
      </c>
      <c r="D35" s="1">
        <v>4.0</v>
      </c>
      <c r="E35" s="1">
        <v>2.0</v>
      </c>
      <c r="F35" s="1">
        <v>3.0</v>
      </c>
      <c r="G35" s="1">
        <v>2.0</v>
      </c>
      <c r="H35" s="1">
        <v>3.0</v>
      </c>
      <c r="I35" s="1">
        <v>3.0</v>
      </c>
      <c r="J35" s="1">
        <v>3.0</v>
      </c>
      <c r="K35" s="1">
        <v>0.0</v>
      </c>
      <c r="L35" s="1">
        <v>1.0</v>
      </c>
      <c r="M35" s="1">
        <v>1.0</v>
      </c>
      <c r="N35" s="1">
        <v>2.0</v>
      </c>
      <c r="O35" s="1">
        <v>2.0</v>
      </c>
      <c r="P35" s="1">
        <v>3.0</v>
      </c>
      <c r="Q35" s="1">
        <v>3.0</v>
      </c>
      <c r="R35" s="1">
        <v>3.0</v>
      </c>
      <c r="S35" s="1">
        <v>1.0</v>
      </c>
      <c r="T35" s="1">
        <v>1.0</v>
      </c>
    </row>
    <row r="36">
      <c r="A36" s="1">
        <v>1.0</v>
      </c>
      <c r="B36" s="1">
        <v>1.0</v>
      </c>
      <c r="C36" s="1">
        <v>2.0</v>
      </c>
      <c r="D36" s="1">
        <v>4.0</v>
      </c>
      <c r="E36" s="1">
        <v>1.0</v>
      </c>
      <c r="F36" s="1">
        <v>4.0</v>
      </c>
      <c r="G36" s="1">
        <v>2.0</v>
      </c>
      <c r="H36" s="1">
        <v>3.0</v>
      </c>
      <c r="I36" s="1">
        <v>1.0</v>
      </c>
      <c r="J36" s="1">
        <v>2.0</v>
      </c>
      <c r="K36" s="1">
        <v>2.0</v>
      </c>
      <c r="L36" s="1">
        <v>2.0</v>
      </c>
      <c r="M36" s="1">
        <v>2.0</v>
      </c>
      <c r="N36" s="1">
        <v>3.0</v>
      </c>
      <c r="O36" s="1">
        <v>2.0</v>
      </c>
      <c r="P36" s="1">
        <v>0.0</v>
      </c>
      <c r="Q36" s="1">
        <v>4.0</v>
      </c>
      <c r="R36" s="1">
        <v>2.0</v>
      </c>
      <c r="S36" s="1">
        <v>0.0</v>
      </c>
      <c r="T36" s="1">
        <v>1.0</v>
      </c>
    </row>
    <row r="37">
      <c r="A37" s="24">
        <v>3.0</v>
      </c>
      <c r="B37" s="24">
        <v>2.0</v>
      </c>
      <c r="C37" s="24">
        <v>4.0</v>
      </c>
      <c r="D37" s="24">
        <v>1.0</v>
      </c>
      <c r="E37" s="24">
        <v>1.0</v>
      </c>
      <c r="F37" s="24">
        <v>4.0</v>
      </c>
      <c r="G37" s="24">
        <v>4.0</v>
      </c>
      <c r="H37" s="24">
        <v>3.0</v>
      </c>
      <c r="I37" s="24">
        <v>1.0</v>
      </c>
      <c r="J37" s="24">
        <v>2.0</v>
      </c>
      <c r="K37" s="24">
        <v>0.0</v>
      </c>
      <c r="L37" s="24">
        <v>1.0</v>
      </c>
      <c r="M37" s="24">
        <v>4.0</v>
      </c>
      <c r="N37" s="24">
        <v>2.0</v>
      </c>
      <c r="O37" s="24">
        <v>4.0</v>
      </c>
      <c r="P37" s="24">
        <v>4.0</v>
      </c>
      <c r="Q37" s="24">
        <v>3.0</v>
      </c>
      <c r="R37" s="24">
        <v>3.0</v>
      </c>
      <c r="S37" s="24">
        <v>3.0</v>
      </c>
      <c r="T37" s="24">
        <v>3.0</v>
      </c>
    </row>
    <row r="38">
      <c r="A38" s="24">
        <v>3.0</v>
      </c>
      <c r="B38" s="24">
        <v>2.0</v>
      </c>
      <c r="C38" s="24">
        <v>3.0</v>
      </c>
      <c r="D38" s="24">
        <v>1.0</v>
      </c>
      <c r="E38" s="24">
        <v>0.0</v>
      </c>
      <c r="F38" s="24">
        <v>3.0</v>
      </c>
      <c r="G38" s="24">
        <v>3.0</v>
      </c>
      <c r="H38" s="24">
        <v>3.0</v>
      </c>
      <c r="I38" s="24">
        <v>1.0</v>
      </c>
      <c r="J38" s="24">
        <v>3.0</v>
      </c>
      <c r="K38" s="24">
        <v>2.0</v>
      </c>
      <c r="L38" s="24">
        <v>1.0</v>
      </c>
      <c r="M38" s="24">
        <v>2.0</v>
      </c>
      <c r="N38" s="24">
        <v>4.0</v>
      </c>
      <c r="O38" s="24">
        <v>4.0</v>
      </c>
      <c r="P38" s="24">
        <v>4.0</v>
      </c>
      <c r="Q38" s="24">
        <v>3.0</v>
      </c>
      <c r="R38" s="24">
        <v>2.0</v>
      </c>
      <c r="S38" s="24">
        <v>3.0</v>
      </c>
      <c r="T38" s="24">
        <v>2.0</v>
      </c>
    </row>
    <row r="39">
      <c r="A39" s="1">
        <v>3.0</v>
      </c>
      <c r="B39" s="1">
        <v>2.0</v>
      </c>
      <c r="C39" s="1">
        <v>3.0</v>
      </c>
      <c r="D39" s="1">
        <v>1.0</v>
      </c>
      <c r="E39" s="1">
        <v>1.0</v>
      </c>
      <c r="F39" s="1">
        <v>3.0</v>
      </c>
      <c r="G39" s="1">
        <v>3.0</v>
      </c>
      <c r="H39" s="1">
        <v>3.0</v>
      </c>
      <c r="I39" s="1">
        <v>2.0</v>
      </c>
      <c r="J39" s="1">
        <v>2.0</v>
      </c>
      <c r="K39" s="1">
        <v>3.0</v>
      </c>
      <c r="L39" s="1">
        <v>1.0</v>
      </c>
      <c r="M39" s="1">
        <v>2.0</v>
      </c>
      <c r="N39" s="1">
        <v>3.0</v>
      </c>
      <c r="O39" s="1">
        <v>3.0</v>
      </c>
      <c r="P39" s="1">
        <v>3.0</v>
      </c>
      <c r="Q39" s="1">
        <v>3.0</v>
      </c>
      <c r="R39" s="1">
        <v>3.0</v>
      </c>
      <c r="S39" s="1">
        <v>0.0</v>
      </c>
      <c r="T39" s="1">
        <v>2.0</v>
      </c>
    </row>
    <row r="40">
      <c r="A40" s="20">
        <v>3.0</v>
      </c>
      <c r="B40" s="20">
        <v>2.0</v>
      </c>
      <c r="C40" s="20">
        <v>0.0</v>
      </c>
      <c r="D40" s="20">
        <v>4.0</v>
      </c>
      <c r="E40" s="20">
        <v>0.0</v>
      </c>
      <c r="F40" s="20">
        <v>1.0</v>
      </c>
      <c r="G40" s="20">
        <v>2.0</v>
      </c>
      <c r="H40" s="20">
        <v>3.0</v>
      </c>
      <c r="I40" s="20">
        <v>3.0</v>
      </c>
      <c r="J40" s="20">
        <v>3.0</v>
      </c>
      <c r="K40" s="20">
        <v>0.0</v>
      </c>
      <c r="L40" s="20">
        <v>0.0</v>
      </c>
      <c r="M40" s="20">
        <v>1.0</v>
      </c>
      <c r="N40" s="20">
        <v>3.0</v>
      </c>
      <c r="O40" s="20">
        <v>3.0</v>
      </c>
      <c r="P40" s="20">
        <v>3.0</v>
      </c>
      <c r="Q40" s="20">
        <v>3.0</v>
      </c>
      <c r="R40" s="20">
        <v>4.0</v>
      </c>
      <c r="S40" s="20">
        <v>0.0</v>
      </c>
      <c r="T40" s="20">
        <v>0.0</v>
      </c>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row>
    <row r="41">
      <c r="A41" s="1">
        <v>0.0</v>
      </c>
      <c r="B41" s="1">
        <v>0.0</v>
      </c>
      <c r="C41" s="1">
        <v>2.0</v>
      </c>
      <c r="D41" s="1">
        <v>2.0</v>
      </c>
      <c r="E41" s="1">
        <v>2.0</v>
      </c>
      <c r="F41" s="1">
        <v>3.0</v>
      </c>
      <c r="G41" s="1">
        <v>4.0</v>
      </c>
      <c r="H41" s="1">
        <v>1.0</v>
      </c>
      <c r="I41" s="1">
        <v>2.0</v>
      </c>
      <c r="J41" s="1">
        <v>2.0</v>
      </c>
      <c r="K41" s="1">
        <v>3.0</v>
      </c>
      <c r="L41" s="1">
        <v>2.0</v>
      </c>
      <c r="M41" s="1">
        <v>3.0</v>
      </c>
      <c r="N41" s="1">
        <v>3.0</v>
      </c>
      <c r="O41" s="1">
        <v>3.0</v>
      </c>
      <c r="P41" s="1">
        <v>3.0</v>
      </c>
      <c r="Q41" s="1">
        <v>3.0</v>
      </c>
      <c r="R41" s="1">
        <v>2.0</v>
      </c>
      <c r="S41" s="1">
        <v>2.0</v>
      </c>
      <c r="T41" s="1">
        <v>2.0</v>
      </c>
    </row>
    <row r="42">
      <c r="A42" s="1">
        <v>3.0</v>
      </c>
      <c r="B42" s="1">
        <v>0.0</v>
      </c>
      <c r="C42" s="1">
        <v>4.0</v>
      </c>
      <c r="D42" s="1">
        <v>1.0</v>
      </c>
      <c r="E42" s="1">
        <v>1.0</v>
      </c>
      <c r="F42" s="1">
        <v>4.0</v>
      </c>
      <c r="G42" s="1">
        <v>2.0</v>
      </c>
      <c r="H42" s="1">
        <v>3.0</v>
      </c>
      <c r="I42" s="1">
        <v>1.0</v>
      </c>
      <c r="J42" s="1">
        <v>4.0</v>
      </c>
      <c r="K42" s="1">
        <v>4.0</v>
      </c>
      <c r="L42" s="1">
        <v>2.0</v>
      </c>
      <c r="M42" s="1">
        <v>2.0</v>
      </c>
      <c r="N42" s="1">
        <v>4.0</v>
      </c>
      <c r="O42" s="1">
        <v>4.0</v>
      </c>
      <c r="P42" s="1">
        <v>0.0</v>
      </c>
      <c r="Q42" s="1">
        <v>3.0</v>
      </c>
      <c r="R42" s="1">
        <v>4.0</v>
      </c>
      <c r="S42" s="1">
        <v>2.0</v>
      </c>
      <c r="T42" s="1">
        <v>3.0</v>
      </c>
    </row>
    <row r="43">
      <c r="A43" s="1">
        <v>4.0</v>
      </c>
      <c r="B43" s="1">
        <v>1.0</v>
      </c>
      <c r="C43" s="1">
        <v>3.0</v>
      </c>
      <c r="D43" s="1">
        <v>1.0</v>
      </c>
      <c r="E43" s="1">
        <v>3.0</v>
      </c>
      <c r="F43" s="1">
        <v>3.0</v>
      </c>
      <c r="G43" s="1">
        <v>3.0</v>
      </c>
      <c r="H43" s="1">
        <v>2.0</v>
      </c>
      <c r="I43" s="1">
        <v>3.0</v>
      </c>
      <c r="J43" s="1">
        <v>3.0</v>
      </c>
      <c r="K43" s="1">
        <v>2.0</v>
      </c>
      <c r="L43" s="1">
        <v>2.0</v>
      </c>
      <c r="M43" s="1">
        <v>0.0</v>
      </c>
      <c r="N43" s="1">
        <v>3.0</v>
      </c>
      <c r="O43" s="1">
        <v>3.0</v>
      </c>
      <c r="P43" s="1">
        <v>3.0</v>
      </c>
      <c r="Q43" s="1">
        <v>4.0</v>
      </c>
      <c r="R43" s="1">
        <v>3.0</v>
      </c>
      <c r="S43" s="1">
        <v>1.0</v>
      </c>
      <c r="T43" s="1">
        <v>3.0</v>
      </c>
    </row>
    <row r="44">
      <c r="A44" s="1">
        <v>4.0</v>
      </c>
      <c r="B44" s="1">
        <v>1.0</v>
      </c>
      <c r="C44" s="1">
        <v>4.0</v>
      </c>
      <c r="D44" s="1">
        <v>1.0</v>
      </c>
      <c r="E44" s="1">
        <v>0.0</v>
      </c>
      <c r="F44" s="1">
        <v>4.0</v>
      </c>
      <c r="G44" s="1">
        <v>2.0</v>
      </c>
      <c r="H44" s="1">
        <v>4.0</v>
      </c>
      <c r="I44" s="1">
        <v>1.0</v>
      </c>
      <c r="J44" s="1">
        <v>1.0</v>
      </c>
      <c r="K44" s="1">
        <v>3.0</v>
      </c>
      <c r="L44" s="1">
        <v>1.0</v>
      </c>
      <c r="M44" s="1">
        <v>1.0</v>
      </c>
      <c r="N44" s="1">
        <v>4.0</v>
      </c>
      <c r="O44" s="1">
        <v>0.0</v>
      </c>
      <c r="P44" s="1">
        <v>4.0</v>
      </c>
      <c r="Q44" s="1">
        <v>4.0</v>
      </c>
      <c r="R44" s="1">
        <v>4.0</v>
      </c>
      <c r="S44" s="1">
        <v>1.0</v>
      </c>
      <c r="T44" s="1">
        <v>3.0</v>
      </c>
    </row>
    <row r="45">
      <c r="A45" s="1">
        <v>4.0</v>
      </c>
      <c r="B45" s="1">
        <v>1.0</v>
      </c>
      <c r="C45" s="1">
        <v>3.0</v>
      </c>
      <c r="D45" s="1">
        <v>4.0</v>
      </c>
      <c r="E45" s="1">
        <v>0.0</v>
      </c>
      <c r="F45" s="1">
        <v>2.0</v>
      </c>
      <c r="G45" s="1">
        <v>1.0</v>
      </c>
      <c r="H45" s="1">
        <v>4.0</v>
      </c>
      <c r="I45" s="1">
        <v>3.0</v>
      </c>
      <c r="J45" s="1">
        <v>2.0</v>
      </c>
      <c r="K45" s="1">
        <v>3.0</v>
      </c>
      <c r="L45" s="1">
        <v>2.0</v>
      </c>
      <c r="M45" s="1">
        <v>3.0</v>
      </c>
      <c r="N45" s="1">
        <v>3.0</v>
      </c>
      <c r="O45" s="1">
        <v>2.0</v>
      </c>
      <c r="P45" s="1">
        <v>2.0</v>
      </c>
      <c r="Q45" s="1">
        <v>0.0</v>
      </c>
      <c r="R45" s="1">
        <v>4.0</v>
      </c>
      <c r="S45" s="1">
        <v>2.0</v>
      </c>
      <c r="T45" s="1">
        <v>4.0</v>
      </c>
    </row>
    <row r="46">
      <c r="A46" s="1">
        <v>2.0</v>
      </c>
      <c r="B46" s="1">
        <v>1.0</v>
      </c>
      <c r="C46" s="1">
        <v>2.0</v>
      </c>
      <c r="D46" s="1">
        <v>4.0</v>
      </c>
      <c r="E46" s="1">
        <v>1.0</v>
      </c>
      <c r="F46" s="1">
        <v>3.0</v>
      </c>
      <c r="G46" s="1">
        <v>2.0</v>
      </c>
      <c r="H46" s="1">
        <v>4.0</v>
      </c>
      <c r="I46" s="1">
        <v>1.0</v>
      </c>
      <c r="J46" s="1">
        <v>3.0</v>
      </c>
      <c r="K46" s="1">
        <v>1.0</v>
      </c>
      <c r="L46" s="1">
        <v>1.0</v>
      </c>
      <c r="M46" s="1">
        <v>3.0</v>
      </c>
      <c r="N46" s="1">
        <v>4.0</v>
      </c>
      <c r="O46" s="1">
        <v>2.0</v>
      </c>
      <c r="P46" s="1">
        <v>0.0</v>
      </c>
      <c r="Q46" s="1">
        <v>1.0</v>
      </c>
      <c r="R46" s="1">
        <v>1.0</v>
      </c>
      <c r="S46" s="1">
        <v>1.0</v>
      </c>
      <c r="T46" s="1">
        <v>2.0</v>
      </c>
    </row>
    <row r="47">
      <c r="A47" s="1">
        <v>4.0</v>
      </c>
      <c r="B47" s="1">
        <v>1.0</v>
      </c>
      <c r="C47" s="1">
        <v>3.0</v>
      </c>
      <c r="D47" s="1">
        <v>2.0</v>
      </c>
      <c r="E47" s="1">
        <v>1.0</v>
      </c>
      <c r="F47" s="1">
        <v>3.0</v>
      </c>
      <c r="G47" s="1">
        <v>4.0</v>
      </c>
      <c r="H47" s="1">
        <v>4.0</v>
      </c>
      <c r="I47" s="1">
        <v>1.0</v>
      </c>
      <c r="J47" s="1">
        <v>2.0</v>
      </c>
      <c r="K47" s="1">
        <v>3.0</v>
      </c>
      <c r="L47" s="1">
        <v>1.0</v>
      </c>
      <c r="M47" s="1">
        <v>0.0</v>
      </c>
      <c r="N47" s="1">
        <v>3.0</v>
      </c>
      <c r="O47" s="1">
        <v>4.0</v>
      </c>
      <c r="P47" s="1">
        <v>3.0</v>
      </c>
      <c r="Q47" s="1">
        <v>3.0</v>
      </c>
      <c r="R47" s="1">
        <v>3.0</v>
      </c>
      <c r="S47" s="1">
        <v>0.0</v>
      </c>
      <c r="T47" s="1">
        <v>2.0</v>
      </c>
    </row>
    <row r="48">
      <c r="A48" s="1">
        <v>3.0</v>
      </c>
      <c r="B48" s="1">
        <v>3.0</v>
      </c>
      <c r="C48" s="1">
        <v>3.0</v>
      </c>
      <c r="D48" s="1">
        <v>2.0</v>
      </c>
      <c r="E48" s="1">
        <v>1.0</v>
      </c>
      <c r="F48" s="1">
        <v>2.0</v>
      </c>
      <c r="G48" s="1">
        <v>2.0</v>
      </c>
      <c r="H48" s="1">
        <v>3.0</v>
      </c>
      <c r="I48" s="1">
        <v>1.0</v>
      </c>
      <c r="J48" s="1">
        <v>4.0</v>
      </c>
      <c r="K48" s="1">
        <v>3.0</v>
      </c>
      <c r="L48" s="1">
        <v>3.0</v>
      </c>
      <c r="M48" s="1">
        <v>2.0</v>
      </c>
      <c r="N48" s="1">
        <v>2.0</v>
      </c>
      <c r="O48" s="1">
        <v>3.0</v>
      </c>
      <c r="P48" s="1">
        <v>3.0</v>
      </c>
      <c r="Q48" s="1">
        <v>3.0</v>
      </c>
      <c r="R48" s="1">
        <v>3.0</v>
      </c>
      <c r="S48" s="1">
        <v>2.0</v>
      </c>
      <c r="T48" s="1">
        <v>2.0</v>
      </c>
    </row>
    <row r="49">
      <c r="A49" s="1">
        <v>3.0</v>
      </c>
      <c r="B49" s="1">
        <v>3.0</v>
      </c>
      <c r="C49" s="1">
        <v>2.0</v>
      </c>
      <c r="D49" s="1">
        <v>4.0</v>
      </c>
      <c r="E49" s="1">
        <v>2.0</v>
      </c>
      <c r="F49" s="1">
        <v>4.0</v>
      </c>
      <c r="G49" s="1">
        <v>3.0</v>
      </c>
      <c r="H49" s="1">
        <v>2.0</v>
      </c>
      <c r="I49" s="1">
        <v>2.0</v>
      </c>
      <c r="J49" s="1">
        <v>3.0</v>
      </c>
      <c r="K49" s="1">
        <v>2.0</v>
      </c>
      <c r="L49" s="1">
        <v>2.0</v>
      </c>
      <c r="M49" s="1">
        <v>2.0</v>
      </c>
      <c r="N49" s="1">
        <v>3.0</v>
      </c>
      <c r="O49" s="1">
        <v>3.0</v>
      </c>
      <c r="P49" s="1">
        <v>4.0</v>
      </c>
      <c r="Q49" s="1">
        <v>3.0</v>
      </c>
      <c r="R49" s="1">
        <v>0.0</v>
      </c>
      <c r="S49" s="1">
        <v>2.0</v>
      </c>
      <c r="T49" s="1">
        <v>2.0</v>
      </c>
    </row>
    <row r="50">
      <c r="A50" s="1">
        <v>2.0</v>
      </c>
      <c r="B50" s="1">
        <v>1.0</v>
      </c>
      <c r="C50" s="1">
        <v>4.0</v>
      </c>
      <c r="D50" s="1">
        <v>4.0</v>
      </c>
      <c r="E50" s="1">
        <v>4.0</v>
      </c>
      <c r="F50" s="1">
        <v>1.0</v>
      </c>
      <c r="G50" s="1">
        <v>1.0</v>
      </c>
      <c r="H50" s="1">
        <v>4.0</v>
      </c>
      <c r="I50" s="1">
        <v>1.0</v>
      </c>
      <c r="J50" s="1">
        <v>1.0</v>
      </c>
      <c r="K50" s="1">
        <v>0.0</v>
      </c>
      <c r="L50" s="1">
        <v>1.0</v>
      </c>
      <c r="M50" s="1">
        <v>3.0</v>
      </c>
      <c r="N50" s="1">
        <v>4.0</v>
      </c>
      <c r="O50" s="1">
        <v>3.0</v>
      </c>
      <c r="P50" s="1">
        <v>0.0</v>
      </c>
      <c r="Q50" s="1">
        <v>4.0</v>
      </c>
      <c r="R50" s="1">
        <v>4.0</v>
      </c>
      <c r="S50" s="1">
        <v>4.0</v>
      </c>
      <c r="T50" s="1">
        <v>0.0</v>
      </c>
    </row>
    <row r="51">
      <c r="A51" s="20">
        <v>3.0</v>
      </c>
      <c r="B51" s="20">
        <v>1.0</v>
      </c>
      <c r="C51" s="20">
        <v>0.0</v>
      </c>
      <c r="D51" s="20">
        <v>2.0</v>
      </c>
      <c r="E51" s="20">
        <v>2.0</v>
      </c>
      <c r="F51" s="20">
        <v>2.0</v>
      </c>
      <c r="G51" s="20">
        <v>0.0</v>
      </c>
      <c r="H51" s="20">
        <v>3.0</v>
      </c>
      <c r="I51" s="20">
        <v>0.0</v>
      </c>
      <c r="J51" s="20">
        <v>0.0</v>
      </c>
      <c r="K51" s="20">
        <v>0.0</v>
      </c>
      <c r="L51" s="20">
        <v>2.0</v>
      </c>
      <c r="M51" s="20">
        <v>0.0</v>
      </c>
      <c r="N51" s="20">
        <v>3.0</v>
      </c>
      <c r="O51" s="20">
        <v>2.0</v>
      </c>
      <c r="P51" s="20">
        <v>4.0</v>
      </c>
      <c r="Q51" s="20">
        <v>3.0</v>
      </c>
      <c r="R51" s="20">
        <v>3.0</v>
      </c>
      <c r="S51" s="20">
        <v>0.0</v>
      </c>
      <c r="T51" s="20">
        <v>3.0</v>
      </c>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row>
    <row r="52">
      <c r="A52" s="15">
        <v>4.0</v>
      </c>
      <c r="B52" s="15">
        <v>1.0</v>
      </c>
      <c r="C52" s="15">
        <v>2.0</v>
      </c>
      <c r="D52" s="15">
        <v>2.0</v>
      </c>
      <c r="E52" s="15">
        <v>1.0</v>
      </c>
      <c r="F52" s="15">
        <v>3.0</v>
      </c>
      <c r="G52" s="15">
        <v>3.0</v>
      </c>
      <c r="H52" s="15">
        <v>2.0</v>
      </c>
      <c r="I52" s="15">
        <v>2.0</v>
      </c>
      <c r="J52" s="15">
        <v>3.0</v>
      </c>
      <c r="K52" s="15">
        <v>3.0</v>
      </c>
      <c r="L52" s="15">
        <v>1.0</v>
      </c>
      <c r="M52" s="15">
        <v>2.0</v>
      </c>
      <c r="N52" s="15">
        <v>2.0</v>
      </c>
      <c r="O52" s="15">
        <v>3.0</v>
      </c>
      <c r="P52" s="15">
        <v>2.0</v>
      </c>
      <c r="Q52" s="15">
        <v>2.0</v>
      </c>
      <c r="R52" s="15">
        <v>2.0</v>
      </c>
      <c r="S52" s="15">
        <v>2.0</v>
      </c>
      <c r="T52" s="15">
        <v>3.0</v>
      </c>
    </row>
    <row r="53">
      <c r="A53" s="1">
        <v>4.0</v>
      </c>
      <c r="B53" s="1">
        <v>4.0</v>
      </c>
      <c r="C53" s="1">
        <v>4.0</v>
      </c>
      <c r="D53" s="1">
        <v>4.0</v>
      </c>
      <c r="E53" s="1">
        <v>1.0</v>
      </c>
      <c r="F53" s="1">
        <v>2.0</v>
      </c>
      <c r="G53" s="1">
        <v>3.0</v>
      </c>
      <c r="H53" s="1">
        <v>0.0</v>
      </c>
      <c r="I53" s="1">
        <v>2.0</v>
      </c>
      <c r="J53" s="1">
        <v>0.0</v>
      </c>
      <c r="K53" s="1">
        <v>2.0</v>
      </c>
      <c r="L53" s="1">
        <v>1.0</v>
      </c>
      <c r="M53" s="1">
        <v>2.0</v>
      </c>
      <c r="N53" s="1">
        <v>3.0</v>
      </c>
      <c r="O53" s="1">
        <v>3.0</v>
      </c>
      <c r="P53" s="1">
        <v>3.0</v>
      </c>
      <c r="Q53" s="1">
        <v>0.0</v>
      </c>
      <c r="R53" s="1">
        <v>4.0</v>
      </c>
      <c r="S53" s="1">
        <v>2.0</v>
      </c>
      <c r="T53" s="1">
        <v>3.0</v>
      </c>
    </row>
    <row r="54">
      <c r="A54" s="56">
        <v>3.0</v>
      </c>
      <c r="B54" s="56">
        <v>0.0</v>
      </c>
      <c r="C54" s="56">
        <v>0.0</v>
      </c>
      <c r="D54" s="56">
        <v>2.0</v>
      </c>
      <c r="E54" s="56">
        <v>2.0</v>
      </c>
      <c r="F54" s="56">
        <v>2.0</v>
      </c>
      <c r="G54" s="56">
        <v>3.0</v>
      </c>
      <c r="H54" s="56">
        <v>2.0</v>
      </c>
      <c r="I54" s="56">
        <v>2.0</v>
      </c>
      <c r="J54" s="56">
        <v>3.0</v>
      </c>
      <c r="K54" s="56">
        <v>2.0</v>
      </c>
      <c r="L54" s="56">
        <v>2.0</v>
      </c>
      <c r="M54" s="56">
        <v>3.0</v>
      </c>
      <c r="N54" s="56">
        <v>2.0</v>
      </c>
      <c r="O54" s="56">
        <v>0.0</v>
      </c>
      <c r="P54" s="56">
        <v>3.0</v>
      </c>
      <c r="Q54" s="56">
        <v>3.0</v>
      </c>
      <c r="R54" s="56">
        <v>0.0</v>
      </c>
      <c r="S54" s="56">
        <v>2.0</v>
      </c>
      <c r="T54" s="56">
        <v>3.0</v>
      </c>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row>
    <row r="55">
      <c r="A55" s="1">
        <v>3.0</v>
      </c>
      <c r="B55" s="1">
        <v>2.0</v>
      </c>
      <c r="C55" s="1">
        <v>4.0</v>
      </c>
      <c r="D55" s="1">
        <v>4.0</v>
      </c>
      <c r="E55" s="1">
        <v>1.0</v>
      </c>
      <c r="F55" s="1">
        <v>3.0</v>
      </c>
      <c r="G55" s="1">
        <v>3.0</v>
      </c>
      <c r="H55" s="1">
        <v>3.0</v>
      </c>
      <c r="I55" s="1">
        <v>1.0</v>
      </c>
      <c r="J55" s="1">
        <v>2.0</v>
      </c>
      <c r="K55" s="1">
        <v>2.0</v>
      </c>
      <c r="L55" s="1">
        <v>3.0</v>
      </c>
      <c r="M55" s="1">
        <v>2.0</v>
      </c>
      <c r="N55" s="1">
        <v>3.0</v>
      </c>
      <c r="O55" s="1">
        <v>3.0</v>
      </c>
      <c r="P55" s="1">
        <v>4.0</v>
      </c>
      <c r="Q55" s="1">
        <v>3.0</v>
      </c>
      <c r="R55" s="1">
        <v>3.0</v>
      </c>
      <c r="S55" s="1">
        <v>2.0</v>
      </c>
      <c r="T55" s="1">
        <v>3.0</v>
      </c>
    </row>
    <row r="56">
      <c r="A56" s="1">
        <v>4.0</v>
      </c>
      <c r="B56" s="1">
        <v>1.0</v>
      </c>
      <c r="C56" s="1">
        <v>2.0</v>
      </c>
      <c r="D56" s="1">
        <v>3.0</v>
      </c>
      <c r="E56" s="1">
        <v>2.0</v>
      </c>
      <c r="F56" s="1">
        <v>2.0</v>
      </c>
      <c r="G56" s="1">
        <v>3.0</v>
      </c>
      <c r="H56" s="1">
        <v>2.0</v>
      </c>
      <c r="I56" s="1">
        <v>3.0</v>
      </c>
      <c r="J56" s="1">
        <v>4.0</v>
      </c>
      <c r="K56" s="1">
        <v>2.0</v>
      </c>
      <c r="L56" s="1">
        <v>1.0</v>
      </c>
      <c r="M56" s="1">
        <v>4.0</v>
      </c>
      <c r="N56" s="1">
        <v>4.0</v>
      </c>
      <c r="O56" s="1">
        <v>4.0</v>
      </c>
      <c r="P56" s="1">
        <v>3.0</v>
      </c>
      <c r="Q56" s="1">
        <v>2.0</v>
      </c>
      <c r="R56" s="1">
        <v>0.0</v>
      </c>
      <c r="S56" s="1">
        <v>1.0</v>
      </c>
      <c r="T56" s="1">
        <v>3.0</v>
      </c>
    </row>
    <row r="57">
      <c r="A57" s="1">
        <v>3.0</v>
      </c>
      <c r="B57" s="1">
        <v>2.0</v>
      </c>
      <c r="C57" s="1">
        <v>3.0</v>
      </c>
      <c r="D57" s="1">
        <v>2.0</v>
      </c>
      <c r="E57" s="1">
        <v>2.0</v>
      </c>
      <c r="F57" s="1">
        <v>4.0</v>
      </c>
      <c r="G57" s="1">
        <v>3.0</v>
      </c>
      <c r="H57" s="1">
        <v>3.0</v>
      </c>
      <c r="I57" s="1">
        <v>1.0</v>
      </c>
      <c r="J57" s="1">
        <v>3.0</v>
      </c>
      <c r="K57" s="1">
        <v>4.0</v>
      </c>
      <c r="L57" s="1">
        <v>2.0</v>
      </c>
      <c r="M57" s="1">
        <v>2.0</v>
      </c>
      <c r="N57" s="1">
        <v>3.0</v>
      </c>
      <c r="O57" s="1">
        <v>3.0</v>
      </c>
      <c r="P57" s="1">
        <v>4.0</v>
      </c>
      <c r="Q57" s="1">
        <v>3.0</v>
      </c>
      <c r="R57" s="1">
        <v>4.0</v>
      </c>
      <c r="S57" s="1">
        <v>1.0</v>
      </c>
      <c r="T57" s="1">
        <v>3.0</v>
      </c>
    </row>
    <row r="58">
      <c r="A58" s="1">
        <v>4.0</v>
      </c>
      <c r="B58" s="1">
        <v>1.0</v>
      </c>
      <c r="C58" s="1">
        <v>0.0</v>
      </c>
      <c r="D58" s="1">
        <v>4.0</v>
      </c>
      <c r="E58" s="1">
        <v>1.0</v>
      </c>
      <c r="F58" s="1">
        <v>1.0</v>
      </c>
      <c r="G58" s="1">
        <v>1.0</v>
      </c>
      <c r="H58" s="1">
        <v>3.0</v>
      </c>
      <c r="I58" s="1">
        <v>2.0</v>
      </c>
      <c r="J58" s="1">
        <v>1.0</v>
      </c>
      <c r="K58" s="1">
        <v>2.0</v>
      </c>
      <c r="L58" s="1">
        <v>1.0</v>
      </c>
      <c r="M58" s="1">
        <v>1.0</v>
      </c>
      <c r="N58" s="1">
        <v>4.0</v>
      </c>
      <c r="O58" s="1">
        <v>2.0</v>
      </c>
      <c r="P58" s="1">
        <v>4.0</v>
      </c>
      <c r="Q58" s="1">
        <v>0.0</v>
      </c>
      <c r="R58" s="1">
        <v>2.0</v>
      </c>
      <c r="S58" s="1">
        <v>1.0</v>
      </c>
      <c r="T58" s="1">
        <v>4.0</v>
      </c>
    </row>
    <row r="59">
      <c r="A59" s="1">
        <v>4.0</v>
      </c>
      <c r="B59" s="1">
        <v>0.0</v>
      </c>
      <c r="C59" s="1">
        <v>2.0</v>
      </c>
      <c r="D59" s="1">
        <v>4.0</v>
      </c>
      <c r="E59" s="1">
        <v>1.0</v>
      </c>
      <c r="F59" s="1">
        <v>3.0</v>
      </c>
      <c r="G59" s="1">
        <v>1.0</v>
      </c>
      <c r="H59" s="1">
        <v>4.0</v>
      </c>
      <c r="I59" s="1">
        <v>3.0</v>
      </c>
      <c r="J59" s="1">
        <v>3.0</v>
      </c>
      <c r="K59" s="1">
        <v>1.0</v>
      </c>
      <c r="L59" s="1">
        <v>2.0</v>
      </c>
      <c r="M59" s="1">
        <v>3.0</v>
      </c>
      <c r="N59" s="1">
        <v>3.0</v>
      </c>
      <c r="O59" s="1">
        <v>3.0</v>
      </c>
      <c r="P59" s="1">
        <v>0.0</v>
      </c>
      <c r="Q59" s="1">
        <v>3.0</v>
      </c>
      <c r="R59" s="1">
        <v>2.0</v>
      </c>
      <c r="S59" s="1">
        <v>3.0</v>
      </c>
      <c r="T59" s="1">
        <v>4.0</v>
      </c>
    </row>
    <row r="60">
      <c r="A60" s="1">
        <v>4.0</v>
      </c>
      <c r="B60" s="1">
        <v>2.0</v>
      </c>
      <c r="C60" s="1">
        <v>4.0</v>
      </c>
      <c r="D60" s="1">
        <v>4.0</v>
      </c>
      <c r="E60" s="1">
        <v>0.0</v>
      </c>
      <c r="F60" s="1">
        <v>3.0</v>
      </c>
      <c r="G60" s="1">
        <v>3.0</v>
      </c>
      <c r="H60" s="1">
        <v>2.0</v>
      </c>
      <c r="I60" s="1">
        <v>2.0</v>
      </c>
      <c r="J60" s="1">
        <v>2.0</v>
      </c>
      <c r="K60" s="1">
        <v>2.0</v>
      </c>
      <c r="L60" s="1">
        <v>2.0</v>
      </c>
      <c r="M60" s="1">
        <v>4.0</v>
      </c>
      <c r="N60" s="1">
        <v>4.0</v>
      </c>
      <c r="O60" s="1">
        <v>3.0</v>
      </c>
      <c r="P60" s="1">
        <v>4.0</v>
      </c>
      <c r="Q60" s="1">
        <v>4.0</v>
      </c>
      <c r="R60" s="1">
        <v>4.0</v>
      </c>
      <c r="S60" s="1">
        <v>2.0</v>
      </c>
      <c r="T60" s="1">
        <v>2.0</v>
      </c>
    </row>
    <row r="61">
      <c r="A61" s="15">
        <v>3.0</v>
      </c>
      <c r="B61" s="15">
        <v>0.0</v>
      </c>
      <c r="C61" s="15">
        <v>3.0</v>
      </c>
      <c r="D61" s="15">
        <v>2.0</v>
      </c>
      <c r="E61" s="15">
        <v>3.0</v>
      </c>
      <c r="F61" s="15">
        <v>0.0</v>
      </c>
      <c r="G61" s="15">
        <v>3.0</v>
      </c>
      <c r="H61" s="15">
        <v>4.0</v>
      </c>
      <c r="I61" s="15">
        <v>1.0</v>
      </c>
      <c r="J61" s="15">
        <v>2.0</v>
      </c>
      <c r="K61" s="15">
        <v>0.0</v>
      </c>
      <c r="L61" s="15">
        <v>1.0</v>
      </c>
      <c r="M61" s="15">
        <v>3.0</v>
      </c>
      <c r="N61" s="15">
        <v>3.0</v>
      </c>
      <c r="O61" s="15">
        <v>3.0</v>
      </c>
      <c r="P61" s="15">
        <v>3.0</v>
      </c>
      <c r="Q61" s="15">
        <v>0.0</v>
      </c>
      <c r="R61" s="15">
        <v>2.0</v>
      </c>
      <c r="S61" s="15">
        <v>2.0</v>
      </c>
      <c r="T61" s="15">
        <v>4.0</v>
      </c>
    </row>
    <row r="62">
      <c r="A62" s="15">
        <v>2.0</v>
      </c>
      <c r="B62" s="15">
        <v>1.0</v>
      </c>
      <c r="C62" s="15">
        <v>1.0</v>
      </c>
      <c r="D62" s="15">
        <v>1.0</v>
      </c>
      <c r="E62" s="15">
        <v>2.0</v>
      </c>
      <c r="F62" s="15">
        <v>1.0</v>
      </c>
      <c r="G62" s="15">
        <v>3.0</v>
      </c>
      <c r="H62" s="15">
        <v>3.0</v>
      </c>
      <c r="I62" s="15">
        <v>1.0</v>
      </c>
      <c r="J62" s="15">
        <v>0.0</v>
      </c>
      <c r="K62" s="15">
        <v>3.0</v>
      </c>
      <c r="L62" s="15">
        <v>1.0</v>
      </c>
      <c r="M62" s="15">
        <v>4.0</v>
      </c>
      <c r="N62" s="15">
        <v>4.0</v>
      </c>
      <c r="O62" s="15">
        <v>2.0</v>
      </c>
      <c r="P62" s="15">
        <v>1.0</v>
      </c>
      <c r="Q62" s="15">
        <v>2.0</v>
      </c>
      <c r="R62" s="15">
        <v>3.0</v>
      </c>
      <c r="S62" s="15">
        <v>1.0</v>
      </c>
      <c r="T62" s="15">
        <v>4.0</v>
      </c>
    </row>
    <row r="63">
      <c r="A63" s="1">
        <v>4.0</v>
      </c>
      <c r="B63" s="1">
        <v>3.0</v>
      </c>
      <c r="C63" s="1">
        <v>3.0</v>
      </c>
      <c r="D63" s="1">
        <v>3.0</v>
      </c>
      <c r="E63" s="1">
        <v>2.0</v>
      </c>
      <c r="F63" s="1">
        <v>3.0</v>
      </c>
      <c r="G63" s="1">
        <v>2.0</v>
      </c>
      <c r="H63" s="1">
        <v>3.0</v>
      </c>
      <c r="I63" s="1">
        <v>2.0</v>
      </c>
      <c r="J63" s="1">
        <v>1.0</v>
      </c>
      <c r="K63" s="1">
        <v>2.0</v>
      </c>
      <c r="L63" s="1">
        <v>3.0</v>
      </c>
      <c r="M63" s="1">
        <v>2.0</v>
      </c>
      <c r="N63" s="1">
        <v>3.0</v>
      </c>
      <c r="O63" s="1">
        <v>0.0</v>
      </c>
      <c r="P63" s="1">
        <v>0.0</v>
      </c>
      <c r="Q63" s="1">
        <v>3.0</v>
      </c>
      <c r="R63" s="1">
        <v>0.0</v>
      </c>
      <c r="S63" s="1">
        <v>3.0</v>
      </c>
      <c r="T63" s="1">
        <v>3.0</v>
      </c>
    </row>
    <row r="64">
      <c r="A64" s="1">
        <v>3.0</v>
      </c>
      <c r="B64" s="1">
        <v>1.0</v>
      </c>
      <c r="C64" s="1">
        <v>4.0</v>
      </c>
      <c r="D64" s="1">
        <v>1.0</v>
      </c>
      <c r="E64" s="1">
        <v>2.0</v>
      </c>
      <c r="F64" s="1">
        <v>3.0</v>
      </c>
      <c r="G64" s="1">
        <v>2.0</v>
      </c>
      <c r="H64" s="1">
        <v>3.0</v>
      </c>
      <c r="I64" s="1">
        <v>1.0</v>
      </c>
      <c r="J64" s="1">
        <v>3.0</v>
      </c>
      <c r="K64" s="1">
        <v>2.0</v>
      </c>
      <c r="L64" s="1">
        <v>0.0</v>
      </c>
      <c r="M64" s="1">
        <v>2.0</v>
      </c>
      <c r="N64" s="1">
        <v>3.0</v>
      </c>
      <c r="O64" s="1">
        <v>3.0</v>
      </c>
      <c r="P64" s="1">
        <v>3.0</v>
      </c>
      <c r="Q64" s="1">
        <v>4.0</v>
      </c>
      <c r="R64" s="1">
        <v>3.0</v>
      </c>
      <c r="S64" s="1">
        <v>0.0</v>
      </c>
      <c r="T64" s="1">
        <v>3.0</v>
      </c>
    </row>
    <row r="65">
      <c r="A65" s="1">
        <v>4.0</v>
      </c>
      <c r="B65" s="1">
        <v>3.0</v>
      </c>
      <c r="C65" s="1">
        <v>3.0</v>
      </c>
      <c r="D65" s="1">
        <v>1.0</v>
      </c>
      <c r="E65" s="1">
        <v>3.0</v>
      </c>
      <c r="F65" s="1">
        <v>4.0</v>
      </c>
      <c r="G65" s="1">
        <v>3.0</v>
      </c>
      <c r="H65" s="1">
        <v>2.0</v>
      </c>
      <c r="I65" s="1">
        <v>2.0</v>
      </c>
      <c r="J65" s="1">
        <v>0.0</v>
      </c>
      <c r="K65" s="1">
        <v>2.0</v>
      </c>
      <c r="L65" s="1">
        <v>1.0</v>
      </c>
      <c r="M65" s="1">
        <v>4.0</v>
      </c>
      <c r="N65" s="1">
        <v>3.0</v>
      </c>
      <c r="O65" s="1">
        <v>4.0</v>
      </c>
      <c r="P65" s="1">
        <v>3.0</v>
      </c>
      <c r="Q65" s="1">
        <v>3.0</v>
      </c>
      <c r="R65" s="1">
        <v>2.0</v>
      </c>
      <c r="S65" s="1">
        <v>1.0</v>
      </c>
      <c r="T65" s="1">
        <v>3.0</v>
      </c>
    </row>
    <row r="66">
      <c r="A66" s="1">
        <v>2.0</v>
      </c>
      <c r="B66" s="1">
        <v>0.0</v>
      </c>
      <c r="C66" s="1">
        <v>2.0</v>
      </c>
      <c r="D66" s="1">
        <v>2.0</v>
      </c>
      <c r="E66" s="1">
        <v>2.0</v>
      </c>
      <c r="F66" s="1">
        <v>3.0</v>
      </c>
      <c r="G66" s="1">
        <v>3.0</v>
      </c>
      <c r="H66" s="1">
        <v>3.0</v>
      </c>
      <c r="I66" s="1">
        <v>2.0</v>
      </c>
      <c r="J66" s="1">
        <v>3.0</v>
      </c>
      <c r="K66" s="1">
        <v>2.0</v>
      </c>
      <c r="L66" s="1">
        <v>2.0</v>
      </c>
      <c r="M66" s="1">
        <v>3.0</v>
      </c>
      <c r="N66" s="1">
        <v>3.0</v>
      </c>
      <c r="O66" s="1">
        <v>3.0</v>
      </c>
      <c r="P66" s="1">
        <v>2.0</v>
      </c>
      <c r="Q66" s="1">
        <v>3.0</v>
      </c>
      <c r="R66" s="1">
        <v>2.0</v>
      </c>
      <c r="S66" s="1">
        <v>2.0</v>
      </c>
      <c r="T66" s="1">
        <v>2.0</v>
      </c>
    </row>
    <row r="67">
      <c r="A67" s="24">
        <v>4.0</v>
      </c>
      <c r="B67" s="24">
        <v>3.0</v>
      </c>
      <c r="C67" s="24">
        <v>2.0</v>
      </c>
      <c r="D67" s="24">
        <v>0.0</v>
      </c>
      <c r="E67" s="24">
        <v>4.0</v>
      </c>
      <c r="F67" s="24">
        <v>1.0</v>
      </c>
      <c r="G67" s="24">
        <v>2.0</v>
      </c>
      <c r="H67" s="24">
        <v>1.0</v>
      </c>
      <c r="I67" s="24">
        <v>1.0</v>
      </c>
      <c r="J67" s="24">
        <v>2.0</v>
      </c>
      <c r="K67" s="24">
        <v>4.0</v>
      </c>
      <c r="L67" s="24">
        <v>1.0</v>
      </c>
      <c r="M67" s="24">
        <v>1.0</v>
      </c>
      <c r="N67" s="24">
        <v>3.0</v>
      </c>
      <c r="O67" s="24">
        <v>4.0</v>
      </c>
      <c r="P67" s="24">
        <v>3.0</v>
      </c>
      <c r="Q67" s="24">
        <v>3.0</v>
      </c>
      <c r="R67" s="24">
        <v>4.0</v>
      </c>
      <c r="S67" s="24">
        <v>3.0</v>
      </c>
      <c r="T67" s="24">
        <v>4.0</v>
      </c>
    </row>
    <row r="68">
      <c r="A68" s="1">
        <v>3.0</v>
      </c>
      <c r="B68" s="1">
        <v>0.0</v>
      </c>
      <c r="C68" s="1">
        <v>3.0</v>
      </c>
      <c r="D68" s="1">
        <v>4.0</v>
      </c>
      <c r="E68" s="1">
        <v>1.0</v>
      </c>
      <c r="F68" s="1">
        <v>2.0</v>
      </c>
      <c r="G68" s="1">
        <v>3.0</v>
      </c>
      <c r="H68" s="1">
        <v>2.0</v>
      </c>
      <c r="I68" s="1">
        <v>1.0</v>
      </c>
      <c r="J68" s="1">
        <v>2.0</v>
      </c>
      <c r="K68" s="1">
        <v>0.0</v>
      </c>
      <c r="L68" s="1">
        <v>1.0</v>
      </c>
      <c r="M68" s="1">
        <v>3.0</v>
      </c>
      <c r="N68" s="1">
        <v>4.0</v>
      </c>
      <c r="O68" s="1">
        <v>4.0</v>
      </c>
      <c r="P68" s="1">
        <v>2.0</v>
      </c>
      <c r="Q68" s="1">
        <v>3.0</v>
      </c>
      <c r="R68" s="1">
        <v>3.0</v>
      </c>
      <c r="S68" s="1">
        <v>1.0</v>
      </c>
      <c r="T68" s="1">
        <v>2.0</v>
      </c>
    </row>
    <row r="69">
      <c r="A69" s="1">
        <v>4.0</v>
      </c>
      <c r="B69" s="1">
        <v>1.0</v>
      </c>
      <c r="C69" s="1">
        <v>1.0</v>
      </c>
      <c r="D69" s="1">
        <v>1.0</v>
      </c>
      <c r="E69" s="1">
        <v>1.0</v>
      </c>
      <c r="F69" s="1">
        <v>4.0</v>
      </c>
      <c r="G69" s="1">
        <v>3.0</v>
      </c>
      <c r="H69" s="1">
        <v>4.0</v>
      </c>
      <c r="I69" s="1">
        <v>1.0</v>
      </c>
      <c r="J69" s="1">
        <v>4.0</v>
      </c>
      <c r="K69" s="1">
        <v>4.0</v>
      </c>
      <c r="L69" s="1">
        <v>1.0</v>
      </c>
      <c r="M69" s="1">
        <v>3.0</v>
      </c>
      <c r="N69" s="1">
        <v>4.0</v>
      </c>
      <c r="O69" s="1">
        <v>4.0</v>
      </c>
      <c r="P69" s="1">
        <v>4.0</v>
      </c>
      <c r="Q69" s="1">
        <v>4.0</v>
      </c>
      <c r="R69" s="1">
        <v>4.0</v>
      </c>
      <c r="S69" s="1">
        <v>1.0</v>
      </c>
      <c r="T69" s="1">
        <v>4.0</v>
      </c>
    </row>
    <row r="70">
      <c r="A70" s="20">
        <v>2.0</v>
      </c>
      <c r="B70" s="20">
        <v>0.0</v>
      </c>
      <c r="C70" s="20">
        <v>3.0</v>
      </c>
      <c r="D70" s="20">
        <v>4.0</v>
      </c>
      <c r="E70" s="20">
        <v>2.0</v>
      </c>
      <c r="F70" s="20">
        <v>0.0</v>
      </c>
      <c r="G70" s="20">
        <v>2.0</v>
      </c>
      <c r="H70" s="20">
        <v>3.0</v>
      </c>
      <c r="I70" s="20">
        <v>2.0</v>
      </c>
      <c r="J70" s="20">
        <v>3.0</v>
      </c>
      <c r="K70" s="20">
        <v>2.0</v>
      </c>
      <c r="L70" s="20">
        <v>0.0</v>
      </c>
      <c r="M70" s="20">
        <v>4.0</v>
      </c>
      <c r="N70" s="20">
        <v>0.0</v>
      </c>
      <c r="O70" s="20">
        <v>3.0</v>
      </c>
      <c r="P70" s="20">
        <v>0.0</v>
      </c>
      <c r="Q70" s="20">
        <v>3.0</v>
      </c>
      <c r="R70" s="20">
        <v>3.0</v>
      </c>
      <c r="S70" s="20">
        <v>3.0</v>
      </c>
      <c r="T70" s="20">
        <v>3.0</v>
      </c>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row>
    <row r="71">
      <c r="A71" s="20">
        <v>2.0</v>
      </c>
      <c r="B71" s="20">
        <v>1.0</v>
      </c>
      <c r="C71" s="20">
        <v>2.0</v>
      </c>
      <c r="D71" s="20">
        <v>4.0</v>
      </c>
      <c r="E71" s="20">
        <v>0.0</v>
      </c>
      <c r="F71" s="20">
        <v>0.0</v>
      </c>
      <c r="G71" s="20">
        <v>3.0</v>
      </c>
      <c r="H71" s="20">
        <v>2.0</v>
      </c>
      <c r="I71" s="20">
        <v>0.0</v>
      </c>
      <c r="J71" s="20">
        <v>2.0</v>
      </c>
      <c r="K71" s="20">
        <v>3.0</v>
      </c>
      <c r="L71" s="20">
        <v>1.0</v>
      </c>
      <c r="M71" s="20">
        <v>2.0</v>
      </c>
      <c r="N71" s="20">
        <v>0.0</v>
      </c>
      <c r="O71" s="20">
        <v>4.0</v>
      </c>
      <c r="P71" s="20">
        <v>1.0</v>
      </c>
      <c r="Q71" s="20">
        <v>0.0</v>
      </c>
      <c r="R71" s="20">
        <v>0.0</v>
      </c>
      <c r="S71" s="20">
        <v>2.0</v>
      </c>
      <c r="T71" s="20">
        <v>2.0</v>
      </c>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row>
    <row r="72">
      <c r="A72" s="1">
        <v>3.0</v>
      </c>
      <c r="B72" s="1">
        <v>1.0</v>
      </c>
      <c r="C72" s="1">
        <v>1.0</v>
      </c>
      <c r="D72" s="1">
        <v>4.0</v>
      </c>
      <c r="E72" s="1">
        <v>0.0</v>
      </c>
      <c r="F72" s="1">
        <v>0.0</v>
      </c>
      <c r="G72" s="1">
        <v>2.0</v>
      </c>
      <c r="H72" s="1">
        <v>4.0</v>
      </c>
      <c r="I72" s="1">
        <v>2.0</v>
      </c>
      <c r="J72" s="1">
        <v>2.0</v>
      </c>
      <c r="K72" s="1">
        <v>1.0</v>
      </c>
      <c r="L72" s="1">
        <v>1.0</v>
      </c>
      <c r="M72" s="1">
        <v>0.0</v>
      </c>
      <c r="N72" s="1">
        <v>2.0</v>
      </c>
      <c r="O72" s="1">
        <v>4.0</v>
      </c>
      <c r="P72" s="1">
        <v>2.0</v>
      </c>
      <c r="Q72" s="1">
        <v>4.0</v>
      </c>
      <c r="R72" s="1">
        <v>2.0</v>
      </c>
      <c r="S72" s="1">
        <v>2.0</v>
      </c>
      <c r="T72" s="1">
        <v>1.0</v>
      </c>
    </row>
    <row r="73">
      <c r="A73" s="1">
        <v>3.0</v>
      </c>
      <c r="B73" s="1">
        <v>1.0</v>
      </c>
      <c r="C73" s="1">
        <v>2.0</v>
      </c>
      <c r="D73" s="1">
        <v>4.0</v>
      </c>
      <c r="E73" s="1">
        <v>2.0</v>
      </c>
      <c r="F73" s="1">
        <v>1.0</v>
      </c>
      <c r="G73" s="1">
        <v>3.0</v>
      </c>
      <c r="H73" s="1">
        <v>3.0</v>
      </c>
      <c r="I73" s="1">
        <v>1.0</v>
      </c>
      <c r="J73" s="1">
        <v>3.0</v>
      </c>
      <c r="K73" s="1">
        <v>2.0</v>
      </c>
      <c r="L73" s="1">
        <v>2.0</v>
      </c>
      <c r="M73" s="1">
        <v>4.0</v>
      </c>
      <c r="N73" s="1">
        <v>4.0</v>
      </c>
      <c r="O73" s="1">
        <v>0.0</v>
      </c>
      <c r="P73" s="1">
        <v>0.0</v>
      </c>
      <c r="Q73" s="1">
        <v>3.0</v>
      </c>
      <c r="R73" s="1">
        <v>1.0</v>
      </c>
      <c r="S73" s="1">
        <v>2.0</v>
      </c>
      <c r="T73" s="1">
        <v>4.0</v>
      </c>
    </row>
    <row r="74">
      <c r="A74" s="1">
        <v>3.0</v>
      </c>
      <c r="B74" s="1">
        <v>1.0</v>
      </c>
      <c r="C74" s="1">
        <v>3.0</v>
      </c>
      <c r="D74" s="1">
        <v>4.0</v>
      </c>
      <c r="E74" s="1">
        <v>1.0</v>
      </c>
      <c r="F74" s="1">
        <v>4.0</v>
      </c>
      <c r="G74" s="1">
        <v>3.0</v>
      </c>
      <c r="H74" s="1">
        <v>3.0</v>
      </c>
      <c r="I74" s="1">
        <v>2.0</v>
      </c>
      <c r="J74" s="1">
        <v>3.0</v>
      </c>
      <c r="K74" s="1">
        <v>2.0</v>
      </c>
      <c r="L74" s="1">
        <v>1.0</v>
      </c>
      <c r="M74" s="1">
        <v>2.0</v>
      </c>
      <c r="N74" s="1">
        <v>4.0</v>
      </c>
      <c r="O74" s="1">
        <v>0.0</v>
      </c>
      <c r="P74" s="1">
        <v>3.0</v>
      </c>
      <c r="Q74" s="1">
        <v>3.0</v>
      </c>
      <c r="R74" s="1">
        <v>3.0</v>
      </c>
      <c r="S74" s="1">
        <v>3.0</v>
      </c>
      <c r="T74" s="1">
        <v>3.0</v>
      </c>
    </row>
    <row r="75">
      <c r="A75" s="1">
        <v>4.0</v>
      </c>
      <c r="B75" s="1">
        <v>1.0</v>
      </c>
      <c r="C75" s="1">
        <v>1.0</v>
      </c>
      <c r="D75" s="1">
        <v>4.0</v>
      </c>
      <c r="E75" s="1">
        <v>1.0</v>
      </c>
      <c r="F75" s="1">
        <v>0.0</v>
      </c>
      <c r="G75" s="1">
        <v>1.0</v>
      </c>
      <c r="H75" s="1">
        <v>1.0</v>
      </c>
      <c r="I75" s="1">
        <v>3.0</v>
      </c>
      <c r="J75" s="1">
        <v>4.0</v>
      </c>
      <c r="K75" s="1">
        <v>4.0</v>
      </c>
      <c r="L75" s="1">
        <v>2.0</v>
      </c>
      <c r="M75" s="1">
        <v>1.0</v>
      </c>
      <c r="N75" s="1">
        <v>3.0</v>
      </c>
      <c r="O75" s="1">
        <v>2.0</v>
      </c>
      <c r="P75" s="1">
        <v>1.0</v>
      </c>
      <c r="Q75" s="1">
        <v>3.0</v>
      </c>
      <c r="R75" s="1">
        <v>4.0</v>
      </c>
      <c r="S75" s="1">
        <v>1.0</v>
      </c>
      <c r="T75" s="1">
        <v>1.0</v>
      </c>
    </row>
    <row r="76">
      <c r="A76" s="1">
        <v>3.0</v>
      </c>
      <c r="B76" s="1">
        <v>3.0</v>
      </c>
      <c r="C76" s="1">
        <v>2.0</v>
      </c>
      <c r="D76" s="1">
        <v>4.0</v>
      </c>
      <c r="E76" s="1">
        <v>3.0</v>
      </c>
      <c r="F76" s="1">
        <v>4.0</v>
      </c>
      <c r="G76" s="1">
        <v>3.0</v>
      </c>
      <c r="H76" s="1">
        <v>3.0</v>
      </c>
      <c r="I76" s="1">
        <v>2.0</v>
      </c>
      <c r="J76" s="1">
        <v>2.0</v>
      </c>
      <c r="K76" s="1">
        <v>3.0</v>
      </c>
      <c r="L76" s="1">
        <v>1.0</v>
      </c>
      <c r="M76" s="1">
        <v>1.0</v>
      </c>
      <c r="N76" s="1">
        <v>4.0</v>
      </c>
      <c r="O76" s="1">
        <v>4.0</v>
      </c>
      <c r="P76" s="1">
        <v>2.0</v>
      </c>
      <c r="Q76" s="1">
        <v>3.0</v>
      </c>
      <c r="R76" s="1">
        <v>2.0</v>
      </c>
      <c r="S76" s="1">
        <v>2.0</v>
      </c>
      <c r="T76" s="1">
        <v>3.0</v>
      </c>
    </row>
    <row r="77">
      <c r="A77" s="1">
        <v>2.0</v>
      </c>
      <c r="B77" s="1">
        <v>0.0</v>
      </c>
      <c r="C77" s="1">
        <v>2.0</v>
      </c>
      <c r="D77" s="1">
        <v>4.0</v>
      </c>
      <c r="E77" s="1">
        <v>1.0</v>
      </c>
      <c r="F77" s="1">
        <v>2.0</v>
      </c>
      <c r="G77" s="1">
        <v>4.0</v>
      </c>
      <c r="H77" s="1">
        <v>2.0</v>
      </c>
      <c r="I77" s="1">
        <v>4.0</v>
      </c>
      <c r="J77" s="1">
        <v>1.0</v>
      </c>
      <c r="K77" s="1">
        <v>3.0</v>
      </c>
      <c r="L77" s="1">
        <v>1.0</v>
      </c>
      <c r="M77" s="1">
        <v>2.0</v>
      </c>
      <c r="N77" s="1">
        <v>4.0</v>
      </c>
      <c r="O77" s="1">
        <v>0.0</v>
      </c>
      <c r="P77" s="1">
        <v>4.0</v>
      </c>
      <c r="Q77" s="1">
        <v>3.0</v>
      </c>
      <c r="R77" s="1">
        <v>3.0</v>
      </c>
      <c r="S77" s="1">
        <v>1.0</v>
      </c>
      <c r="T77" s="1">
        <v>0.0</v>
      </c>
    </row>
    <row r="78">
      <c r="A78" s="1">
        <v>4.0</v>
      </c>
      <c r="B78" s="1">
        <v>1.0</v>
      </c>
      <c r="C78" s="1">
        <v>3.0</v>
      </c>
      <c r="D78" s="1">
        <v>1.0</v>
      </c>
      <c r="E78" s="1">
        <v>1.0</v>
      </c>
      <c r="F78" s="1">
        <v>1.0</v>
      </c>
      <c r="G78" s="1">
        <v>3.0</v>
      </c>
      <c r="H78" s="1">
        <v>2.0</v>
      </c>
      <c r="I78" s="1">
        <v>2.0</v>
      </c>
      <c r="J78" s="1">
        <v>2.0</v>
      </c>
      <c r="K78" s="1">
        <v>1.0</v>
      </c>
      <c r="L78" s="1">
        <v>1.0</v>
      </c>
      <c r="M78" s="1">
        <v>0.0</v>
      </c>
      <c r="N78" s="1">
        <v>3.0</v>
      </c>
      <c r="O78" s="1">
        <v>0.0</v>
      </c>
      <c r="P78" s="1">
        <v>4.0</v>
      </c>
      <c r="Q78" s="1">
        <v>4.0</v>
      </c>
      <c r="R78" s="1">
        <v>2.0</v>
      </c>
      <c r="S78" s="1">
        <v>2.0</v>
      </c>
      <c r="T78" s="1">
        <v>3.0</v>
      </c>
    </row>
    <row r="79">
      <c r="A79" s="15">
        <v>4.0</v>
      </c>
      <c r="B79" s="15">
        <v>0.0</v>
      </c>
      <c r="C79" s="15">
        <v>4.0</v>
      </c>
      <c r="D79" s="15">
        <v>4.0</v>
      </c>
      <c r="E79" s="15">
        <v>4.0</v>
      </c>
      <c r="F79" s="15">
        <v>4.0</v>
      </c>
      <c r="G79" s="15">
        <v>3.0</v>
      </c>
      <c r="H79" s="15">
        <v>4.0</v>
      </c>
      <c r="I79" s="15">
        <v>1.0</v>
      </c>
      <c r="J79" s="15">
        <v>2.0</v>
      </c>
      <c r="K79" s="15">
        <v>0.0</v>
      </c>
      <c r="L79" s="15">
        <v>0.0</v>
      </c>
      <c r="M79" s="15">
        <v>3.0</v>
      </c>
      <c r="N79" s="15">
        <v>4.0</v>
      </c>
      <c r="O79" s="15">
        <v>3.0</v>
      </c>
      <c r="P79" s="15">
        <v>4.0</v>
      </c>
      <c r="Q79" s="15">
        <v>4.0</v>
      </c>
      <c r="R79" s="15">
        <v>4.0</v>
      </c>
      <c r="S79" s="15">
        <v>0.0</v>
      </c>
      <c r="T79" s="15">
        <v>3.0</v>
      </c>
    </row>
    <row r="80">
      <c r="A80" s="20">
        <v>2.0</v>
      </c>
      <c r="B80" s="20">
        <v>1.0</v>
      </c>
      <c r="C80" s="20">
        <v>0.0</v>
      </c>
      <c r="D80" s="20">
        <v>2.0</v>
      </c>
      <c r="E80" s="20">
        <v>1.0</v>
      </c>
      <c r="F80" s="20">
        <v>3.0</v>
      </c>
      <c r="G80" s="20">
        <v>4.0</v>
      </c>
      <c r="H80" s="20">
        <v>4.0</v>
      </c>
      <c r="I80" s="20">
        <v>0.0</v>
      </c>
      <c r="J80" s="20">
        <v>0.0</v>
      </c>
      <c r="K80" s="20">
        <v>2.0</v>
      </c>
      <c r="L80" s="20">
        <v>1.0</v>
      </c>
      <c r="M80" s="20">
        <v>1.0</v>
      </c>
      <c r="N80" s="20">
        <v>3.0</v>
      </c>
      <c r="O80" s="20">
        <v>2.0</v>
      </c>
      <c r="P80" s="20">
        <v>0.0</v>
      </c>
      <c r="Q80" s="20">
        <v>3.0</v>
      </c>
      <c r="R80" s="20">
        <v>0.0</v>
      </c>
      <c r="S80" s="20">
        <v>0.0</v>
      </c>
      <c r="T80" s="20">
        <v>3.0</v>
      </c>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row>
    <row r="81">
      <c r="A81" s="1">
        <v>4.0</v>
      </c>
      <c r="B81" s="1">
        <v>3.0</v>
      </c>
      <c r="C81" s="1">
        <v>4.0</v>
      </c>
      <c r="D81" s="1">
        <v>1.0</v>
      </c>
      <c r="E81" s="1">
        <v>0.0</v>
      </c>
      <c r="F81" s="1">
        <v>3.0</v>
      </c>
      <c r="G81" s="1">
        <v>2.0</v>
      </c>
      <c r="H81" s="1">
        <v>3.0</v>
      </c>
      <c r="I81" s="1">
        <v>2.0</v>
      </c>
      <c r="J81" s="1">
        <v>3.0</v>
      </c>
      <c r="K81" s="1">
        <v>3.0</v>
      </c>
      <c r="L81" s="1">
        <v>2.0</v>
      </c>
      <c r="M81" s="1">
        <v>3.0</v>
      </c>
      <c r="N81" s="1">
        <v>0.0</v>
      </c>
      <c r="O81" s="1">
        <v>0.0</v>
      </c>
      <c r="P81" s="1">
        <v>3.0</v>
      </c>
      <c r="Q81" s="1">
        <v>3.0</v>
      </c>
      <c r="R81" s="1">
        <v>3.0</v>
      </c>
      <c r="S81" s="1">
        <v>2.0</v>
      </c>
      <c r="T81" s="1">
        <v>2.0</v>
      </c>
    </row>
    <row r="82">
      <c r="A82" s="24">
        <v>4.0</v>
      </c>
      <c r="B82" s="24">
        <v>4.0</v>
      </c>
      <c r="C82" s="24">
        <v>4.0</v>
      </c>
      <c r="D82" s="24">
        <v>4.0</v>
      </c>
      <c r="E82" s="24">
        <v>1.0</v>
      </c>
      <c r="F82" s="24">
        <v>0.0</v>
      </c>
      <c r="G82" s="24">
        <v>3.0</v>
      </c>
      <c r="H82" s="24">
        <v>2.0</v>
      </c>
      <c r="I82" s="24">
        <v>1.0</v>
      </c>
      <c r="J82" s="24">
        <v>4.0</v>
      </c>
      <c r="K82" s="24">
        <v>3.0</v>
      </c>
      <c r="L82" s="24">
        <v>0.0</v>
      </c>
      <c r="M82" s="24">
        <v>4.0</v>
      </c>
      <c r="N82" s="24">
        <v>3.0</v>
      </c>
      <c r="O82" s="24">
        <v>3.0</v>
      </c>
      <c r="P82" s="24">
        <v>0.0</v>
      </c>
      <c r="Q82" s="24">
        <v>3.0</v>
      </c>
      <c r="R82" s="24">
        <v>4.0</v>
      </c>
      <c r="S82" s="24">
        <v>2.0</v>
      </c>
      <c r="T82" s="24">
        <v>4.0</v>
      </c>
    </row>
    <row r="83">
      <c r="A83" s="1">
        <v>3.0</v>
      </c>
      <c r="B83" s="1">
        <v>2.0</v>
      </c>
      <c r="C83" s="1">
        <v>3.0</v>
      </c>
      <c r="D83" s="1">
        <v>1.0</v>
      </c>
      <c r="E83" s="1">
        <v>1.0</v>
      </c>
      <c r="F83" s="1">
        <v>2.0</v>
      </c>
      <c r="G83" s="1">
        <v>4.0</v>
      </c>
      <c r="H83" s="1">
        <v>3.0</v>
      </c>
      <c r="I83" s="1">
        <v>1.0</v>
      </c>
      <c r="J83" s="1">
        <v>2.0</v>
      </c>
      <c r="K83" s="1">
        <v>2.0</v>
      </c>
      <c r="L83" s="1">
        <v>1.0</v>
      </c>
      <c r="M83" s="1">
        <v>3.0</v>
      </c>
      <c r="N83" s="1">
        <v>2.0</v>
      </c>
      <c r="O83" s="1">
        <v>4.0</v>
      </c>
      <c r="P83" s="1">
        <v>4.0</v>
      </c>
      <c r="Q83" s="1">
        <v>3.0</v>
      </c>
      <c r="R83" s="1">
        <v>3.0</v>
      </c>
      <c r="S83" s="1">
        <v>2.0</v>
      </c>
      <c r="T83" s="1">
        <v>3.0</v>
      </c>
    </row>
    <row r="84">
      <c r="A84" s="1">
        <v>3.0</v>
      </c>
      <c r="B84" s="1">
        <v>2.0</v>
      </c>
      <c r="C84" s="1">
        <v>3.0</v>
      </c>
      <c r="D84" s="1">
        <v>2.0</v>
      </c>
      <c r="E84" s="1">
        <v>2.0</v>
      </c>
      <c r="F84" s="1">
        <v>3.0</v>
      </c>
      <c r="G84" s="1">
        <v>4.0</v>
      </c>
      <c r="H84" s="1">
        <v>3.0</v>
      </c>
      <c r="I84" s="1">
        <v>1.0</v>
      </c>
      <c r="J84" s="1">
        <v>2.0</v>
      </c>
      <c r="K84" s="1">
        <v>1.0</v>
      </c>
      <c r="L84" s="1">
        <v>1.0</v>
      </c>
      <c r="M84" s="1">
        <v>2.0</v>
      </c>
      <c r="N84" s="1">
        <v>3.0</v>
      </c>
      <c r="O84" s="1">
        <v>3.0</v>
      </c>
      <c r="P84" s="1">
        <v>4.0</v>
      </c>
      <c r="Q84" s="1">
        <v>0.0</v>
      </c>
      <c r="R84" s="1">
        <v>1.0</v>
      </c>
      <c r="S84" s="1">
        <v>1.0</v>
      </c>
      <c r="T84" s="1">
        <v>1.0</v>
      </c>
    </row>
    <row r="85">
      <c r="A85" s="1">
        <v>2.0</v>
      </c>
      <c r="B85" s="1">
        <v>1.0</v>
      </c>
      <c r="C85" s="1">
        <v>2.0</v>
      </c>
      <c r="D85" s="1">
        <v>1.0</v>
      </c>
      <c r="E85" s="1">
        <v>4.0</v>
      </c>
      <c r="F85" s="1">
        <v>4.0</v>
      </c>
      <c r="G85" s="1">
        <v>2.0</v>
      </c>
      <c r="H85" s="1">
        <v>4.0</v>
      </c>
      <c r="I85" s="1">
        <v>2.0</v>
      </c>
      <c r="J85" s="1">
        <v>0.0</v>
      </c>
      <c r="K85" s="1">
        <v>4.0</v>
      </c>
      <c r="L85" s="1">
        <v>2.0</v>
      </c>
      <c r="M85" s="1">
        <v>3.0</v>
      </c>
      <c r="N85" s="1">
        <v>3.0</v>
      </c>
      <c r="O85" s="1">
        <v>3.0</v>
      </c>
      <c r="P85" s="1">
        <v>1.0</v>
      </c>
      <c r="Q85" s="1">
        <v>0.0</v>
      </c>
      <c r="R85" s="1">
        <v>3.0</v>
      </c>
      <c r="S85" s="1">
        <v>2.0</v>
      </c>
      <c r="T85" s="1">
        <v>3.0</v>
      </c>
    </row>
    <row r="86">
      <c r="A86" s="1">
        <v>3.0</v>
      </c>
      <c r="B86" s="1">
        <v>1.0</v>
      </c>
      <c r="C86" s="1">
        <v>3.0</v>
      </c>
      <c r="D86" s="1">
        <v>3.0</v>
      </c>
      <c r="E86" s="1">
        <v>1.0</v>
      </c>
      <c r="F86" s="1">
        <v>3.0</v>
      </c>
      <c r="G86" s="1">
        <v>1.0</v>
      </c>
      <c r="H86" s="1">
        <v>3.0</v>
      </c>
      <c r="I86" s="1">
        <v>1.0</v>
      </c>
      <c r="J86" s="1">
        <v>3.0</v>
      </c>
      <c r="K86" s="1">
        <v>0.0</v>
      </c>
      <c r="L86" s="1">
        <v>1.0</v>
      </c>
      <c r="M86" s="1">
        <v>3.0</v>
      </c>
      <c r="N86" s="1">
        <v>0.0</v>
      </c>
      <c r="O86" s="1">
        <v>4.0</v>
      </c>
      <c r="P86" s="1">
        <v>3.0</v>
      </c>
      <c r="Q86" s="1">
        <v>4.0</v>
      </c>
      <c r="R86" s="1">
        <v>3.0</v>
      </c>
      <c r="S86" s="1">
        <v>1.0</v>
      </c>
      <c r="T86" s="1">
        <v>2.0</v>
      </c>
    </row>
    <row r="87">
      <c r="A87" s="1">
        <v>3.0</v>
      </c>
      <c r="B87" s="1">
        <v>3.0</v>
      </c>
      <c r="C87" s="1">
        <v>3.0</v>
      </c>
      <c r="D87" s="1">
        <v>4.0</v>
      </c>
      <c r="E87" s="1">
        <v>2.0</v>
      </c>
      <c r="F87" s="1">
        <v>2.0</v>
      </c>
      <c r="G87" s="1">
        <v>2.0</v>
      </c>
      <c r="H87" s="1">
        <v>2.0</v>
      </c>
      <c r="I87" s="1">
        <v>2.0</v>
      </c>
      <c r="J87" s="1">
        <v>0.0</v>
      </c>
      <c r="K87" s="1">
        <v>3.0</v>
      </c>
      <c r="L87" s="1">
        <v>2.0</v>
      </c>
      <c r="M87" s="1">
        <v>4.0</v>
      </c>
      <c r="N87" s="1">
        <v>2.0</v>
      </c>
      <c r="O87" s="1">
        <v>3.0</v>
      </c>
      <c r="P87" s="1">
        <v>3.0</v>
      </c>
      <c r="Q87" s="1">
        <v>0.0</v>
      </c>
      <c r="R87" s="1">
        <v>3.0</v>
      </c>
      <c r="S87" s="1">
        <v>2.0</v>
      </c>
      <c r="T87" s="1">
        <v>3.0</v>
      </c>
    </row>
    <row r="88">
      <c r="A88" s="20">
        <v>4.0</v>
      </c>
      <c r="B88" s="20">
        <v>0.0</v>
      </c>
      <c r="C88" s="20">
        <v>0.0</v>
      </c>
      <c r="D88" s="20">
        <v>3.0</v>
      </c>
      <c r="E88" s="20">
        <v>2.0</v>
      </c>
      <c r="F88" s="20">
        <v>3.0</v>
      </c>
      <c r="G88" s="20">
        <v>3.0</v>
      </c>
      <c r="H88" s="20">
        <v>2.0</v>
      </c>
      <c r="I88" s="20">
        <v>2.0</v>
      </c>
      <c r="J88" s="20">
        <v>3.0</v>
      </c>
      <c r="K88" s="20">
        <v>0.0</v>
      </c>
      <c r="L88" s="20">
        <v>2.0</v>
      </c>
      <c r="M88" s="20">
        <v>3.0</v>
      </c>
      <c r="N88" s="20">
        <v>3.0</v>
      </c>
      <c r="O88" s="20">
        <v>2.0</v>
      </c>
      <c r="P88" s="20">
        <v>3.0</v>
      </c>
      <c r="Q88" s="20">
        <v>2.0</v>
      </c>
      <c r="R88" s="20">
        <v>0.0</v>
      </c>
      <c r="S88" s="20">
        <v>2.0</v>
      </c>
      <c r="T88" s="20">
        <v>0.0</v>
      </c>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row>
    <row r="89">
      <c r="A89" s="1">
        <v>3.0</v>
      </c>
      <c r="B89" s="1">
        <v>3.0</v>
      </c>
      <c r="C89" s="1">
        <v>4.0</v>
      </c>
      <c r="D89" s="1">
        <v>2.0</v>
      </c>
      <c r="E89" s="1">
        <v>2.0</v>
      </c>
      <c r="F89" s="1">
        <v>1.0</v>
      </c>
      <c r="G89" s="1">
        <v>3.0</v>
      </c>
      <c r="H89" s="1">
        <v>3.0</v>
      </c>
      <c r="I89" s="1">
        <v>2.0</v>
      </c>
      <c r="J89" s="1">
        <v>0.0</v>
      </c>
      <c r="K89" s="1">
        <v>2.0</v>
      </c>
      <c r="L89" s="1">
        <v>1.0</v>
      </c>
      <c r="M89" s="1">
        <v>4.0</v>
      </c>
      <c r="N89" s="1">
        <v>0.0</v>
      </c>
      <c r="O89" s="1">
        <v>4.0</v>
      </c>
      <c r="P89" s="1">
        <v>2.0</v>
      </c>
      <c r="Q89" s="1">
        <v>2.0</v>
      </c>
      <c r="R89" s="1">
        <v>2.0</v>
      </c>
      <c r="S89" s="1">
        <v>2.0</v>
      </c>
      <c r="T89" s="1">
        <v>2.0</v>
      </c>
    </row>
    <row r="90">
      <c r="A90" s="1">
        <v>4.0</v>
      </c>
      <c r="B90" s="1">
        <v>0.0</v>
      </c>
      <c r="C90" s="1">
        <v>4.0</v>
      </c>
      <c r="D90" s="1">
        <v>2.0</v>
      </c>
      <c r="E90" s="1">
        <v>2.0</v>
      </c>
      <c r="F90" s="1">
        <v>4.0</v>
      </c>
      <c r="G90" s="1">
        <v>3.0</v>
      </c>
      <c r="H90" s="1">
        <v>3.0</v>
      </c>
      <c r="I90" s="1">
        <v>2.0</v>
      </c>
      <c r="J90" s="1">
        <v>2.0</v>
      </c>
      <c r="K90" s="1">
        <v>3.0</v>
      </c>
      <c r="L90" s="1">
        <v>2.0</v>
      </c>
      <c r="M90" s="1">
        <v>4.0</v>
      </c>
      <c r="N90" s="1">
        <v>0.0</v>
      </c>
      <c r="O90" s="1">
        <v>4.0</v>
      </c>
      <c r="P90" s="1">
        <v>3.0</v>
      </c>
      <c r="Q90" s="1">
        <v>3.0</v>
      </c>
      <c r="R90" s="1">
        <v>2.0</v>
      </c>
      <c r="S90" s="1">
        <v>2.0</v>
      </c>
      <c r="T90" s="1">
        <v>2.0</v>
      </c>
    </row>
    <row r="91">
      <c r="A91" s="15">
        <v>3.0</v>
      </c>
      <c r="B91" s="15">
        <v>2.0</v>
      </c>
      <c r="C91" s="15">
        <v>3.0</v>
      </c>
      <c r="D91" s="15">
        <v>4.0</v>
      </c>
      <c r="E91" s="15">
        <v>1.0</v>
      </c>
      <c r="F91" s="15">
        <v>0.0</v>
      </c>
      <c r="G91" s="15">
        <v>3.0</v>
      </c>
      <c r="H91" s="15">
        <v>4.0</v>
      </c>
      <c r="I91" s="15">
        <v>0.0</v>
      </c>
      <c r="J91" s="15">
        <v>0.0</v>
      </c>
      <c r="K91" s="15">
        <v>2.0</v>
      </c>
      <c r="L91" s="15">
        <v>0.0</v>
      </c>
      <c r="M91" s="15">
        <v>3.0</v>
      </c>
      <c r="N91" s="15">
        <v>3.0</v>
      </c>
      <c r="O91" s="15">
        <v>3.0</v>
      </c>
      <c r="P91" s="15">
        <v>0.0</v>
      </c>
      <c r="Q91" s="15">
        <v>0.0</v>
      </c>
      <c r="R91" s="15">
        <v>2.0</v>
      </c>
      <c r="S91" s="15">
        <v>0.0</v>
      </c>
      <c r="T91" s="15">
        <v>4.0</v>
      </c>
    </row>
    <row r="92">
      <c r="A92" s="15">
        <v>4.0</v>
      </c>
      <c r="B92" s="15">
        <v>3.0</v>
      </c>
      <c r="C92" s="15">
        <v>4.0</v>
      </c>
      <c r="D92" s="15">
        <v>4.0</v>
      </c>
      <c r="E92" s="15">
        <v>2.0</v>
      </c>
      <c r="F92" s="15">
        <v>4.0</v>
      </c>
      <c r="G92" s="15">
        <v>3.0</v>
      </c>
      <c r="H92" s="15">
        <v>2.0</v>
      </c>
      <c r="I92" s="15">
        <v>1.0</v>
      </c>
      <c r="J92" s="15">
        <v>2.0</v>
      </c>
      <c r="K92" s="15">
        <v>3.0</v>
      </c>
      <c r="L92" s="15">
        <v>1.0</v>
      </c>
      <c r="M92" s="15">
        <v>2.0</v>
      </c>
      <c r="N92" s="15">
        <v>3.0</v>
      </c>
      <c r="O92" s="15">
        <v>4.0</v>
      </c>
      <c r="P92" s="15">
        <v>4.0</v>
      </c>
      <c r="Q92" s="15">
        <v>4.0</v>
      </c>
      <c r="R92" s="15">
        <v>4.0</v>
      </c>
      <c r="S92" s="15">
        <v>1.0</v>
      </c>
      <c r="T92" s="15">
        <v>3.0</v>
      </c>
    </row>
    <row r="93">
      <c r="A93" s="1">
        <v>3.0</v>
      </c>
      <c r="B93" s="1">
        <v>0.0</v>
      </c>
      <c r="C93" s="1">
        <v>3.0</v>
      </c>
      <c r="D93" s="1">
        <v>1.0</v>
      </c>
      <c r="E93" s="1">
        <v>2.0</v>
      </c>
      <c r="F93" s="1">
        <v>3.0</v>
      </c>
      <c r="G93" s="1">
        <v>2.0</v>
      </c>
      <c r="H93" s="1">
        <v>4.0</v>
      </c>
      <c r="I93" s="1">
        <v>1.0</v>
      </c>
      <c r="J93" s="1">
        <v>2.0</v>
      </c>
      <c r="K93" s="1">
        <v>2.0</v>
      </c>
      <c r="L93" s="1">
        <v>1.0</v>
      </c>
      <c r="M93" s="1">
        <v>0.0</v>
      </c>
      <c r="N93" s="1">
        <v>4.0</v>
      </c>
      <c r="O93" s="1">
        <v>3.0</v>
      </c>
      <c r="P93" s="1">
        <v>3.0</v>
      </c>
      <c r="Q93" s="1">
        <v>3.0</v>
      </c>
      <c r="R93" s="1">
        <v>2.0</v>
      </c>
      <c r="S93" s="1">
        <v>2.0</v>
      </c>
      <c r="T93" s="1">
        <v>3.0</v>
      </c>
    </row>
    <row r="94">
      <c r="A94" s="24">
        <v>0.0</v>
      </c>
      <c r="B94" s="24">
        <v>3.0</v>
      </c>
      <c r="C94" s="24">
        <v>1.0</v>
      </c>
      <c r="D94" s="24">
        <v>1.0</v>
      </c>
      <c r="E94" s="24">
        <v>4.0</v>
      </c>
      <c r="F94" s="24">
        <v>4.0</v>
      </c>
      <c r="G94" s="24">
        <v>2.0</v>
      </c>
      <c r="H94" s="24">
        <v>4.0</v>
      </c>
      <c r="I94" s="24">
        <v>2.0</v>
      </c>
      <c r="J94" s="24">
        <v>0.0</v>
      </c>
      <c r="K94" s="24">
        <v>2.0</v>
      </c>
      <c r="L94" s="24">
        <v>1.0</v>
      </c>
      <c r="M94" s="24">
        <v>3.0</v>
      </c>
      <c r="N94" s="24">
        <v>3.0</v>
      </c>
      <c r="O94" s="24">
        <v>4.0</v>
      </c>
      <c r="P94" s="24">
        <v>3.0</v>
      </c>
      <c r="Q94" s="24">
        <v>2.0</v>
      </c>
      <c r="R94" s="24">
        <v>1.0</v>
      </c>
      <c r="S94" s="24">
        <v>2.0</v>
      </c>
      <c r="T94" s="24">
        <v>4.0</v>
      </c>
    </row>
    <row r="95">
      <c r="A95" s="20">
        <v>2.0</v>
      </c>
      <c r="B95" s="20">
        <v>0.0</v>
      </c>
      <c r="C95" s="20">
        <v>0.0</v>
      </c>
      <c r="D95" s="20">
        <v>1.0</v>
      </c>
      <c r="E95" s="20">
        <v>0.0</v>
      </c>
      <c r="F95" s="20">
        <v>3.0</v>
      </c>
      <c r="G95" s="20">
        <v>2.0</v>
      </c>
      <c r="H95" s="20">
        <v>3.0</v>
      </c>
      <c r="I95" s="20">
        <v>0.0</v>
      </c>
      <c r="J95" s="20">
        <v>3.0</v>
      </c>
      <c r="K95" s="20">
        <v>0.0</v>
      </c>
      <c r="L95" s="20">
        <v>2.0</v>
      </c>
      <c r="M95" s="20">
        <v>1.0</v>
      </c>
      <c r="N95" s="20">
        <v>3.0</v>
      </c>
      <c r="O95" s="20">
        <v>3.0</v>
      </c>
      <c r="P95" s="20">
        <v>3.0</v>
      </c>
      <c r="Q95" s="20">
        <v>3.0</v>
      </c>
      <c r="R95" s="20">
        <v>3.0</v>
      </c>
      <c r="S95" s="20">
        <v>2.0</v>
      </c>
      <c r="T95" s="20">
        <v>3.0</v>
      </c>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row>
    <row r="96">
      <c r="A96" s="56">
        <v>3.0</v>
      </c>
      <c r="B96" s="56">
        <v>1.0</v>
      </c>
      <c r="C96" s="56">
        <v>3.0</v>
      </c>
      <c r="D96" s="56">
        <v>1.0</v>
      </c>
      <c r="E96" s="56">
        <v>0.0</v>
      </c>
      <c r="F96" s="56">
        <v>4.0</v>
      </c>
      <c r="G96" s="56">
        <v>3.0</v>
      </c>
      <c r="H96" s="56">
        <v>3.0</v>
      </c>
      <c r="I96" s="56">
        <v>1.0</v>
      </c>
      <c r="J96" s="56">
        <v>0.0</v>
      </c>
      <c r="K96" s="56">
        <v>2.0</v>
      </c>
      <c r="L96" s="56">
        <v>2.0</v>
      </c>
      <c r="M96" s="56">
        <v>2.0</v>
      </c>
      <c r="N96" s="56">
        <v>3.0</v>
      </c>
      <c r="O96" s="56">
        <v>0.0</v>
      </c>
      <c r="P96" s="56">
        <v>0.0</v>
      </c>
      <c r="Q96" s="56">
        <v>2.0</v>
      </c>
      <c r="R96" s="56">
        <v>2.0</v>
      </c>
      <c r="S96" s="56">
        <v>2.0</v>
      </c>
      <c r="T96" s="56">
        <v>2.0</v>
      </c>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c r="BJ96" s="57"/>
      <c r="BK96" s="57"/>
      <c r="BL96" s="57"/>
      <c r="BM96" s="57"/>
      <c r="BN96" s="57"/>
      <c r="BO96" s="57"/>
      <c r="BP96" s="57"/>
    </row>
    <row r="97">
      <c r="A97" s="1">
        <v>4.0</v>
      </c>
      <c r="B97" s="1">
        <v>0.0</v>
      </c>
      <c r="C97" s="1">
        <v>2.0</v>
      </c>
      <c r="D97" s="1">
        <v>4.0</v>
      </c>
      <c r="E97" s="1">
        <v>1.0</v>
      </c>
      <c r="F97" s="1">
        <v>1.0</v>
      </c>
      <c r="G97" s="1">
        <v>1.0</v>
      </c>
      <c r="H97" s="1">
        <v>2.0</v>
      </c>
      <c r="I97" s="1">
        <v>3.0</v>
      </c>
      <c r="J97" s="1">
        <v>2.0</v>
      </c>
      <c r="K97" s="1">
        <v>4.0</v>
      </c>
      <c r="L97" s="1">
        <v>1.0</v>
      </c>
      <c r="M97" s="1">
        <v>0.0</v>
      </c>
      <c r="N97" s="1">
        <v>2.0</v>
      </c>
      <c r="O97" s="1">
        <v>4.0</v>
      </c>
      <c r="P97" s="1">
        <v>0.0</v>
      </c>
      <c r="Q97" s="1">
        <v>0.0</v>
      </c>
      <c r="R97" s="1">
        <v>2.0</v>
      </c>
      <c r="S97" s="1">
        <v>2.0</v>
      </c>
      <c r="T97" s="1">
        <v>3.0</v>
      </c>
    </row>
    <row r="98">
      <c r="A98" s="1">
        <v>4.0</v>
      </c>
      <c r="B98" s="1">
        <v>2.0</v>
      </c>
      <c r="C98" s="1">
        <v>3.0</v>
      </c>
      <c r="D98" s="1">
        <v>1.0</v>
      </c>
      <c r="E98" s="1">
        <v>0.0</v>
      </c>
      <c r="F98" s="1">
        <v>3.0</v>
      </c>
      <c r="G98" s="1">
        <v>2.0</v>
      </c>
      <c r="H98" s="1">
        <v>4.0</v>
      </c>
      <c r="I98" s="1">
        <v>2.0</v>
      </c>
      <c r="J98" s="1">
        <v>4.0</v>
      </c>
      <c r="K98" s="1">
        <v>3.0</v>
      </c>
      <c r="L98" s="1">
        <v>1.0</v>
      </c>
      <c r="M98" s="1">
        <v>1.0</v>
      </c>
      <c r="N98" s="1">
        <v>4.0</v>
      </c>
      <c r="O98" s="1">
        <v>3.0</v>
      </c>
      <c r="P98" s="1">
        <v>3.0</v>
      </c>
      <c r="Q98" s="1">
        <v>3.0</v>
      </c>
      <c r="R98" s="1">
        <v>0.0</v>
      </c>
      <c r="S98" s="1">
        <v>2.0</v>
      </c>
      <c r="T98" s="1">
        <v>4.0</v>
      </c>
    </row>
    <row r="99">
      <c r="A99" s="56">
        <v>3.0</v>
      </c>
      <c r="B99" s="56">
        <v>2.0</v>
      </c>
      <c r="C99" s="56">
        <v>3.0</v>
      </c>
      <c r="D99" s="56">
        <v>2.0</v>
      </c>
      <c r="E99" s="56">
        <v>1.0</v>
      </c>
      <c r="F99" s="56">
        <v>3.0</v>
      </c>
      <c r="G99" s="56">
        <v>1.0</v>
      </c>
      <c r="H99" s="56">
        <v>2.0</v>
      </c>
      <c r="I99" s="56">
        <v>3.0</v>
      </c>
      <c r="J99" s="56">
        <v>0.0</v>
      </c>
      <c r="K99" s="56">
        <v>3.0</v>
      </c>
      <c r="L99" s="56">
        <v>0.0</v>
      </c>
      <c r="M99" s="56">
        <v>2.0</v>
      </c>
      <c r="N99" s="56">
        <v>0.0</v>
      </c>
      <c r="O99" s="56">
        <v>3.0</v>
      </c>
      <c r="P99" s="56">
        <v>0.0</v>
      </c>
      <c r="Q99" s="56">
        <v>3.0</v>
      </c>
      <c r="R99" s="56">
        <v>3.0</v>
      </c>
      <c r="S99" s="56">
        <v>3.0</v>
      </c>
      <c r="T99" s="56">
        <v>3.0</v>
      </c>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c r="BO99" s="57"/>
      <c r="BP99" s="57"/>
    </row>
    <row r="100">
      <c r="A100" s="1">
        <v>3.0</v>
      </c>
      <c r="B100" s="1">
        <v>1.0</v>
      </c>
      <c r="C100" s="1">
        <v>3.0</v>
      </c>
      <c r="D100" s="1">
        <v>1.0</v>
      </c>
      <c r="E100" s="1">
        <v>2.0</v>
      </c>
      <c r="F100" s="1">
        <v>4.0</v>
      </c>
      <c r="G100" s="1">
        <v>2.0</v>
      </c>
      <c r="H100" s="1">
        <v>4.0</v>
      </c>
      <c r="I100" s="1">
        <v>1.0</v>
      </c>
      <c r="J100" s="1">
        <v>3.0</v>
      </c>
      <c r="K100" s="1">
        <v>3.0</v>
      </c>
      <c r="L100" s="1">
        <v>2.0</v>
      </c>
      <c r="M100" s="1">
        <v>0.0</v>
      </c>
      <c r="N100" s="1">
        <v>2.0</v>
      </c>
      <c r="O100" s="1">
        <v>3.0</v>
      </c>
      <c r="P100" s="1">
        <v>3.0</v>
      </c>
      <c r="Q100" s="1">
        <v>3.0</v>
      </c>
      <c r="R100" s="1">
        <v>4.0</v>
      </c>
      <c r="S100" s="1">
        <v>2.0</v>
      </c>
      <c r="T100" s="1">
        <v>3.0</v>
      </c>
    </row>
    <row r="101">
      <c r="A101" s="1">
        <v>3.0</v>
      </c>
      <c r="B101" s="1">
        <v>3.0</v>
      </c>
      <c r="C101" s="1">
        <v>2.0</v>
      </c>
      <c r="D101" s="1">
        <v>4.0</v>
      </c>
      <c r="E101" s="1">
        <v>1.0</v>
      </c>
      <c r="F101" s="1">
        <v>2.0</v>
      </c>
      <c r="G101" s="1">
        <v>1.0</v>
      </c>
      <c r="H101" s="1">
        <v>3.0</v>
      </c>
      <c r="I101" s="1">
        <v>3.0</v>
      </c>
      <c r="J101" s="1">
        <v>3.0</v>
      </c>
      <c r="K101" s="1">
        <v>3.0</v>
      </c>
      <c r="L101" s="1">
        <v>1.0</v>
      </c>
      <c r="M101" s="1">
        <v>2.0</v>
      </c>
      <c r="N101" s="1">
        <v>3.0</v>
      </c>
      <c r="O101" s="1">
        <v>2.0</v>
      </c>
      <c r="P101" s="1">
        <v>0.0</v>
      </c>
      <c r="Q101" s="1">
        <v>0.0</v>
      </c>
      <c r="R101" s="1">
        <v>4.0</v>
      </c>
      <c r="S101" s="1">
        <v>2.0</v>
      </c>
      <c r="T101" s="1">
        <v>2.0</v>
      </c>
    </row>
    <row r="102">
      <c r="A102" s="1">
        <v>1.0</v>
      </c>
      <c r="B102" s="1">
        <v>1.0</v>
      </c>
      <c r="C102" s="1">
        <v>1.0</v>
      </c>
      <c r="D102" s="1">
        <v>4.0</v>
      </c>
      <c r="E102" s="1">
        <v>1.0</v>
      </c>
      <c r="F102" s="1">
        <v>3.0</v>
      </c>
      <c r="G102" s="1">
        <v>2.0</v>
      </c>
      <c r="H102" s="1">
        <v>3.0</v>
      </c>
      <c r="I102" s="1">
        <v>2.0</v>
      </c>
      <c r="J102" s="1">
        <v>1.0</v>
      </c>
      <c r="K102" s="1">
        <v>1.0</v>
      </c>
      <c r="L102" s="1">
        <v>1.0</v>
      </c>
      <c r="M102" s="1">
        <v>2.0</v>
      </c>
      <c r="N102" s="1">
        <v>3.0</v>
      </c>
      <c r="O102" s="1">
        <v>0.0</v>
      </c>
      <c r="P102" s="1">
        <v>1.0</v>
      </c>
      <c r="Q102" s="1">
        <v>2.0</v>
      </c>
      <c r="R102" s="1">
        <v>1.0</v>
      </c>
      <c r="S102" s="1">
        <v>1.0</v>
      </c>
      <c r="T102" s="1">
        <v>3.0</v>
      </c>
    </row>
    <row r="103">
      <c r="A103" s="15">
        <v>2.0</v>
      </c>
      <c r="B103" s="15">
        <v>3.0</v>
      </c>
      <c r="C103" s="15">
        <v>4.0</v>
      </c>
      <c r="D103" s="15">
        <v>4.0</v>
      </c>
      <c r="E103" s="15">
        <v>1.0</v>
      </c>
      <c r="F103" s="15">
        <v>4.0</v>
      </c>
      <c r="G103" s="15">
        <v>3.0</v>
      </c>
      <c r="H103" s="15">
        <v>3.0</v>
      </c>
      <c r="I103" s="15">
        <v>2.0</v>
      </c>
      <c r="J103" s="15">
        <v>2.0</v>
      </c>
      <c r="K103" s="15">
        <v>1.0</v>
      </c>
      <c r="L103" s="15">
        <v>1.0</v>
      </c>
      <c r="M103" s="15">
        <v>2.0</v>
      </c>
      <c r="N103" s="15">
        <v>3.0</v>
      </c>
      <c r="O103" s="15">
        <v>3.0</v>
      </c>
      <c r="P103" s="15">
        <v>2.0</v>
      </c>
      <c r="Q103" s="15">
        <v>0.0</v>
      </c>
      <c r="R103" s="15">
        <v>1.0</v>
      </c>
      <c r="S103" s="15">
        <v>2.0</v>
      </c>
      <c r="T103" s="15">
        <v>4.0</v>
      </c>
    </row>
    <row r="104">
      <c r="A104" s="1">
        <v>4.0</v>
      </c>
      <c r="B104" s="1">
        <v>1.0</v>
      </c>
      <c r="C104" s="1">
        <v>4.0</v>
      </c>
      <c r="D104" s="1">
        <v>1.0</v>
      </c>
      <c r="E104" s="1">
        <v>0.0</v>
      </c>
      <c r="F104" s="1">
        <v>4.0</v>
      </c>
      <c r="G104" s="1">
        <v>3.0</v>
      </c>
      <c r="H104" s="1">
        <v>4.0</v>
      </c>
      <c r="I104" s="1">
        <v>1.0</v>
      </c>
      <c r="J104" s="1">
        <v>2.0</v>
      </c>
      <c r="K104" s="1">
        <v>1.0</v>
      </c>
      <c r="L104" s="1">
        <v>1.0</v>
      </c>
      <c r="M104" s="1">
        <v>2.0</v>
      </c>
      <c r="N104" s="1">
        <v>3.0</v>
      </c>
      <c r="O104" s="1">
        <v>0.0</v>
      </c>
      <c r="P104" s="1">
        <v>3.0</v>
      </c>
      <c r="Q104" s="1">
        <v>4.0</v>
      </c>
      <c r="R104" s="1">
        <v>1.0</v>
      </c>
      <c r="S104" s="1">
        <v>1.0</v>
      </c>
      <c r="T104" s="1">
        <v>3.0</v>
      </c>
    </row>
    <row r="105">
      <c r="A105" s="20">
        <v>3.0</v>
      </c>
      <c r="B105" s="20">
        <v>2.0</v>
      </c>
      <c r="C105" s="20">
        <v>3.0</v>
      </c>
      <c r="D105" s="20">
        <v>1.0</v>
      </c>
      <c r="E105" s="20">
        <v>2.0</v>
      </c>
      <c r="F105" s="20">
        <v>2.0</v>
      </c>
      <c r="G105" s="20">
        <v>2.0</v>
      </c>
      <c r="H105" s="20">
        <v>3.0</v>
      </c>
      <c r="I105" s="20">
        <v>1.0</v>
      </c>
      <c r="J105" s="20">
        <v>0.0</v>
      </c>
      <c r="K105" s="20">
        <v>4.0</v>
      </c>
      <c r="L105" s="20">
        <v>1.0</v>
      </c>
      <c r="M105" s="20">
        <v>0.0</v>
      </c>
      <c r="N105" s="20">
        <v>0.0</v>
      </c>
      <c r="O105" s="20">
        <v>0.0</v>
      </c>
      <c r="P105" s="20">
        <v>0.0</v>
      </c>
      <c r="Q105" s="20">
        <v>3.0</v>
      </c>
      <c r="R105" s="20">
        <v>3.0</v>
      </c>
      <c r="S105" s="20">
        <v>2.0</v>
      </c>
      <c r="T105" s="20">
        <v>4.0</v>
      </c>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row>
    <row r="106">
      <c r="A106" s="20">
        <v>0.0</v>
      </c>
      <c r="B106" s="20">
        <v>1.0</v>
      </c>
      <c r="C106" s="20">
        <v>4.0</v>
      </c>
      <c r="D106" s="20">
        <v>1.0</v>
      </c>
      <c r="E106" s="20">
        <v>1.0</v>
      </c>
      <c r="F106" s="20">
        <v>4.0</v>
      </c>
      <c r="G106" s="20">
        <v>0.0</v>
      </c>
      <c r="H106" s="20">
        <v>4.0</v>
      </c>
      <c r="I106" s="20">
        <v>1.0</v>
      </c>
      <c r="J106" s="20">
        <v>0.0</v>
      </c>
      <c r="K106" s="20">
        <v>0.0</v>
      </c>
      <c r="L106" s="20">
        <v>1.0</v>
      </c>
      <c r="M106" s="20">
        <v>0.0</v>
      </c>
      <c r="N106" s="20">
        <v>4.0</v>
      </c>
      <c r="O106" s="20">
        <v>4.0</v>
      </c>
      <c r="P106" s="20">
        <v>0.0</v>
      </c>
      <c r="Q106" s="20">
        <v>0.0</v>
      </c>
      <c r="R106" s="20">
        <v>1.0</v>
      </c>
      <c r="S106" s="20">
        <v>0.0</v>
      </c>
      <c r="T106" s="20">
        <v>4.0</v>
      </c>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row>
    <row r="107">
      <c r="A107" s="15">
        <v>3.0</v>
      </c>
      <c r="B107" s="15">
        <v>0.0</v>
      </c>
      <c r="C107" s="15">
        <v>4.0</v>
      </c>
      <c r="D107" s="15">
        <v>2.0</v>
      </c>
      <c r="E107" s="15">
        <v>2.0</v>
      </c>
      <c r="F107" s="15">
        <v>3.0</v>
      </c>
      <c r="G107" s="15">
        <v>2.0</v>
      </c>
      <c r="H107" s="15">
        <v>4.0</v>
      </c>
      <c r="I107" s="15">
        <v>2.0</v>
      </c>
      <c r="J107" s="15">
        <v>4.0</v>
      </c>
      <c r="K107" s="15">
        <v>4.0</v>
      </c>
      <c r="L107" s="15">
        <v>4.0</v>
      </c>
      <c r="M107" s="15">
        <v>4.0</v>
      </c>
      <c r="N107" s="15">
        <v>3.0</v>
      </c>
      <c r="O107" s="15">
        <v>3.0</v>
      </c>
      <c r="P107" s="15">
        <v>4.0</v>
      </c>
      <c r="Q107" s="15">
        <v>4.0</v>
      </c>
      <c r="R107" s="15">
        <v>4.0</v>
      </c>
      <c r="S107" s="15">
        <v>0.0</v>
      </c>
      <c r="T107" s="15">
        <v>4.0</v>
      </c>
    </row>
    <row r="108">
      <c r="A108" s="15">
        <v>4.0</v>
      </c>
      <c r="B108" s="15">
        <v>0.0</v>
      </c>
      <c r="C108" s="15">
        <v>3.0</v>
      </c>
      <c r="D108" s="15">
        <v>4.0</v>
      </c>
      <c r="E108" s="15">
        <v>4.0</v>
      </c>
      <c r="F108" s="15">
        <v>2.0</v>
      </c>
      <c r="G108" s="15">
        <v>3.0</v>
      </c>
      <c r="H108" s="15">
        <v>3.0</v>
      </c>
      <c r="I108" s="15">
        <v>2.0</v>
      </c>
      <c r="J108" s="15">
        <v>0.0</v>
      </c>
      <c r="K108" s="15">
        <v>2.0</v>
      </c>
      <c r="L108" s="15">
        <v>3.0</v>
      </c>
      <c r="M108" s="15">
        <v>2.0</v>
      </c>
      <c r="N108" s="15">
        <v>4.0</v>
      </c>
      <c r="O108" s="15">
        <v>0.0</v>
      </c>
      <c r="P108" s="15">
        <v>2.0</v>
      </c>
      <c r="Q108" s="15">
        <v>3.0</v>
      </c>
      <c r="R108" s="15">
        <v>2.0</v>
      </c>
      <c r="S108" s="15">
        <v>0.0</v>
      </c>
      <c r="T108" s="15">
        <v>2.0</v>
      </c>
    </row>
    <row r="109">
      <c r="A109" s="1">
        <v>4.0</v>
      </c>
      <c r="B109" s="1">
        <v>3.0</v>
      </c>
      <c r="C109" s="1">
        <v>2.0</v>
      </c>
      <c r="D109" s="1">
        <v>1.0</v>
      </c>
      <c r="E109" s="1">
        <v>2.0</v>
      </c>
      <c r="F109" s="1">
        <v>3.0</v>
      </c>
      <c r="G109" s="1">
        <v>2.0</v>
      </c>
      <c r="H109" s="1">
        <v>3.0</v>
      </c>
      <c r="I109" s="1">
        <v>1.0</v>
      </c>
      <c r="J109" s="1">
        <v>3.0</v>
      </c>
      <c r="K109" s="1">
        <v>0.0</v>
      </c>
      <c r="L109" s="1">
        <v>1.0</v>
      </c>
      <c r="M109" s="1">
        <v>3.0</v>
      </c>
      <c r="N109" s="1">
        <v>4.0</v>
      </c>
      <c r="O109" s="1">
        <v>3.0</v>
      </c>
      <c r="P109" s="1">
        <v>3.0</v>
      </c>
      <c r="Q109" s="1">
        <v>3.0</v>
      </c>
      <c r="R109" s="1">
        <v>2.0</v>
      </c>
      <c r="S109" s="1">
        <v>2.0</v>
      </c>
      <c r="T109" s="1">
        <v>3.0</v>
      </c>
    </row>
    <row r="110">
      <c r="A110" s="1">
        <v>3.0</v>
      </c>
      <c r="B110" s="1">
        <v>1.0</v>
      </c>
      <c r="C110" s="1">
        <v>2.0</v>
      </c>
      <c r="D110" s="1">
        <v>1.0</v>
      </c>
      <c r="E110" s="1">
        <v>3.0</v>
      </c>
      <c r="F110" s="1">
        <v>3.0</v>
      </c>
      <c r="G110" s="1">
        <v>3.0</v>
      </c>
      <c r="H110" s="1">
        <v>2.0</v>
      </c>
      <c r="I110" s="1">
        <v>1.0</v>
      </c>
      <c r="J110" s="1">
        <v>3.0</v>
      </c>
      <c r="K110" s="1">
        <v>3.0</v>
      </c>
      <c r="L110" s="1">
        <v>1.0</v>
      </c>
      <c r="M110" s="1">
        <v>3.0</v>
      </c>
      <c r="N110" s="1">
        <v>3.0</v>
      </c>
      <c r="O110" s="1">
        <v>3.0</v>
      </c>
      <c r="P110" s="1">
        <v>3.0</v>
      </c>
      <c r="Q110" s="1">
        <v>3.0</v>
      </c>
      <c r="R110" s="1">
        <v>2.0</v>
      </c>
      <c r="S110" s="1">
        <v>1.0</v>
      </c>
      <c r="T110" s="1">
        <v>1.0</v>
      </c>
    </row>
    <row r="111">
      <c r="A111" s="1">
        <v>2.0</v>
      </c>
      <c r="B111" s="1">
        <v>1.0</v>
      </c>
      <c r="C111" s="1">
        <v>2.0</v>
      </c>
      <c r="D111" s="1">
        <v>3.0</v>
      </c>
      <c r="E111" s="1">
        <v>1.0</v>
      </c>
      <c r="F111" s="1">
        <v>2.0</v>
      </c>
      <c r="G111" s="1">
        <v>3.0</v>
      </c>
      <c r="H111" s="1">
        <v>3.0</v>
      </c>
      <c r="I111" s="1">
        <v>3.0</v>
      </c>
      <c r="J111" s="1">
        <v>2.0</v>
      </c>
      <c r="K111" s="1">
        <v>2.0</v>
      </c>
      <c r="L111" s="1">
        <v>2.0</v>
      </c>
      <c r="M111" s="1">
        <v>2.0</v>
      </c>
      <c r="N111" s="1">
        <v>3.0</v>
      </c>
      <c r="O111" s="1">
        <v>3.0</v>
      </c>
      <c r="P111" s="1">
        <v>2.0</v>
      </c>
      <c r="Q111" s="1">
        <v>0.0</v>
      </c>
      <c r="R111" s="1">
        <v>2.0</v>
      </c>
      <c r="S111" s="1">
        <v>2.0</v>
      </c>
      <c r="T111" s="1">
        <v>3.0</v>
      </c>
    </row>
    <row r="112">
      <c r="A112" s="1">
        <v>3.0</v>
      </c>
      <c r="B112" s="1">
        <v>1.0</v>
      </c>
      <c r="C112" s="1">
        <v>4.0</v>
      </c>
      <c r="D112" s="1">
        <v>3.0</v>
      </c>
      <c r="E112" s="1">
        <v>3.0</v>
      </c>
      <c r="F112" s="1">
        <v>2.0</v>
      </c>
      <c r="G112" s="1">
        <v>3.0</v>
      </c>
      <c r="H112" s="1">
        <v>3.0</v>
      </c>
      <c r="I112" s="1">
        <v>3.0</v>
      </c>
      <c r="J112" s="1">
        <v>3.0</v>
      </c>
      <c r="K112" s="1">
        <v>2.0</v>
      </c>
      <c r="L112" s="1">
        <v>1.0</v>
      </c>
      <c r="M112" s="1">
        <v>2.0</v>
      </c>
      <c r="N112" s="1">
        <v>2.0</v>
      </c>
      <c r="O112" s="1">
        <v>3.0</v>
      </c>
      <c r="P112" s="1">
        <v>2.0</v>
      </c>
      <c r="Q112" s="1">
        <v>2.0</v>
      </c>
      <c r="R112" s="1">
        <v>3.0</v>
      </c>
      <c r="S112" s="1">
        <v>2.0</v>
      </c>
      <c r="T112" s="1">
        <v>3.0</v>
      </c>
    </row>
    <row r="113">
      <c r="A113" s="1">
        <v>3.0</v>
      </c>
      <c r="B113" s="1">
        <v>1.0</v>
      </c>
      <c r="C113" s="1">
        <v>2.0</v>
      </c>
      <c r="D113" s="1">
        <v>1.0</v>
      </c>
      <c r="E113" s="1">
        <v>1.0</v>
      </c>
      <c r="F113" s="1">
        <v>3.0</v>
      </c>
      <c r="G113" s="1">
        <v>1.0</v>
      </c>
      <c r="H113" s="1">
        <v>3.0</v>
      </c>
      <c r="I113" s="1">
        <v>1.0</v>
      </c>
      <c r="J113" s="1">
        <v>4.0</v>
      </c>
      <c r="K113" s="1">
        <v>2.0</v>
      </c>
      <c r="L113" s="1">
        <v>2.0</v>
      </c>
      <c r="M113" s="1">
        <v>1.0</v>
      </c>
      <c r="N113" s="1">
        <v>4.0</v>
      </c>
      <c r="O113" s="1">
        <v>1.0</v>
      </c>
      <c r="P113" s="1">
        <v>2.0</v>
      </c>
      <c r="Q113" s="1">
        <v>3.0</v>
      </c>
      <c r="R113" s="1">
        <v>3.0</v>
      </c>
      <c r="S113" s="1">
        <v>2.0</v>
      </c>
      <c r="T113" s="1">
        <v>2.0</v>
      </c>
    </row>
    <row r="114">
      <c r="A114" s="20">
        <v>2.0</v>
      </c>
      <c r="B114" s="20">
        <v>1.0</v>
      </c>
      <c r="C114" s="20">
        <v>2.0</v>
      </c>
      <c r="D114" s="20">
        <v>3.0</v>
      </c>
      <c r="E114" s="20">
        <v>2.0</v>
      </c>
      <c r="F114" s="20">
        <v>0.0</v>
      </c>
      <c r="G114" s="20">
        <v>0.0</v>
      </c>
      <c r="H114" s="20">
        <v>3.0</v>
      </c>
      <c r="I114" s="20">
        <v>2.0</v>
      </c>
      <c r="J114" s="20">
        <v>0.0</v>
      </c>
      <c r="K114" s="20">
        <v>2.0</v>
      </c>
      <c r="L114" s="20">
        <v>2.0</v>
      </c>
      <c r="M114" s="20">
        <v>0.0</v>
      </c>
      <c r="N114" s="20">
        <v>2.0</v>
      </c>
      <c r="O114" s="20">
        <v>3.0</v>
      </c>
      <c r="P114" s="20">
        <v>0.0</v>
      </c>
      <c r="Q114" s="20">
        <v>3.0</v>
      </c>
      <c r="R114" s="20">
        <v>3.0</v>
      </c>
      <c r="S114" s="20">
        <v>2.0</v>
      </c>
      <c r="T114" s="20">
        <v>2.0</v>
      </c>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row>
    <row r="115">
      <c r="A115" s="1">
        <v>3.0</v>
      </c>
      <c r="B115" s="1">
        <v>1.0</v>
      </c>
      <c r="C115" s="1">
        <v>4.0</v>
      </c>
      <c r="D115" s="1">
        <v>2.0</v>
      </c>
      <c r="E115" s="1">
        <v>1.0</v>
      </c>
      <c r="F115" s="1">
        <v>3.0</v>
      </c>
      <c r="G115" s="1">
        <v>2.0</v>
      </c>
      <c r="H115" s="1">
        <v>3.0</v>
      </c>
      <c r="I115" s="1">
        <v>1.0</v>
      </c>
      <c r="J115" s="1">
        <v>4.0</v>
      </c>
      <c r="K115" s="1">
        <v>0.0</v>
      </c>
      <c r="L115" s="1">
        <v>2.0</v>
      </c>
      <c r="M115" s="1">
        <v>0.0</v>
      </c>
      <c r="N115" s="1">
        <v>4.0</v>
      </c>
      <c r="O115" s="1">
        <v>2.0</v>
      </c>
      <c r="P115" s="1">
        <v>4.0</v>
      </c>
      <c r="Q115" s="1">
        <v>4.0</v>
      </c>
      <c r="R115" s="1">
        <v>2.0</v>
      </c>
      <c r="S115" s="1">
        <v>3.0</v>
      </c>
      <c r="T115" s="1">
        <v>0.0</v>
      </c>
    </row>
    <row r="116">
      <c r="A116" s="20">
        <v>3.0</v>
      </c>
      <c r="B116" s="20">
        <v>0.0</v>
      </c>
      <c r="C116" s="20">
        <v>3.0</v>
      </c>
      <c r="D116" s="20">
        <v>1.0</v>
      </c>
      <c r="E116" s="20">
        <v>0.0</v>
      </c>
      <c r="F116" s="20">
        <v>3.0</v>
      </c>
      <c r="G116" s="20">
        <v>3.0</v>
      </c>
      <c r="H116" s="20">
        <v>3.0</v>
      </c>
      <c r="I116" s="20">
        <v>1.0</v>
      </c>
      <c r="J116" s="20">
        <v>2.0</v>
      </c>
      <c r="K116" s="20">
        <v>3.0</v>
      </c>
      <c r="L116" s="20">
        <v>1.0</v>
      </c>
      <c r="M116" s="20">
        <v>2.0</v>
      </c>
      <c r="N116" s="20">
        <v>3.0</v>
      </c>
      <c r="O116" s="20">
        <v>2.0</v>
      </c>
      <c r="P116" s="20">
        <v>0.0</v>
      </c>
      <c r="Q116" s="20">
        <v>0.0</v>
      </c>
      <c r="R116" s="20">
        <v>3.0</v>
      </c>
      <c r="S116" s="20">
        <v>0.0</v>
      </c>
      <c r="T116" s="20">
        <v>2.0</v>
      </c>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row>
    <row r="117">
      <c r="A117" s="15">
        <v>3.0</v>
      </c>
      <c r="B117" s="15">
        <v>0.0</v>
      </c>
      <c r="C117" s="15">
        <v>2.0</v>
      </c>
      <c r="D117" s="15">
        <v>2.0</v>
      </c>
      <c r="E117" s="15">
        <v>2.0</v>
      </c>
      <c r="F117" s="15">
        <v>3.0</v>
      </c>
      <c r="G117" s="15">
        <v>3.0</v>
      </c>
      <c r="H117" s="15">
        <v>3.0</v>
      </c>
      <c r="I117" s="15">
        <v>2.0</v>
      </c>
      <c r="J117" s="15">
        <v>3.0</v>
      </c>
      <c r="K117" s="15">
        <v>1.0</v>
      </c>
      <c r="L117" s="15">
        <v>1.0</v>
      </c>
      <c r="M117" s="15">
        <v>4.0</v>
      </c>
      <c r="N117" s="15">
        <v>3.0</v>
      </c>
      <c r="O117" s="15">
        <v>3.0</v>
      </c>
      <c r="P117" s="15">
        <v>1.0</v>
      </c>
      <c r="Q117" s="15">
        <v>3.0</v>
      </c>
      <c r="R117" s="15">
        <v>1.0</v>
      </c>
      <c r="S117" s="15">
        <v>0.0</v>
      </c>
      <c r="T117" s="15">
        <v>4.0</v>
      </c>
    </row>
    <row r="118">
      <c r="A118" s="1">
        <v>4.0</v>
      </c>
      <c r="B118" s="1">
        <v>2.0</v>
      </c>
      <c r="C118" s="1">
        <v>3.0</v>
      </c>
      <c r="D118" s="1">
        <v>1.0</v>
      </c>
      <c r="E118" s="1">
        <v>1.0</v>
      </c>
      <c r="F118" s="1">
        <v>3.0</v>
      </c>
      <c r="G118" s="1">
        <v>1.0</v>
      </c>
      <c r="H118" s="1">
        <v>3.0</v>
      </c>
      <c r="I118" s="1">
        <v>1.0</v>
      </c>
      <c r="J118" s="1">
        <v>4.0</v>
      </c>
      <c r="K118" s="1">
        <v>3.0</v>
      </c>
      <c r="L118" s="1">
        <v>1.0</v>
      </c>
      <c r="M118" s="1">
        <v>2.0</v>
      </c>
      <c r="N118" s="1">
        <v>2.0</v>
      </c>
      <c r="O118" s="1">
        <v>2.0</v>
      </c>
      <c r="P118" s="1">
        <v>3.0</v>
      </c>
      <c r="Q118" s="1">
        <v>4.0</v>
      </c>
      <c r="R118" s="1">
        <v>3.0</v>
      </c>
      <c r="S118" s="1">
        <v>1.0</v>
      </c>
      <c r="T118" s="1">
        <v>2.0</v>
      </c>
    </row>
    <row r="119">
      <c r="A119" s="1">
        <v>3.0</v>
      </c>
      <c r="B119" s="1">
        <v>0.0</v>
      </c>
      <c r="C119" s="1">
        <v>2.0</v>
      </c>
      <c r="D119" s="1">
        <v>2.0</v>
      </c>
      <c r="E119" s="1">
        <v>0.0</v>
      </c>
      <c r="F119" s="1">
        <v>3.0</v>
      </c>
      <c r="G119" s="1">
        <v>2.0</v>
      </c>
      <c r="H119" s="1">
        <v>3.0</v>
      </c>
      <c r="I119" s="1">
        <v>3.0</v>
      </c>
      <c r="J119" s="1">
        <v>2.0</v>
      </c>
      <c r="K119" s="1">
        <v>2.0</v>
      </c>
      <c r="L119" s="1">
        <v>1.0</v>
      </c>
      <c r="M119" s="1">
        <v>2.0</v>
      </c>
      <c r="N119" s="1">
        <v>4.0</v>
      </c>
      <c r="O119" s="1">
        <v>2.0</v>
      </c>
      <c r="P119" s="1">
        <v>3.0</v>
      </c>
      <c r="Q119" s="1">
        <v>2.0</v>
      </c>
      <c r="R119" s="1">
        <v>2.0</v>
      </c>
      <c r="S119" s="1">
        <v>2.0</v>
      </c>
      <c r="T119" s="1">
        <v>2.0</v>
      </c>
    </row>
    <row r="120">
      <c r="A120" s="15">
        <v>0.0</v>
      </c>
      <c r="B120" s="15">
        <v>3.0</v>
      </c>
      <c r="C120" s="15">
        <v>0.0</v>
      </c>
      <c r="D120" s="15">
        <v>2.0</v>
      </c>
      <c r="E120" s="15">
        <v>1.0</v>
      </c>
      <c r="F120" s="15">
        <v>0.0</v>
      </c>
      <c r="G120" s="15">
        <v>2.0</v>
      </c>
      <c r="H120" s="15">
        <v>3.0</v>
      </c>
      <c r="I120" s="15">
        <v>2.0</v>
      </c>
      <c r="J120" s="15">
        <v>1.0</v>
      </c>
      <c r="K120" s="15">
        <v>3.0</v>
      </c>
      <c r="L120" s="15">
        <v>2.0</v>
      </c>
      <c r="M120" s="15">
        <v>2.0</v>
      </c>
      <c r="N120" s="15">
        <v>4.0</v>
      </c>
      <c r="O120" s="15">
        <v>2.0</v>
      </c>
      <c r="P120" s="15">
        <v>2.0</v>
      </c>
      <c r="Q120" s="15">
        <v>0.0</v>
      </c>
      <c r="R120" s="15">
        <v>3.0</v>
      </c>
      <c r="S120" s="15">
        <v>2.0</v>
      </c>
      <c r="T120" s="15">
        <v>1.0</v>
      </c>
    </row>
    <row r="121">
      <c r="A121" s="20">
        <v>4.0</v>
      </c>
      <c r="B121" s="20">
        <v>0.0</v>
      </c>
      <c r="C121" s="20">
        <v>3.0</v>
      </c>
      <c r="D121" s="20">
        <v>3.0</v>
      </c>
      <c r="E121" s="20">
        <v>0.0</v>
      </c>
      <c r="F121" s="20">
        <v>4.0</v>
      </c>
      <c r="G121" s="20">
        <v>0.0</v>
      </c>
      <c r="H121" s="20">
        <v>3.0</v>
      </c>
      <c r="I121" s="20">
        <v>1.0</v>
      </c>
      <c r="J121" s="20">
        <v>2.0</v>
      </c>
      <c r="K121" s="20">
        <v>0.0</v>
      </c>
      <c r="L121" s="20">
        <v>2.0</v>
      </c>
      <c r="M121" s="20">
        <v>2.0</v>
      </c>
      <c r="N121" s="20">
        <v>4.0</v>
      </c>
      <c r="O121" s="20">
        <v>3.0</v>
      </c>
      <c r="P121" s="20">
        <v>3.0</v>
      </c>
      <c r="Q121" s="20">
        <v>4.0</v>
      </c>
      <c r="R121" s="20">
        <v>2.0</v>
      </c>
      <c r="S121" s="20">
        <v>2.0</v>
      </c>
      <c r="T121" s="20">
        <v>0.0</v>
      </c>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row>
    <row r="122">
      <c r="A122" s="20">
        <v>3.0</v>
      </c>
      <c r="B122" s="20">
        <v>0.0</v>
      </c>
      <c r="C122" s="20">
        <v>2.0</v>
      </c>
      <c r="D122" s="20">
        <v>3.0</v>
      </c>
      <c r="E122" s="20">
        <v>3.0</v>
      </c>
      <c r="F122" s="20">
        <v>3.0</v>
      </c>
      <c r="G122" s="20">
        <v>3.0</v>
      </c>
      <c r="H122" s="20">
        <v>2.0</v>
      </c>
      <c r="I122" s="20">
        <v>3.0</v>
      </c>
      <c r="J122" s="20">
        <v>0.0</v>
      </c>
      <c r="K122" s="20">
        <v>0.0</v>
      </c>
      <c r="L122" s="20">
        <v>2.0</v>
      </c>
      <c r="M122" s="20">
        <v>0.0</v>
      </c>
      <c r="N122" s="20">
        <v>3.0</v>
      </c>
      <c r="O122" s="20">
        <v>2.0</v>
      </c>
      <c r="P122" s="20">
        <v>3.0</v>
      </c>
      <c r="Q122" s="20">
        <v>3.0</v>
      </c>
      <c r="R122" s="20">
        <v>3.0</v>
      </c>
      <c r="S122" s="20">
        <v>0.0</v>
      </c>
      <c r="T122" s="20">
        <v>2.0</v>
      </c>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row>
    <row r="123">
      <c r="A123" s="56">
        <v>4.0</v>
      </c>
      <c r="B123" s="56">
        <v>4.0</v>
      </c>
      <c r="C123" s="56">
        <v>0.0</v>
      </c>
      <c r="D123" s="56">
        <v>4.0</v>
      </c>
      <c r="E123" s="56">
        <v>0.0</v>
      </c>
      <c r="F123" s="56">
        <v>2.0</v>
      </c>
      <c r="G123" s="56">
        <v>2.0</v>
      </c>
      <c r="H123" s="56">
        <v>3.0</v>
      </c>
      <c r="I123" s="56">
        <v>3.0</v>
      </c>
      <c r="J123" s="56">
        <v>0.0</v>
      </c>
      <c r="K123" s="56">
        <v>4.0</v>
      </c>
      <c r="L123" s="56">
        <v>2.0</v>
      </c>
      <c r="M123" s="56">
        <v>1.0</v>
      </c>
      <c r="N123" s="56">
        <v>3.0</v>
      </c>
      <c r="O123" s="56">
        <v>2.0</v>
      </c>
      <c r="P123" s="56">
        <v>3.0</v>
      </c>
      <c r="Q123" s="56">
        <v>4.0</v>
      </c>
      <c r="R123" s="56">
        <v>4.0</v>
      </c>
      <c r="S123" s="56">
        <v>3.0</v>
      </c>
      <c r="T123" s="56">
        <v>0.0</v>
      </c>
      <c r="U123" s="57"/>
      <c r="V123" s="57"/>
      <c r="W123" s="57"/>
      <c r="X123" s="57"/>
      <c r="Y123" s="57"/>
      <c r="Z123" s="57"/>
      <c r="AA123" s="57"/>
      <c r="AB123" s="57"/>
      <c r="AC123" s="57"/>
      <c r="AD123" s="57"/>
      <c r="AE123" s="57"/>
      <c r="AF123" s="57"/>
      <c r="AG123" s="57"/>
      <c r="AH123" s="57"/>
      <c r="AI123" s="57"/>
      <c r="AJ123" s="57"/>
      <c r="AK123" s="57"/>
      <c r="AL123" s="57"/>
      <c r="AM123" s="57"/>
      <c r="AN123" s="57"/>
      <c r="AO123" s="57"/>
      <c r="AP123" s="57"/>
      <c r="AQ123" s="57"/>
      <c r="AR123" s="57"/>
      <c r="AS123" s="57"/>
      <c r="AT123" s="57"/>
      <c r="AU123" s="57"/>
      <c r="AV123" s="57"/>
      <c r="AW123" s="57"/>
      <c r="AX123" s="57"/>
      <c r="AY123" s="57"/>
      <c r="AZ123" s="57"/>
      <c r="BA123" s="57"/>
      <c r="BB123" s="57"/>
      <c r="BC123" s="57"/>
      <c r="BD123" s="57"/>
      <c r="BE123" s="57"/>
      <c r="BF123" s="57"/>
      <c r="BG123" s="57"/>
      <c r="BH123" s="57"/>
      <c r="BI123" s="57"/>
      <c r="BJ123" s="57"/>
      <c r="BK123" s="57"/>
      <c r="BL123" s="57"/>
      <c r="BM123" s="57"/>
      <c r="BN123" s="57"/>
      <c r="BO123" s="57"/>
      <c r="BP123" s="57"/>
    </row>
    <row r="124">
      <c r="A124" s="15">
        <v>0.0</v>
      </c>
      <c r="B124" s="15">
        <v>1.0</v>
      </c>
      <c r="C124" s="15">
        <v>1.0</v>
      </c>
      <c r="D124" s="15">
        <v>4.0</v>
      </c>
      <c r="E124" s="15">
        <v>1.0</v>
      </c>
      <c r="F124" s="15">
        <v>1.0</v>
      </c>
      <c r="G124" s="15">
        <v>1.0</v>
      </c>
      <c r="H124" s="15">
        <v>2.0</v>
      </c>
      <c r="I124" s="15">
        <v>3.0</v>
      </c>
      <c r="J124" s="15">
        <v>3.0</v>
      </c>
      <c r="K124" s="15">
        <v>4.0</v>
      </c>
      <c r="L124" s="15">
        <v>1.0</v>
      </c>
      <c r="M124" s="15">
        <v>1.0</v>
      </c>
      <c r="N124" s="15">
        <v>0.0</v>
      </c>
      <c r="O124" s="15">
        <v>1.0</v>
      </c>
      <c r="P124" s="15">
        <v>1.0</v>
      </c>
      <c r="Q124" s="15">
        <v>3.0</v>
      </c>
      <c r="R124" s="15">
        <v>4.0</v>
      </c>
      <c r="S124" s="15">
        <v>3.0</v>
      </c>
      <c r="T124" s="15">
        <v>0.0</v>
      </c>
    </row>
    <row r="125">
      <c r="A125" s="1">
        <v>4.0</v>
      </c>
      <c r="B125" s="1">
        <v>1.0</v>
      </c>
      <c r="C125" s="1">
        <v>4.0</v>
      </c>
      <c r="D125" s="1">
        <v>1.0</v>
      </c>
      <c r="E125" s="1">
        <v>3.0</v>
      </c>
      <c r="F125" s="1">
        <v>4.0</v>
      </c>
      <c r="G125" s="1">
        <v>4.0</v>
      </c>
      <c r="H125" s="1">
        <v>1.0</v>
      </c>
      <c r="I125" s="1">
        <v>4.0</v>
      </c>
      <c r="J125" s="1">
        <v>3.0</v>
      </c>
      <c r="K125" s="1">
        <v>4.0</v>
      </c>
      <c r="L125" s="1">
        <v>3.0</v>
      </c>
      <c r="M125" s="1">
        <v>0.0</v>
      </c>
      <c r="N125" s="1">
        <v>3.0</v>
      </c>
      <c r="O125" s="1">
        <v>0.0</v>
      </c>
      <c r="P125" s="1">
        <v>4.0</v>
      </c>
      <c r="Q125" s="1">
        <v>2.0</v>
      </c>
      <c r="R125" s="1">
        <v>4.0</v>
      </c>
      <c r="S125" s="1">
        <v>2.0</v>
      </c>
      <c r="T125" s="1">
        <v>4.0</v>
      </c>
    </row>
    <row r="126">
      <c r="A126" s="1">
        <v>4.0</v>
      </c>
      <c r="B126" s="1">
        <v>0.0</v>
      </c>
      <c r="C126" s="1">
        <v>4.0</v>
      </c>
      <c r="D126" s="1">
        <v>1.0</v>
      </c>
      <c r="E126" s="1">
        <v>1.0</v>
      </c>
      <c r="F126" s="1">
        <v>3.0</v>
      </c>
      <c r="G126" s="1">
        <v>3.0</v>
      </c>
      <c r="H126" s="1">
        <v>3.0</v>
      </c>
      <c r="I126" s="1">
        <v>1.0</v>
      </c>
      <c r="J126" s="1">
        <v>2.0</v>
      </c>
      <c r="K126" s="1">
        <v>2.0</v>
      </c>
      <c r="L126" s="1">
        <v>2.0</v>
      </c>
      <c r="M126" s="1">
        <v>4.0</v>
      </c>
      <c r="N126" s="1">
        <v>3.0</v>
      </c>
      <c r="O126" s="1">
        <v>4.0</v>
      </c>
      <c r="P126" s="1">
        <v>0.0</v>
      </c>
      <c r="Q126" s="1">
        <v>4.0</v>
      </c>
      <c r="R126" s="1">
        <v>2.0</v>
      </c>
      <c r="S126" s="1">
        <v>2.0</v>
      </c>
      <c r="T126" s="1">
        <v>3.0</v>
      </c>
    </row>
    <row r="127">
      <c r="A127" s="1">
        <v>4.0</v>
      </c>
      <c r="B127" s="1">
        <v>2.0</v>
      </c>
      <c r="C127" s="1">
        <v>4.0</v>
      </c>
      <c r="D127" s="1">
        <v>4.0</v>
      </c>
      <c r="E127" s="1">
        <v>4.0</v>
      </c>
      <c r="F127" s="1">
        <v>4.0</v>
      </c>
      <c r="G127" s="1">
        <v>3.0</v>
      </c>
      <c r="H127" s="1">
        <v>1.0</v>
      </c>
      <c r="I127" s="1">
        <v>2.0</v>
      </c>
      <c r="J127" s="1">
        <v>0.0</v>
      </c>
      <c r="K127" s="1">
        <v>3.0</v>
      </c>
      <c r="L127" s="1">
        <v>4.0</v>
      </c>
      <c r="M127" s="1">
        <v>4.0</v>
      </c>
      <c r="N127" s="1">
        <v>2.0</v>
      </c>
      <c r="O127" s="1">
        <v>4.0</v>
      </c>
      <c r="P127" s="1">
        <v>1.0</v>
      </c>
      <c r="Q127" s="1">
        <v>4.0</v>
      </c>
      <c r="R127" s="1">
        <v>2.0</v>
      </c>
      <c r="S127" s="1">
        <v>2.0</v>
      </c>
      <c r="T127" s="1">
        <v>4.0</v>
      </c>
    </row>
    <row r="128">
      <c r="A128" s="15">
        <v>2.0</v>
      </c>
      <c r="B128" s="15">
        <v>2.0</v>
      </c>
      <c r="C128" s="15">
        <v>2.0</v>
      </c>
      <c r="D128" s="15">
        <v>2.0</v>
      </c>
      <c r="E128" s="15">
        <v>2.0</v>
      </c>
      <c r="F128" s="15">
        <v>0.0</v>
      </c>
      <c r="G128" s="15">
        <v>3.0</v>
      </c>
      <c r="H128" s="15">
        <v>3.0</v>
      </c>
      <c r="I128" s="15">
        <v>2.0</v>
      </c>
      <c r="J128" s="15">
        <v>0.0</v>
      </c>
      <c r="K128" s="15">
        <v>2.0</v>
      </c>
      <c r="L128" s="15">
        <v>2.0</v>
      </c>
      <c r="M128" s="15">
        <v>2.0</v>
      </c>
      <c r="N128" s="15">
        <v>3.0</v>
      </c>
      <c r="O128" s="15">
        <v>3.0</v>
      </c>
      <c r="P128" s="15">
        <v>2.0</v>
      </c>
      <c r="Q128" s="15">
        <v>3.0</v>
      </c>
      <c r="R128" s="15">
        <v>1.0</v>
      </c>
      <c r="S128" s="15">
        <v>2.0</v>
      </c>
      <c r="T128" s="15">
        <v>3.0</v>
      </c>
    </row>
    <row r="129">
      <c r="A129" s="1">
        <v>3.0</v>
      </c>
      <c r="B129" s="1">
        <v>1.0</v>
      </c>
      <c r="C129" s="1">
        <v>2.0</v>
      </c>
      <c r="D129" s="1">
        <v>2.0</v>
      </c>
      <c r="E129" s="1">
        <v>0.0</v>
      </c>
      <c r="F129" s="1">
        <v>1.0</v>
      </c>
      <c r="G129" s="1">
        <v>1.0</v>
      </c>
      <c r="H129" s="1">
        <v>0.0</v>
      </c>
      <c r="I129" s="1">
        <v>1.0</v>
      </c>
      <c r="J129" s="1">
        <v>3.0</v>
      </c>
      <c r="K129" s="1">
        <v>2.0</v>
      </c>
      <c r="L129" s="1">
        <v>3.0</v>
      </c>
      <c r="M129" s="1">
        <v>2.0</v>
      </c>
      <c r="N129" s="1">
        <v>3.0</v>
      </c>
      <c r="O129" s="1">
        <v>2.0</v>
      </c>
      <c r="P129" s="1">
        <v>0.0</v>
      </c>
      <c r="Q129" s="1">
        <v>3.0</v>
      </c>
      <c r="R129" s="1">
        <v>3.0</v>
      </c>
      <c r="S129" s="1">
        <v>2.0</v>
      </c>
      <c r="T129" s="1">
        <v>2.0</v>
      </c>
    </row>
    <row r="130">
      <c r="A130" s="56">
        <v>3.0</v>
      </c>
      <c r="B130" s="56">
        <v>2.0</v>
      </c>
      <c r="C130" s="56">
        <v>4.0</v>
      </c>
      <c r="D130" s="56">
        <v>1.0</v>
      </c>
      <c r="E130" s="56">
        <v>1.0</v>
      </c>
      <c r="F130" s="56">
        <v>4.0</v>
      </c>
      <c r="G130" s="56">
        <v>3.0</v>
      </c>
      <c r="H130" s="56">
        <v>4.0</v>
      </c>
      <c r="I130" s="56">
        <v>1.0</v>
      </c>
      <c r="J130" s="56">
        <v>0.0</v>
      </c>
      <c r="K130" s="56">
        <v>3.0</v>
      </c>
      <c r="L130" s="56">
        <v>1.0</v>
      </c>
      <c r="M130" s="56">
        <v>0.0</v>
      </c>
      <c r="N130" s="56">
        <v>3.0</v>
      </c>
      <c r="O130" s="56">
        <v>4.0</v>
      </c>
      <c r="P130" s="56">
        <v>0.0</v>
      </c>
      <c r="Q130" s="56">
        <v>4.0</v>
      </c>
      <c r="R130" s="56">
        <v>2.0</v>
      </c>
      <c r="S130" s="56">
        <v>0.0</v>
      </c>
      <c r="T130" s="56">
        <v>1.0</v>
      </c>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7"/>
      <c r="AV130" s="57"/>
      <c r="AW130" s="57"/>
      <c r="AX130" s="57"/>
      <c r="AY130" s="57"/>
      <c r="AZ130" s="57"/>
      <c r="BA130" s="57"/>
      <c r="BB130" s="57"/>
      <c r="BC130" s="57"/>
      <c r="BD130" s="57"/>
      <c r="BE130" s="57"/>
      <c r="BF130" s="57"/>
      <c r="BG130" s="57"/>
      <c r="BH130" s="57"/>
      <c r="BI130" s="57"/>
      <c r="BJ130" s="57"/>
      <c r="BK130" s="57"/>
      <c r="BL130" s="57"/>
      <c r="BM130" s="57"/>
      <c r="BN130" s="57"/>
      <c r="BO130" s="57"/>
      <c r="BP130" s="57"/>
    </row>
    <row r="131">
      <c r="A131" s="1">
        <v>1.0</v>
      </c>
      <c r="B131" s="1">
        <v>1.0</v>
      </c>
      <c r="C131" s="1">
        <v>3.0</v>
      </c>
      <c r="D131" s="1">
        <v>2.0</v>
      </c>
      <c r="E131" s="1">
        <v>1.0</v>
      </c>
      <c r="F131" s="1">
        <v>4.0</v>
      </c>
      <c r="G131" s="1">
        <v>1.0</v>
      </c>
      <c r="H131" s="1">
        <v>4.0</v>
      </c>
      <c r="I131" s="1">
        <v>1.0</v>
      </c>
      <c r="J131" s="1">
        <v>2.0</v>
      </c>
      <c r="K131" s="1">
        <v>3.0</v>
      </c>
      <c r="L131" s="1">
        <v>1.0</v>
      </c>
      <c r="M131" s="1">
        <v>1.0</v>
      </c>
      <c r="N131" s="1">
        <v>4.0</v>
      </c>
      <c r="O131" s="1">
        <v>1.0</v>
      </c>
      <c r="P131" s="1">
        <v>4.0</v>
      </c>
      <c r="Q131" s="1">
        <v>2.0</v>
      </c>
      <c r="R131" s="1">
        <v>2.0</v>
      </c>
      <c r="S131" s="1">
        <v>2.0</v>
      </c>
      <c r="T131" s="1">
        <v>4.0</v>
      </c>
    </row>
    <row r="132">
      <c r="A132" s="15">
        <v>4.0</v>
      </c>
      <c r="B132" s="15">
        <v>1.0</v>
      </c>
      <c r="C132" s="15">
        <v>3.0</v>
      </c>
      <c r="D132" s="15">
        <v>4.0</v>
      </c>
      <c r="E132" s="15">
        <v>1.0</v>
      </c>
      <c r="F132" s="15">
        <v>1.0</v>
      </c>
      <c r="G132" s="15">
        <v>0.0</v>
      </c>
      <c r="H132" s="15">
        <v>3.0</v>
      </c>
      <c r="I132" s="15">
        <v>1.0</v>
      </c>
      <c r="J132" s="15">
        <v>0.0</v>
      </c>
      <c r="K132" s="15">
        <v>3.0</v>
      </c>
      <c r="L132" s="15">
        <v>1.0</v>
      </c>
      <c r="M132" s="15">
        <v>2.0</v>
      </c>
      <c r="N132" s="15">
        <v>2.0</v>
      </c>
      <c r="O132" s="15">
        <v>3.0</v>
      </c>
      <c r="P132" s="15">
        <v>4.0</v>
      </c>
      <c r="Q132" s="15">
        <v>3.0</v>
      </c>
      <c r="R132" s="15">
        <v>3.0</v>
      </c>
      <c r="S132" s="15">
        <v>1.0</v>
      </c>
      <c r="T132" s="15">
        <v>2.0</v>
      </c>
    </row>
    <row r="133">
      <c r="A133" s="15">
        <v>3.0</v>
      </c>
      <c r="B133" s="15">
        <v>0.0</v>
      </c>
      <c r="C133" s="15">
        <v>2.0</v>
      </c>
      <c r="D133" s="15">
        <v>4.0</v>
      </c>
      <c r="E133" s="15">
        <v>2.0</v>
      </c>
      <c r="F133" s="15">
        <v>3.0</v>
      </c>
      <c r="G133" s="15">
        <v>4.0</v>
      </c>
      <c r="H133" s="15">
        <v>4.0</v>
      </c>
      <c r="I133" s="15">
        <v>0.0</v>
      </c>
      <c r="J133" s="15">
        <v>2.0</v>
      </c>
      <c r="K133" s="15">
        <v>2.0</v>
      </c>
      <c r="L133" s="15">
        <v>1.0</v>
      </c>
      <c r="M133" s="15">
        <v>4.0</v>
      </c>
      <c r="N133" s="15">
        <v>1.0</v>
      </c>
      <c r="O133" s="15">
        <v>0.0</v>
      </c>
      <c r="P133" s="15">
        <v>3.0</v>
      </c>
      <c r="Q133" s="15">
        <v>4.0</v>
      </c>
      <c r="R133" s="15">
        <v>2.0</v>
      </c>
      <c r="S133" s="15">
        <v>0.0</v>
      </c>
      <c r="T133" s="15">
        <v>3.0</v>
      </c>
    </row>
    <row r="134">
      <c r="A134" s="1">
        <v>3.0</v>
      </c>
      <c r="B134" s="1">
        <v>2.0</v>
      </c>
      <c r="C134" s="1">
        <v>2.0</v>
      </c>
      <c r="D134" s="1">
        <v>4.0</v>
      </c>
      <c r="E134" s="1">
        <v>1.0</v>
      </c>
      <c r="F134" s="1">
        <v>0.0</v>
      </c>
      <c r="G134" s="1">
        <v>2.0</v>
      </c>
      <c r="H134" s="1">
        <v>2.0</v>
      </c>
      <c r="I134" s="1">
        <v>3.0</v>
      </c>
      <c r="J134" s="1">
        <v>3.0</v>
      </c>
      <c r="K134" s="1">
        <v>1.0</v>
      </c>
      <c r="L134" s="1">
        <v>1.0</v>
      </c>
      <c r="M134" s="1">
        <v>2.0</v>
      </c>
      <c r="N134" s="1">
        <v>3.0</v>
      </c>
      <c r="O134" s="1">
        <v>2.0</v>
      </c>
      <c r="P134" s="1">
        <v>2.0</v>
      </c>
      <c r="Q134" s="1">
        <v>3.0</v>
      </c>
      <c r="R134" s="1">
        <v>1.0</v>
      </c>
      <c r="S134" s="1">
        <v>2.0</v>
      </c>
      <c r="T134" s="1">
        <v>1.0</v>
      </c>
    </row>
    <row r="135">
      <c r="A135" s="1">
        <v>3.0</v>
      </c>
      <c r="B135" s="1">
        <v>2.0</v>
      </c>
      <c r="C135" s="1">
        <v>4.0</v>
      </c>
      <c r="D135" s="1">
        <v>4.0</v>
      </c>
      <c r="E135" s="1">
        <v>2.0</v>
      </c>
      <c r="F135" s="1">
        <v>4.0</v>
      </c>
      <c r="G135" s="1">
        <v>3.0</v>
      </c>
      <c r="H135" s="1">
        <v>4.0</v>
      </c>
      <c r="I135" s="1">
        <v>1.0</v>
      </c>
      <c r="J135" s="1">
        <v>2.0</v>
      </c>
      <c r="K135" s="1">
        <v>2.0</v>
      </c>
      <c r="L135" s="1">
        <v>2.0</v>
      </c>
      <c r="M135" s="1">
        <v>3.0</v>
      </c>
      <c r="N135" s="1">
        <v>3.0</v>
      </c>
      <c r="O135" s="1">
        <v>3.0</v>
      </c>
      <c r="P135" s="1">
        <v>3.0</v>
      </c>
      <c r="Q135" s="1">
        <v>3.0</v>
      </c>
      <c r="R135" s="1">
        <v>2.0</v>
      </c>
      <c r="S135" s="1">
        <v>2.0</v>
      </c>
      <c r="T135" s="1">
        <v>3.0</v>
      </c>
    </row>
    <row r="136">
      <c r="A136" s="1">
        <v>2.0</v>
      </c>
      <c r="B136" s="1">
        <v>0.0</v>
      </c>
      <c r="C136" s="1">
        <v>2.0</v>
      </c>
      <c r="D136" s="1">
        <v>3.0</v>
      </c>
      <c r="E136" s="1">
        <v>2.0</v>
      </c>
      <c r="F136" s="1">
        <v>2.0</v>
      </c>
      <c r="G136" s="1">
        <v>3.0</v>
      </c>
      <c r="H136" s="1">
        <v>3.0</v>
      </c>
      <c r="I136" s="1">
        <v>2.0</v>
      </c>
      <c r="J136" s="1">
        <v>3.0</v>
      </c>
      <c r="K136" s="1">
        <v>3.0</v>
      </c>
      <c r="L136" s="1">
        <v>3.0</v>
      </c>
      <c r="M136" s="1">
        <v>3.0</v>
      </c>
      <c r="N136" s="1">
        <v>3.0</v>
      </c>
      <c r="O136" s="1">
        <v>2.0</v>
      </c>
      <c r="P136" s="1">
        <v>3.0</v>
      </c>
      <c r="Q136" s="1">
        <v>3.0</v>
      </c>
      <c r="R136" s="1">
        <v>2.0</v>
      </c>
      <c r="S136" s="1">
        <v>3.0</v>
      </c>
      <c r="T136" s="1">
        <v>3.0</v>
      </c>
    </row>
    <row r="137">
      <c r="A137" s="1">
        <v>4.0</v>
      </c>
      <c r="B137" s="1">
        <v>3.0</v>
      </c>
      <c r="C137" s="1">
        <v>3.0</v>
      </c>
      <c r="D137" s="1">
        <v>3.0</v>
      </c>
      <c r="E137" s="1">
        <v>2.0</v>
      </c>
      <c r="F137" s="1">
        <v>4.0</v>
      </c>
      <c r="G137" s="1">
        <v>2.0</v>
      </c>
      <c r="H137" s="1">
        <v>2.0</v>
      </c>
      <c r="I137" s="1">
        <v>3.0</v>
      </c>
      <c r="J137" s="1">
        <v>3.0</v>
      </c>
      <c r="K137" s="1">
        <v>3.0</v>
      </c>
      <c r="L137" s="1">
        <v>2.0</v>
      </c>
      <c r="M137" s="1">
        <v>4.0</v>
      </c>
      <c r="N137" s="1">
        <v>2.0</v>
      </c>
      <c r="O137" s="1">
        <v>4.0</v>
      </c>
      <c r="P137" s="1">
        <v>3.0</v>
      </c>
      <c r="Q137" s="1">
        <v>3.0</v>
      </c>
      <c r="R137" s="1">
        <v>2.0</v>
      </c>
      <c r="S137" s="1">
        <v>2.0</v>
      </c>
      <c r="T137" s="1">
        <v>3.0</v>
      </c>
    </row>
    <row r="138">
      <c r="A138" s="1">
        <v>3.0</v>
      </c>
      <c r="B138" s="1">
        <v>3.0</v>
      </c>
      <c r="C138" s="1">
        <v>3.0</v>
      </c>
      <c r="D138" s="1">
        <v>1.0</v>
      </c>
      <c r="E138" s="1">
        <v>2.0</v>
      </c>
      <c r="F138" s="1">
        <v>3.0</v>
      </c>
      <c r="G138" s="1">
        <v>1.0</v>
      </c>
      <c r="H138" s="1">
        <v>3.0</v>
      </c>
      <c r="I138" s="1">
        <v>2.0</v>
      </c>
      <c r="J138" s="1">
        <v>3.0</v>
      </c>
      <c r="K138" s="1">
        <v>3.0</v>
      </c>
      <c r="L138" s="1">
        <v>3.0</v>
      </c>
      <c r="M138" s="1">
        <v>2.0</v>
      </c>
      <c r="N138" s="1">
        <v>2.0</v>
      </c>
      <c r="O138" s="1">
        <v>3.0</v>
      </c>
      <c r="P138" s="1">
        <v>3.0</v>
      </c>
      <c r="Q138" s="1">
        <v>3.0</v>
      </c>
      <c r="R138" s="1">
        <v>4.0</v>
      </c>
      <c r="S138" s="1">
        <v>2.0</v>
      </c>
      <c r="T138" s="1">
        <v>3.0</v>
      </c>
    </row>
    <row r="139">
      <c r="A139" s="15">
        <v>3.0</v>
      </c>
      <c r="B139" s="15">
        <v>2.0</v>
      </c>
      <c r="C139" s="15">
        <v>3.0</v>
      </c>
      <c r="D139" s="15">
        <v>3.0</v>
      </c>
      <c r="E139" s="15">
        <v>1.0</v>
      </c>
      <c r="F139" s="15">
        <v>2.0</v>
      </c>
      <c r="G139" s="15">
        <v>2.0</v>
      </c>
      <c r="H139" s="15">
        <v>0.0</v>
      </c>
      <c r="I139" s="15">
        <v>2.0</v>
      </c>
      <c r="J139" s="15">
        <v>2.0</v>
      </c>
      <c r="K139" s="15">
        <v>3.0</v>
      </c>
      <c r="L139" s="15">
        <v>2.0</v>
      </c>
      <c r="M139" s="15">
        <v>2.0</v>
      </c>
      <c r="N139" s="15">
        <v>3.0</v>
      </c>
      <c r="O139" s="15">
        <v>3.0</v>
      </c>
      <c r="P139" s="15">
        <v>3.0</v>
      </c>
      <c r="Q139" s="15">
        <v>3.0</v>
      </c>
      <c r="R139" s="15">
        <v>3.0</v>
      </c>
      <c r="S139" s="15">
        <v>3.0</v>
      </c>
      <c r="T139" s="15">
        <v>2.0</v>
      </c>
    </row>
    <row r="140">
      <c r="A140" s="1">
        <v>3.0</v>
      </c>
      <c r="B140" s="1">
        <v>2.0</v>
      </c>
      <c r="C140" s="1">
        <v>1.0</v>
      </c>
      <c r="D140" s="1">
        <v>3.0</v>
      </c>
      <c r="E140" s="1">
        <v>0.0</v>
      </c>
      <c r="F140" s="1">
        <v>1.0</v>
      </c>
      <c r="G140" s="1">
        <v>4.0</v>
      </c>
      <c r="H140" s="1">
        <v>1.0</v>
      </c>
      <c r="I140" s="1">
        <v>4.0</v>
      </c>
      <c r="J140" s="1">
        <v>0.0</v>
      </c>
      <c r="K140" s="1">
        <v>1.0</v>
      </c>
      <c r="L140" s="1">
        <v>2.0</v>
      </c>
      <c r="M140" s="1">
        <v>1.0</v>
      </c>
      <c r="N140" s="1">
        <v>2.0</v>
      </c>
      <c r="O140" s="1">
        <v>3.0</v>
      </c>
      <c r="P140" s="1">
        <v>2.0</v>
      </c>
      <c r="Q140" s="1">
        <v>3.0</v>
      </c>
      <c r="R140" s="1">
        <v>2.0</v>
      </c>
      <c r="S140" s="1">
        <v>3.0</v>
      </c>
      <c r="T140" s="1">
        <v>4.0</v>
      </c>
    </row>
    <row r="141">
      <c r="A141" s="1">
        <v>4.0</v>
      </c>
      <c r="B141" s="1">
        <v>3.0</v>
      </c>
      <c r="C141" s="1">
        <v>4.0</v>
      </c>
      <c r="D141" s="1">
        <v>2.0</v>
      </c>
      <c r="E141" s="1">
        <v>2.0</v>
      </c>
      <c r="F141" s="1">
        <v>3.0</v>
      </c>
      <c r="G141" s="1">
        <v>2.0</v>
      </c>
      <c r="H141" s="1">
        <v>1.0</v>
      </c>
      <c r="I141" s="1">
        <v>1.0</v>
      </c>
      <c r="J141" s="1">
        <v>0.0</v>
      </c>
      <c r="K141" s="1">
        <v>3.0</v>
      </c>
      <c r="L141" s="1">
        <v>3.0</v>
      </c>
      <c r="M141" s="1">
        <v>1.0</v>
      </c>
      <c r="N141" s="1">
        <v>3.0</v>
      </c>
      <c r="O141" s="1">
        <v>4.0</v>
      </c>
      <c r="P141" s="1">
        <v>4.0</v>
      </c>
      <c r="Q141" s="1">
        <v>3.0</v>
      </c>
      <c r="R141" s="1">
        <v>2.0</v>
      </c>
      <c r="S141" s="1">
        <v>2.0</v>
      </c>
      <c r="T141" s="1">
        <v>4.0</v>
      </c>
    </row>
    <row r="142">
      <c r="A142" s="1">
        <v>3.0</v>
      </c>
      <c r="B142" s="1">
        <v>1.0</v>
      </c>
      <c r="C142" s="1">
        <v>3.0</v>
      </c>
      <c r="D142" s="1">
        <v>4.0</v>
      </c>
      <c r="E142" s="1">
        <v>1.0</v>
      </c>
      <c r="F142" s="1">
        <v>3.0</v>
      </c>
      <c r="G142" s="1">
        <v>2.0</v>
      </c>
      <c r="H142" s="1">
        <v>3.0</v>
      </c>
      <c r="I142" s="1">
        <v>1.0</v>
      </c>
      <c r="J142" s="1">
        <v>2.0</v>
      </c>
      <c r="K142" s="1">
        <v>3.0</v>
      </c>
      <c r="L142" s="1">
        <v>2.0</v>
      </c>
      <c r="M142" s="1">
        <v>2.0</v>
      </c>
      <c r="N142" s="1">
        <v>4.0</v>
      </c>
      <c r="O142" s="1">
        <v>3.0</v>
      </c>
      <c r="P142" s="1">
        <v>3.0</v>
      </c>
      <c r="Q142" s="1">
        <v>2.0</v>
      </c>
      <c r="R142" s="1">
        <v>0.0</v>
      </c>
      <c r="S142" s="1">
        <v>0.0</v>
      </c>
      <c r="T142" s="1">
        <v>1.0</v>
      </c>
    </row>
    <row r="143">
      <c r="A143" s="1">
        <v>0.0</v>
      </c>
      <c r="B143" s="1">
        <v>2.0</v>
      </c>
      <c r="C143" s="1">
        <v>2.0</v>
      </c>
      <c r="D143" s="1">
        <v>1.0</v>
      </c>
      <c r="E143" s="1">
        <v>2.0</v>
      </c>
      <c r="F143" s="1">
        <v>3.0</v>
      </c>
      <c r="G143" s="1">
        <v>3.0</v>
      </c>
      <c r="H143" s="1">
        <v>3.0</v>
      </c>
      <c r="I143" s="1">
        <v>1.0</v>
      </c>
      <c r="J143" s="1">
        <v>3.0</v>
      </c>
      <c r="K143" s="1">
        <v>2.0</v>
      </c>
      <c r="L143" s="1">
        <v>1.0</v>
      </c>
      <c r="M143" s="1">
        <v>0.0</v>
      </c>
      <c r="N143" s="1">
        <v>2.0</v>
      </c>
      <c r="O143" s="1">
        <v>2.0</v>
      </c>
      <c r="P143" s="1">
        <v>2.0</v>
      </c>
      <c r="Q143" s="1">
        <v>3.0</v>
      </c>
      <c r="R143" s="1">
        <v>2.0</v>
      </c>
      <c r="S143" s="1">
        <v>3.0</v>
      </c>
      <c r="T143" s="1">
        <v>3.0</v>
      </c>
    </row>
    <row r="144">
      <c r="A144" s="1">
        <v>2.0</v>
      </c>
      <c r="B144" s="1">
        <v>0.0</v>
      </c>
      <c r="C144" s="1">
        <v>1.0</v>
      </c>
      <c r="D144" s="1">
        <v>4.0</v>
      </c>
      <c r="E144" s="1">
        <v>3.0</v>
      </c>
      <c r="F144" s="1">
        <v>0.0</v>
      </c>
      <c r="G144" s="1">
        <v>1.0</v>
      </c>
      <c r="H144" s="1">
        <v>4.0</v>
      </c>
      <c r="I144" s="1">
        <v>2.0</v>
      </c>
      <c r="J144" s="1">
        <v>4.0</v>
      </c>
      <c r="K144" s="1">
        <v>3.0</v>
      </c>
      <c r="L144" s="1">
        <v>1.0</v>
      </c>
      <c r="M144" s="1">
        <v>1.0</v>
      </c>
      <c r="N144" s="1">
        <v>0.0</v>
      </c>
      <c r="O144" s="1">
        <v>2.0</v>
      </c>
      <c r="P144" s="1">
        <v>4.0</v>
      </c>
      <c r="Q144" s="1">
        <v>4.0</v>
      </c>
      <c r="R144" s="1">
        <v>4.0</v>
      </c>
      <c r="S144" s="1">
        <v>2.0</v>
      </c>
      <c r="T144" s="1">
        <v>4.0</v>
      </c>
    </row>
    <row r="145">
      <c r="A145" s="1">
        <v>3.0</v>
      </c>
      <c r="B145" s="1">
        <v>3.0</v>
      </c>
      <c r="C145" s="1">
        <v>3.0</v>
      </c>
      <c r="D145" s="1">
        <v>3.0</v>
      </c>
      <c r="E145" s="1">
        <v>1.0</v>
      </c>
      <c r="F145" s="1">
        <v>3.0</v>
      </c>
      <c r="G145" s="1">
        <v>4.0</v>
      </c>
      <c r="H145" s="1">
        <v>1.0</v>
      </c>
      <c r="I145" s="1">
        <v>1.0</v>
      </c>
      <c r="J145" s="1">
        <v>3.0</v>
      </c>
      <c r="K145" s="1">
        <v>2.0</v>
      </c>
      <c r="L145" s="1">
        <v>2.0</v>
      </c>
      <c r="M145" s="1">
        <v>2.0</v>
      </c>
      <c r="N145" s="1">
        <v>3.0</v>
      </c>
      <c r="O145" s="1">
        <v>3.0</v>
      </c>
      <c r="P145" s="1">
        <v>2.0</v>
      </c>
      <c r="Q145" s="1">
        <v>3.0</v>
      </c>
      <c r="R145" s="1">
        <v>3.0</v>
      </c>
      <c r="S145" s="1">
        <v>2.0</v>
      </c>
      <c r="T145" s="1">
        <v>0.0</v>
      </c>
    </row>
    <row r="146">
      <c r="A146" s="1">
        <v>2.0</v>
      </c>
      <c r="B146" s="1">
        <v>2.0</v>
      </c>
      <c r="C146" s="1">
        <v>4.0</v>
      </c>
      <c r="D146" s="1">
        <v>4.0</v>
      </c>
      <c r="E146" s="1">
        <v>1.0</v>
      </c>
      <c r="F146" s="1">
        <v>4.0</v>
      </c>
      <c r="G146" s="1">
        <v>4.0</v>
      </c>
      <c r="H146" s="1">
        <v>3.0</v>
      </c>
      <c r="I146" s="1">
        <v>1.0</v>
      </c>
      <c r="J146" s="1">
        <v>3.0</v>
      </c>
      <c r="K146" s="1">
        <v>2.0</v>
      </c>
      <c r="L146" s="1">
        <v>2.0</v>
      </c>
      <c r="M146" s="1">
        <v>3.0</v>
      </c>
      <c r="N146" s="1">
        <v>3.0</v>
      </c>
      <c r="O146" s="1">
        <v>4.0</v>
      </c>
      <c r="P146" s="1">
        <v>3.0</v>
      </c>
      <c r="Q146" s="1">
        <v>3.0</v>
      </c>
      <c r="R146" s="1">
        <v>2.0</v>
      </c>
      <c r="S146" s="1">
        <v>2.0</v>
      </c>
      <c r="T146" s="1">
        <v>2.0</v>
      </c>
    </row>
    <row r="147">
      <c r="A147" s="1">
        <v>2.0</v>
      </c>
      <c r="B147" s="1">
        <v>1.0</v>
      </c>
      <c r="C147" s="1">
        <v>2.0</v>
      </c>
      <c r="D147" s="1">
        <v>1.0</v>
      </c>
      <c r="E147" s="1">
        <v>1.0</v>
      </c>
      <c r="F147" s="1">
        <v>0.0</v>
      </c>
      <c r="G147" s="1">
        <v>2.0</v>
      </c>
      <c r="H147" s="1">
        <v>4.0</v>
      </c>
      <c r="I147" s="1">
        <v>1.0</v>
      </c>
      <c r="J147" s="1">
        <v>0.0</v>
      </c>
      <c r="K147" s="1">
        <v>1.0</v>
      </c>
      <c r="L147" s="1">
        <v>1.0</v>
      </c>
      <c r="M147" s="1">
        <v>2.0</v>
      </c>
      <c r="N147" s="1">
        <v>4.0</v>
      </c>
      <c r="O147" s="1">
        <v>2.0</v>
      </c>
      <c r="P147" s="1">
        <v>1.0</v>
      </c>
      <c r="Q147" s="1">
        <v>0.0</v>
      </c>
      <c r="R147" s="1">
        <v>1.0</v>
      </c>
      <c r="S147" s="1">
        <v>1.0</v>
      </c>
      <c r="T147" s="1">
        <v>2.0</v>
      </c>
    </row>
    <row r="148">
      <c r="A148" s="15">
        <v>4.0</v>
      </c>
      <c r="B148" s="15">
        <v>2.0</v>
      </c>
      <c r="C148" s="15">
        <v>4.0</v>
      </c>
      <c r="D148" s="15">
        <v>4.0</v>
      </c>
      <c r="E148" s="15">
        <v>1.0</v>
      </c>
      <c r="F148" s="15">
        <v>3.0</v>
      </c>
      <c r="G148" s="15">
        <v>2.0</v>
      </c>
      <c r="H148" s="15">
        <v>1.0</v>
      </c>
      <c r="I148" s="15">
        <v>1.0</v>
      </c>
      <c r="J148" s="15">
        <v>3.0</v>
      </c>
      <c r="K148" s="15">
        <v>3.0</v>
      </c>
      <c r="L148" s="15">
        <v>1.0</v>
      </c>
      <c r="M148" s="15">
        <v>2.0</v>
      </c>
      <c r="N148" s="15">
        <v>3.0</v>
      </c>
      <c r="O148" s="15">
        <v>2.0</v>
      </c>
      <c r="P148" s="15">
        <v>4.0</v>
      </c>
      <c r="Q148" s="15">
        <v>0.0</v>
      </c>
      <c r="R148" s="15">
        <v>3.0</v>
      </c>
      <c r="S148" s="15">
        <v>2.0</v>
      </c>
      <c r="T148" s="15">
        <v>3.0</v>
      </c>
    </row>
    <row r="149">
      <c r="A149" s="1">
        <v>4.0</v>
      </c>
      <c r="B149" s="1">
        <v>3.0</v>
      </c>
      <c r="C149" s="1">
        <v>3.0</v>
      </c>
      <c r="D149" s="1">
        <v>3.0</v>
      </c>
      <c r="E149" s="1">
        <v>3.0</v>
      </c>
      <c r="F149" s="1">
        <v>3.0</v>
      </c>
      <c r="G149" s="1">
        <v>4.0</v>
      </c>
      <c r="H149" s="1">
        <v>4.0</v>
      </c>
      <c r="I149" s="1">
        <v>4.0</v>
      </c>
      <c r="J149" s="1">
        <v>3.0</v>
      </c>
      <c r="K149" s="1">
        <v>3.0</v>
      </c>
      <c r="L149" s="1">
        <v>3.0</v>
      </c>
      <c r="M149" s="1">
        <v>4.0</v>
      </c>
      <c r="N149" s="1">
        <v>0.0</v>
      </c>
      <c r="O149" s="1">
        <v>4.0</v>
      </c>
      <c r="P149" s="1">
        <v>3.0</v>
      </c>
      <c r="Q149" s="1">
        <v>3.0</v>
      </c>
      <c r="R149" s="1">
        <v>0.0</v>
      </c>
      <c r="S149" s="1">
        <v>3.0</v>
      </c>
      <c r="T149" s="1">
        <v>4.0</v>
      </c>
    </row>
    <row r="150">
      <c r="A150" s="56">
        <v>2.0</v>
      </c>
      <c r="B150" s="56">
        <v>4.0</v>
      </c>
      <c r="C150" s="56">
        <v>1.0</v>
      </c>
      <c r="D150" s="56">
        <v>4.0</v>
      </c>
      <c r="E150" s="56">
        <v>0.0</v>
      </c>
      <c r="F150" s="56">
        <v>2.0</v>
      </c>
      <c r="G150" s="56">
        <v>2.0</v>
      </c>
      <c r="H150" s="56">
        <v>4.0</v>
      </c>
      <c r="I150" s="56">
        <v>2.0</v>
      </c>
      <c r="J150" s="56">
        <v>2.0</v>
      </c>
      <c r="K150" s="56">
        <v>2.0</v>
      </c>
      <c r="L150" s="56">
        <v>1.0</v>
      </c>
      <c r="M150" s="56">
        <v>1.0</v>
      </c>
      <c r="N150" s="56">
        <v>4.0</v>
      </c>
      <c r="O150" s="56">
        <v>0.0</v>
      </c>
      <c r="P150" s="56">
        <v>0.0</v>
      </c>
      <c r="Q150" s="56">
        <v>0.0</v>
      </c>
      <c r="R150" s="56">
        <v>3.0</v>
      </c>
      <c r="S150" s="56">
        <v>1.0</v>
      </c>
      <c r="T150" s="56">
        <v>3.0</v>
      </c>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c r="BA150" s="57"/>
      <c r="BB150" s="57"/>
      <c r="BC150" s="57"/>
      <c r="BD150" s="57"/>
      <c r="BE150" s="57"/>
      <c r="BF150" s="57"/>
      <c r="BG150" s="57"/>
      <c r="BH150" s="57"/>
      <c r="BI150" s="57"/>
      <c r="BJ150" s="57"/>
      <c r="BK150" s="57"/>
      <c r="BL150" s="57"/>
      <c r="BM150" s="57"/>
      <c r="BN150" s="57"/>
      <c r="BO150" s="57"/>
      <c r="BP150" s="57"/>
    </row>
    <row r="151">
      <c r="A151" s="15">
        <v>3.0</v>
      </c>
      <c r="B151" s="15">
        <v>0.0</v>
      </c>
      <c r="C151" s="15">
        <v>0.0</v>
      </c>
      <c r="D151" s="15">
        <v>4.0</v>
      </c>
      <c r="E151" s="15">
        <v>1.0</v>
      </c>
      <c r="F151" s="15">
        <v>2.0</v>
      </c>
      <c r="G151" s="15">
        <v>1.0</v>
      </c>
      <c r="H151" s="15">
        <v>0.0</v>
      </c>
      <c r="I151" s="15">
        <v>1.0</v>
      </c>
      <c r="J151" s="15">
        <v>0.0</v>
      </c>
      <c r="K151" s="15">
        <v>4.0</v>
      </c>
      <c r="L151" s="15">
        <v>1.0</v>
      </c>
      <c r="M151" s="15">
        <v>4.0</v>
      </c>
      <c r="N151" s="15">
        <v>3.0</v>
      </c>
      <c r="O151" s="15">
        <v>3.0</v>
      </c>
      <c r="P151" s="15">
        <v>3.0</v>
      </c>
      <c r="Q151" s="15">
        <v>0.0</v>
      </c>
      <c r="R151" s="15">
        <v>0.0</v>
      </c>
      <c r="S151" s="15">
        <v>1.0</v>
      </c>
      <c r="T151" s="15">
        <v>2.0</v>
      </c>
    </row>
    <row r="152">
      <c r="A152" s="15">
        <v>3.0</v>
      </c>
      <c r="B152" s="15">
        <v>2.0</v>
      </c>
      <c r="C152" s="15">
        <v>2.0</v>
      </c>
      <c r="D152" s="15">
        <v>4.0</v>
      </c>
      <c r="E152" s="15">
        <v>0.0</v>
      </c>
      <c r="F152" s="15">
        <v>3.0</v>
      </c>
      <c r="G152" s="15">
        <v>2.0</v>
      </c>
      <c r="H152" s="15">
        <v>2.0</v>
      </c>
      <c r="I152" s="15">
        <v>1.0</v>
      </c>
      <c r="J152" s="15">
        <v>4.0</v>
      </c>
      <c r="K152" s="15">
        <v>3.0</v>
      </c>
      <c r="L152" s="15">
        <v>1.0</v>
      </c>
      <c r="M152" s="15">
        <v>1.0</v>
      </c>
      <c r="N152" s="15">
        <v>4.0</v>
      </c>
      <c r="O152" s="15">
        <v>1.0</v>
      </c>
      <c r="P152" s="15">
        <v>4.0</v>
      </c>
      <c r="Q152" s="15">
        <v>2.0</v>
      </c>
      <c r="R152" s="15">
        <v>3.0</v>
      </c>
      <c r="S152" s="15">
        <v>1.0</v>
      </c>
      <c r="T152" s="15">
        <v>1.0</v>
      </c>
    </row>
    <row r="153">
      <c r="A153" s="15">
        <v>4.0</v>
      </c>
      <c r="B153" s="15">
        <v>3.0</v>
      </c>
      <c r="C153" s="15">
        <v>1.0</v>
      </c>
      <c r="D153" s="15">
        <v>1.0</v>
      </c>
      <c r="E153" s="15">
        <v>2.0</v>
      </c>
      <c r="F153" s="15">
        <v>1.0</v>
      </c>
      <c r="G153" s="15">
        <v>1.0</v>
      </c>
      <c r="H153" s="15">
        <v>3.0</v>
      </c>
      <c r="I153" s="15">
        <v>3.0</v>
      </c>
      <c r="J153" s="15">
        <v>3.0</v>
      </c>
      <c r="K153" s="15">
        <v>1.0</v>
      </c>
      <c r="L153" s="15">
        <v>3.0</v>
      </c>
      <c r="M153" s="15">
        <v>1.0</v>
      </c>
      <c r="N153" s="15">
        <v>4.0</v>
      </c>
      <c r="O153" s="15">
        <v>1.0</v>
      </c>
      <c r="P153" s="15">
        <v>1.0</v>
      </c>
      <c r="Q153" s="15">
        <v>1.0</v>
      </c>
      <c r="R153" s="15">
        <v>4.0</v>
      </c>
      <c r="S153" s="15">
        <v>2.0</v>
      </c>
      <c r="T153" s="15">
        <v>1.0</v>
      </c>
    </row>
    <row r="154">
      <c r="A154" s="1">
        <v>3.0</v>
      </c>
      <c r="B154" s="1">
        <v>0.0</v>
      </c>
      <c r="C154" s="1">
        <v>4.0</v>
      </c>
      <c r="D154" s="1">
        <v>1.0</v>
      </c>
      <c r="E154" s="1">
        <v>1.0</v>
      </c>
      <c r="F154" s="1">
        <v>4.0</v>
      </c>
      <c r="G154" s="1">
        <v>3.0</v>
      </c>
      <c r="H154" s="1">
        <v>3.0</v>
      </c>
      <c r="I154" s="1">
        <v>2.0</v>
      </c>
      <c r="J154" s="1">
        <v>2.0</v>
      </c>
      <c r="K154" s="1">
        <v>3.0</v>
      </c>
      <c r="L154" s="1">
        <v>1.0</v>
      </c>
      <c r="M154" s="1">
        <v>2.0</v>
      </c>
      <c r="N154" s="1">
        <v>3.0</v>
      </c>
      <c r="O154" s="1">
        <v>2.0</v>
      </c>
      <c r="P154" s="1">
        <v>3.0</v>
      </c>
      <c r="Q154" s="1">
        <v>3.0</v>
      </c>
      <c r="R154" s="1">
        <v>2.0</v>
      </c>
      <c r="S154" s="1">
        <v>2.0</v>
      </c>
      <c r="T154" s="1">
        <v>2.0</v>
      </c>
    </row>
    <row r="155">
      <c r="A155" s="1">
        <v>3.0</v>
      </c>
      <c r="B155" s="1">
        <v>2.0</v>
      </c>
      <c r="C155" s="1">
        <v>4.0</v>
      </c>
      <c r="D155" s="1">
        <v>2.0</v>
      </c>
      <c r="E155" s="1">
        <v>0.0</v>
      </c>
      <c r="F155" s="1">
        <v>4.0</v>
      </c>
      <c r="G155" s="1">
        <v>4.0</v>
      </c>
      <c r="H155" s="1">
        <v>3.0</v>
      </c>
      <c r="I155" s="1">
        <v>1.0</v>
      </c>
      <c r="J155" s="1">
        <v>4.0</v>
      </c>
      <c r="K155" s="1">
        <v>3.0</v>
      </c>
      <c r="L155" s="1">
        <v>1.0</v>
      </c>
      <c r="M155" s="1">
        <v>4.0</v>
      </c>
      <c r="N155" s="1">
        <v>4.0</v>
      </c>
      <c r="O155" s="1">
        <v>3.0</v>
      </c>
      <c r="P155" s="1">
        <v>4.0</v>
      </c>
      <c r="Q155" s="1">
        <v>3.0</v>
      </c>
      <c r="R155" s="1">
        <v>3.0</v>
      </c>
      <c r="S155" s="1">
        <v>2.0</v>
      </c>
      <c r="T155" s="1">
        <v>2.0</v>
      </c>
    </row>
    <row r="156">
      <c r="A156" s="1">
        <v>2.0</v>
      </c>
      <c r="B156" s="1">
        <v>2.0</v>
      </c>
      <c r="C156" s="1">
        <v>2.0</v>
      </c>
      <c r="D156" s="1">
        <v>1.0</v>
      </c>
      <c r="E156" s="1">
        <v>0.0</v>
      </c>
      <c r="F156" s="1">
        <v>4.0</v>
      </c>
      <c r="G156" s="1">
        <v>3.0</v>
      </c>
      <c r="H156" s="1">
        <v>3.0</v>
      </c>
      <c r="I156" s="1">
        <v>2.0</v>
      </c>
      <c r="J156" s="1">
        <v>1.0</v>
      </c>
      <c r="K156" s="1">
        <v>0.0</v>
      </c>
      <c r="L156" s="1">
        <v>2.0</v>
      </c>
      <c r="M156" s="1">
        <v>1.0</v>
      </c>
      <c r="N156" s="1">
        <v>4.0</v>
      </c>
      <c r="O156" s="1">
        <v>3.0</v>
      </c>
      <c r="P156" s="1">
        <v>3.0</v>
      </c>
      <c r="Q156" s="1">
        <v>0.0</v>
      </c>
      <c r="R156" s="1">
        <v>3.0</v>
      </c>
      <c r="S156" s="1">
        <v>1.0</v>
      </c>
      <c r="T156" s="1">
        <v>2.0</v>
      </c>
    </row>
    <row r="157">
      <c r="A157" s="20">
        <v>4.0</v>
      </c>
      <c r="B157" s="20">
        <v>0.0</v>
      </c>
      <c r="C157" s="20">
        <v>0.0</v>
      </c>
      <c r="D157" s="20">
        <v>4.0</v>
      </c>
      <c r="E157" s="20">
        <v>0.0</v>
      </c>
      <c r="F157" s="20">
        <v>2.0</v>
      </c>
      <c r="G157" s="20">
        <v>2.0</v>
      </c>
      <c r="H157" s="20">
        <v>3.0</v>
      </c>
      <c r="I157" s="20">
        <v>0.0</v>
      </c>
      <c r="J157" s="20">
        <v>2.0</v>
      </c>
      <c r="K157" s="20">
        <v>2.0</v>
      </c>
      <c r="L157" s="20">
        <v>1.0</v>
      </c>
      <c r="M157" s="20">
        <v>3.0</v>
      </c>
      <c r="N157" s="20">
        <v>0.0</v>
      </c>
      <c r="O157" s="20">
        <v>3.0</v>
      </c>
      <c r="P157" s="20">
        <v>4.0</v>
      </c>
      <c r="Q157" s="20">
        <v>0.0</v>
      </c>
      <c r="R157" s="20">
        <v>3.0</v>
      </c>
      <c r="S157" s="20">
        <v>3.0</v>
      </c>
      <c r="T157" s="20">
        <v>3.0</v>
      </c>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row>
    <row r="158">
      <c r="A158" s="1">
        <v>2.0</v>
      </c>
      <c r="B158" s="1">
        <v>1.0</v>
      </c>
      <c r="C158" s="1">
        <v>2.0</v>
      </c>
      <c r="D158" s="1">
        <v>3.0</v>
      </c>
      <c r="E158" s="1">
        <v>1.0</v>
      </c>
      <c r="F158" s="1">
        <v>3.0</v>
      </c>
      <c r="G158" s="1">
        <v>3.0</v>
      </c>
      <c r="H158" s="1">
        <v>3.0</v>
      </c>
      <c r="I158" s="1">
        <v>1.0</v>
      </c>
      <c r="J158" s="1">
        <v>0.0</v>
      </c>
      <c r="K158" s="1">
        <v>2.0</v>
      </c>
      <c r="L158" s="1">
        <v>1.0</v>
      </c>
      <c r="M158" s="1">
        <v>3.0</v>
      </c>
      <c r="N158" s="1">
        <v>4.0</v>
      </c>
      <c r="O158" s="1">
        <v>2.0</v>
      </c>
      <c r="P158" s="1">
        <v>2.0</v>
      </c>
      <c r="Q158" s="1">
        <v>2.0</v>
      </c>
      <c r="R158" s="1">
        <v>2.0</v>
      </c>
      <c r="S158" s="1">
        <v>2.0</v>
      </c>
      <c r="T158" s="1">
        <v>3.0</v>
      </c>
    </row>
    <row r="159">
      <c r="A159" s="1">
        <v>4.0</v>
      </c>
      <c r="B159" s="1">
        <v>2.0</v>
      </c>
      <c r="C159" s="1">
        <v>3.0</v>
      </c>
      <c r="D159" s="1">
        <v>2.0</v>
      </c>
      <c r="E159" s="1">
        <v>1.0</v>
      </c>
      <c r="F159" s="1">
        <v>4.0</v>
      </c>
      <c r="G159" s="1">
        <v>4.0</v>
      </c>
      <c r="H159" s="1">
        <v>3.0</v>
      </c>
      <c r="I159" s="1">
        <v>1.0</v>
      </c>
      <c r="J159" s="1">
        <v>3.0</v>
      </c>
      <c r="K159" s="1">
        <v>2.0</v>
      </c>
      <c r="L159" s="1">
        <v>2.0</v>
      </c>
      <c r="M159" s="1">
        <v>2.0</v>
      </c>
      <c r="N159" s="1">
        <v>3.0</v>
      </c>
      <c r="O159" s="1">
        <v>3.0</v>
      </c>
      <c r="P159" s="1">
        <v>4.0</v>
      </c>
      <c r="Q159" s="1">
        <v>2.0</v>
      </c>
      <c r="R159" s="1">
        <v>3.0</v>
      </c>
      <c r="S159" s="1">
        <v>0.0</v>
      </c>
      <c r="T159" s="1">
        <v>1.0</v>
      </c>
    </row>
    <row r="160">
      <c r="A160" s="20">
        <v>0.0</v>
      </c>
      <c r="B160" s="20">
        <v>0.0</v>
      </c>
      <c r="C160" s="20">
        <v>0.0</v>
      </c>
      <c r="D160" s="20">
        <v>2.0</v>
      </c>
      <c r="E160" s="20">
        <v>0.0</v>
      </c>
      <c r="F160" s="20">
        <v>3.0</v>
      </c>
      <c r="G160" s="20">
        <v>3.0</v>
      </c>
      <c r="H160" s="20">
        <v>4.0</v>
      </c>
      <c r="I160" s="20">
        <v>2.0</v>
      </c>
      <c r="J160" s="20">
        <v>2.0</v>
      </c>
      <c r="K160" s="20">
        <v>3.0</v>
      </c>
      <c r="L160" s="20">
        <v>2.0</v>
      </c>
      <c r="M160" s="20">
        <v>2.0</v>
      </c>
      <c r="N160" s="20">
        <v>0.0</v>
      </c>
      <c r="O160" s="20">
        <v>3.0</v>
      </c>
      <c r="P160" s="20">
        <v>3.0</v>
      </c>
      <c r="Q160" s="20">
        <v>0.0</v>
      </c>
      <c r="R160" s="20">
        <v>0.0</v>
      </c>
      <c r="S160" s="20">
        <v>2.0</v>
      </c>
      <c r="T160" s="20">
        <v>3.0</v>
      </c>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row>
    <row r="161">
      <c r="A161" s="56">
        <v>4.0</v>
      </c>
      <c r="B161" s="56">
        <v>0.0</v>
      </c>
      <c r="C161" s="56">
        <v>4.0</v>
      </c>
      <c r="D161" s="56">
        <v>2.0</v>
      </c>
      <c r="E161" s="56">
        <v>0.0</v>
      </c>
      <c r="F161" s="56">
        <v>3.0</v>
      </c>
      <c r="G161" s="56">
        <v>3.0</v>
      </c>
      <c r="H161" s="56">
        <v>2.0</v>
      </c>
      <c r="I161" s="56">
        <v>1.0</v>
      </c>
      <c r="J161" s="56">
        <v>3.0</v>
      </c>
      <c r="K161" s="56">
        <v>3.0</v>
      </c>
      <c r="L161" s="56">
        <v>1.0</v>
      </c>
      <c r="M161" s="56">
        <v>3.0</v>
      </c>
      <c r="N161" s="56">
        <v>0.0</v>
      </c>
      <c r="O161" s="56">
        <v>3.0</v>
      </c>
      <c r="P161" s="56">
        <v>3.0</v>
      </c>
      <c r="Q161" s="56">
        <v>4.0</v>
      </c>
      <c r="R161" s="56">
        <v>0.0</v>
      </c>
      <c r="S161" s="56">
        <v>1.0</v>
      </c>
      <c r="T161" s="56">
        <v>1.0</v>
      </c>
      <c r="U161" s="57"/>
      <c r="V161" s="57"/>
      <c r="W161" s="57"/>
      <c r="X161" s="57"/>
      <c r="Y161" s="57"/>
      <c r="Z161" s="57"/>
      <c r="AA161" s="57"/>
      <c r="AB161" s="57"/>
      <c r="AC161" s="57"/>
      <c r="AD161" s="57"/>
      <c r="AE161" s="57"/>
      <c r="AF161" s="57"/>
      <c r="AG161" s="57"/>
      <c r="AH161" s="57"/>
      <c r="AI161" s="57"/>
      <c r="AJ161" s="57"/>
      <c r="AK161" s="57"/>
      <c r="AL161" s="57"/>
      <c r="AM161" s="57"/>
      <c r="AN161" s="57"/>
      <c r="AO161" s="57"/>
      <c r="AP161" s="57"/>
      <c r="AQ161" s="57"/>
      <c r="AR161" s="57"/>
      <c r="AS161" s="57"/>
      <c r="AT161" s="57"/>
      <c r="AU161" s="57"/>
      <c r="AV161" s="57"/>
      <c r="AW161" s="57"/>
      <c r="AX161" s="57"/>
      <c r="AY161" s="57"/>
      <c r="AZ161" s="57"/>
      <c r="BA161" s="57"/>
      <c r="BB161" s="57"/>
      <c r="BC161" s="57"/>
      <c r="BD161" s="57"/>
      <c r="BE161" s="57"/>
      <c r="BF161" s="57"/>
      <c r="BG161" s="57"/>
      <c r="BH161" s="57"/>
      <c r="BI161" s="57"/>
      <c r="BJ161" s="57"/>
      <c r="BK161" s="57"/>
      <c r="BL161" s="57"/>
      <c r="BM161" s="57"/>
      <c r="BN161" s="57"/>
      <c r="BO161" s="57"/>
      <c r="BP161" s="57"/>
    </row>
    <row r="162">
      <c r="A162" s="1">
        <v>3.0</v>
      </c>
      <c r="B162" s="1">
        <v>0.0</v>
      </c>
      <c r="C162" s="1">
        <v>3.0</v>
      </c>
      <c r="D162" s="1">
        <v>1.0</v>
      </c>
      <c r="E162" s="1">
        <v>1.0</v>
      </c>
      <c r="F162" s="1">
        <v>4.0</v>
      </c>
      <c r="G162" s="1">
        <v>4.0</v>
      </c>
      <c r="H162" s="1">
        <v>2.0</v>
      </c>
      <c r="I162" s="1">
        <v>1.0</v>
      </c>
      <c r="J162" s="1">
        <v>3.0</v>
      </c>
      <c r="K162" s="1">
        <v>3.0</v>
      </c>
      <c r="L162" s="1">
        <v>2.0</v>
      </c>
      <c r="M162" s="1">
        <v>3.0</v>
      </c>
      <c r="N162" s="1">
        <v>4.0</v>
      </c>
      <c r="O162" s="1">
        <v>2.0</v>
      </c>
      <c r="P162" s="1">
        <v>4.0</v>
      </c>
      <c r="Q162" s="1">
        <v>4.0</v>
      </c>
      <c r="R162" s="1">
        <v>2.0</v>
      </c>
      <c r="S162" s="1">
        <v>1.0</v>
      </c>
      <c r="T162" s="1">
        <v>1.0</v>
      </c>
    </row>
    <row r="163">
      <c r="A163" s="1">
        <v>4.0</v>
      </c>
      <c r="B163" s="1">
        <v>0.0</v>
      </c>
      <c r="C163" s="1">
        <v>3.0</v>
      </c>
      <c r="D163" s="1">
        <v>2.0</v>
      </c>
      <c r="E163" s="1">
        <v>1.0</v>
      </c>
      <c r="F163" s="1">
        <v>2.0</v>
      </c>
      <c r="G163" s="1">
        <v>2.0</v>
      </c>
      <c r="H163" s="1">
        <v>2.0</v>
      </c>
      <c r="I163" s="1">
        <v>2.0</v>
      </c>
      <c r="J163" s="1">
        <v>3.0</v>
      </c>
      <c r="K163" s="1">
        <v>0.0</v>
      </c>
      <c r="L163" s="1">
        <v>1.0</v>
      </c>
      <c r="M163" s="1">
        <v>0.0</v>
      </c>
      <c r="N163" s="1">
        <v>3.0</v>
      </c>
      <c r="O163" s="1">
        <v>3.0</v>
      </c>
      <c r="P163" s="1">
        <v>3.0</v>
      </c>
      <c r="Q163" s="1">
        <v>3.0</v>
      </c>
      <c r="R163" s="1">
        <v>2.0</v>
      </c>
      <c r="S163" s="1">
        <v>2.0</v>
      </c>
      <c r="T163" s="1">
        <v>3.0</v>
      </c>
    </row>
    <row r="164">
      <c r="A164" s="1">
        <v>4.0</v>
      </c>
      <c r="B164" s="1">
        <v>0.0</v>
      </c>
      <c r="C164" s="1">
        <v>2.0</v>
      </c>
      <c r="D164" s="1">
        <v>2.0</v>
      </c>
      <c r="E164" s="1">
        <v>0.0</v>
      </c>
      <c r="F164" s="1">
        <v>2.0</v>
      </c>
      <c r="G164" s="1">
        <v>1.0</v>
      </c>
      <c r="H164" s="1">
        <v>3.0</v>
      </c>
      <c r="I164" s="1">
        <v>2.0</v>
      </c>
      <c r="J164" s="1">
        <v>3.0</v>
      </c>
      <c r="K164" s="1">
        <v>1.0</v>
      </c>
      <c r="L164" s="1">
        <v>1.0</v>
      </c>
      <c r="M164" s="1">
        <v>2.0</v>
      </c>
      <c r="N164" s="1">
        <v>3.0</v>
      </c>
      <c r="O164" s="1">
        <v>3.0</v>
      </c>
      <c r="P164" s="1">
        <v>4.0</v>
      </c>
      <c r="Q164" s="1">
        <v>3.0</v>
      </c>
      <c r="R164" s="1">
        <v>3.0</v>
      </c>
      <c r="S164" s="1">
        <v>2.0</v>
      </c>
      <c r="T164" s="1">
        <v>4.0</v>
      </c>
    </row>
    <row r="165">
      <c r="A165" s="24">
        <v>3.0</v>
      </c>
      <c r="B165" s="24">
        <v>3.0</v>
      </c>
      <c r="C165" s="24">
        <v>3.0</v>
      </c>
      <c r="D165" s="24">
        <v>4.0</v>
      </c>
      <c r="E165" s="24">
        <v>1.0</v>
      </c>
      <c r="F165" s="24">
        <v>2.0</v>
      </c>
      <c r="G165" s="24">
        <v>1.0</v>
      </c>
      <c r="H165" s="24">
        <v>1.0</v>
      </c>
      <c r="I165" s="24">
        <v>2.0</v>
      </c>
      <c r="J165" s="24">
        <v>4.0</v>
      </c>
      <c r="K165" s="24">
        <v>3.0</v>
      </c>
      <c r="L165" s="24">
        <v>1.0</v>
      </c>
      <c r="M165" s="24">
        <v>4.0</v>
      </c>
      <c r="N165" s="24">
        <v>2.0</v>
      </c>
      <c r="O165" s="24">
        <v>3.0</v>
      </c>
      <c r="P165" s="24">
        <v>0.0</v>
      </c>
      <c r="Q165" s="24">
        <v>2.0</v>
      </c>
      <c r="R165" s="24">
        <v>4.0</v>
      </c>
      <c r="S165" s="24">
        <v>2.0</v>
      </c>
      <c r="T165" s="24">
        <v>4.0</v>
      </c>
    </row>
    <row r="166">
      <c r="A166" s="1">
        <v>4.0</v>
      </c>
      <c r="B166" s="1">
        <v>2.0</v>
      </c>
      <c r="C166" s="1">
        <v>3.0</v>
      </c>
      <c r="D166" s="1">
        <v>4.0</v>
      </c>
      <c r="E166" s="1">
        <v>1.0</v>
      </c>
      <c r="F166" s="1">
        <v>1.0</v>
      </c>
      <c r="G166" s="1">
        <v>3.0</v>
      </c>
      <c r="H166" s="1">
        <v>1.0</v>
      </c>
      <c r="I166" s="1">
        <v>3.0</v>
      </c>
      <c r="J166" s="1">
        <v>3.0</v>
      </c>
      <c r="K166" s="1">
        <v>0.0</v>
      </c>
      <c r="L166" s="1">
        <v>2.0</v>
      </c>
      <c r="M166" s="1">
        <v>3.0</v>
      </c>
      <c r="N166" s="1">
        <v>4.0</v>
      </c>
      <c r="O166" s="1">
        <v>2.0</v>
      </c>
      <c r="P166" s="1">
        <v>1.0</v>
      </c>
      <c r="Q166" s="1">
        <v>2.0</v>
      </c>
      <c r="R166" s="1">
        <v>2.0</v>
      </c>
      <c r="S166" s="1">
        <v>0.0</v>
      </c>
      <c r="T166" s="1">
        <v>2.0</v>
      </c>
    </row>
    <row r="167">
      <c r="A167" s="1">
        <v>3.0</v>
      </c>
      <c r="B167" s="1">
        <v>1.0</v>
      </c>
      <c r="C167" s="1">
        <v>2.0</v>
      </c>
      <c r="D167" s="1">
        <v>1.0</v>
      </c>
      <c r="E167" s="1">
        <v>1.0</v>
      </c>
      <c r="F167" s="1">
        <v>4.0</v>
      </c>
      <c r="G167" s="1">
        <v>1.0</v>
      </c>
      <c r="H167" s="1">
        <v>2.0</v>
      </c>
      <c r="I167" s="1">
        <v>2.0</v>
      </c>
      <c r="J167" s="1">
        <v>2.0</v>
      </c>
      <c r="K167" s="1">
        <v>2.0</v>
      </c>
      <c r="L167" s="1">
        <v>1.0</v>
      </c>
      <c r="M167" s="1">
        <v>3.0</v>
      </c>
      <c r="N167" s="1">
        <v>3.0</v>
      </c>
      <c r="O167" s="1">
        <v>3.0</v>
      </c>
      <c r="P167" s="1">
        <v>2.0</v>
      </c>
      <c r="Q167" s="1">
        <v>2.0</v>
      </c>
      <c r="R167" s="1">
        <v>1.0</v>
      </c>
      <c r="S167" s="1">
        <v>2.0</v>
      </c>
      <c r="T167" s="1">
        <v>1.0</v>
      </c>
    </row>
    <row r="168">
      <c r="A168" s="1">
        <v>3.0</v>
      </c>
      <c r="B168" s="1">
        <v>1.0</v>
      </c>
      <c r="C168" s="1">
        <v>2.0</v>
      </c>
      <c r="D168" s="1">
        <v>1.0</v>
      </c>
      <c r="E168" s="1">
        <v>1.0</v>
      </c>
      <c r="F168" s="1">
        <v>4.0</v>
      </c>
      <c r="G168" s="1">
        <v>3.0</v>
      </c>
      <c r="H168" s="1">
        <v>3.0</v>
      </c>
      <c r="I168" s="1">
        <v>1.0</v>
      </c>
      <c r="J168" s="1">
        <v>2.0</v>
      </c>
      <c r="K168" s="1">
        <v>2.0</v>
      </c>
      <c r="L168" s="1">
        <v>0.0</v>
      </c>
      <c r="M168" s="1">
        <v>2.0</v>
      </c>
      <c r="N168" s="1">
        <v>4.0</v>
      </c>
      <c r="O168" s="1">
        <v>1.0</v>
      </c>
      <c r="P168" s="1">
        <v>3.0</v>
      </c>
      <c r="Q168" s="1">
        <v>0.0</v>
      </c>
      <c r="R168" s="1">
        <v>1.0</v>
      </c>
      <c r="S168" s="1">
        <v>2.0</v>
      </c>
      <c r="T168" s="1">
        <v>2.0</v>
      </c>
    </row>
    <row r="169">
      <c r="A169" s="1">
        <v>3.0</v>
      </c>
      <c r="B169" s="1">
        <v>3.0</v>
      </c>
      <c r="C169" s="1">
        <v>3.0</v>
      </c>
      <c r="D169" s="1">
        <v>2.0</v>
      </c>
      <c r="E169" s="1">
        <v>2.0</v>
      </c>
      <c r="F169" s="1">
        <v>3.0</v>
      </c>
      <c r="G169" s="1">
        <v>3.0</v>
      </c>
      <c r="H169" s="1">
        <v>3.0</v>
      </c>
      <c r="I169" s="1">
        <v>1.0</v>
      </c>
      <c r="J169" s="1">
        <v>2.0</v>
      </c>
      <c r="K169" s="1">
        <v>2.0</v>
      </c>
      <c r="L169" s="1">
        <v>1.0</v>
      </c>
      <c r="M169" s="1">
        <v>2.0</v>
      </c>
      <c r="N169" s="1">
        <v>3.0</v>
      </c>
      <c r="O169" s="1">
        <v>4.0</v>
      </c>
      <c r="P169" s="1">
        <v>3.0</v>
      </c>
      <c r="Q169" s="1">
        <v>3.0</v>
      </c>
      <c r="R169" s="1">
        <v>3.0</v>
      </c>
      <c r="S169" s="1">
        <v>2.0</v>
      </c>
      <c r="T169" s="1">
        <v>3.0</v>
      </c>
    </row>
    <row r="170">
      <c r="A170" s="1">
        <v>3.0</v>
      </c>
      <c r="B170" s="1">
        <v>2.0</v>
      </c>
      <c r="C170" s="1">
        <v>3.0</v>
      </c>
      <c r="D170" s="1">
        <v>3.0</v>
      </c>
      <c r="E170" s="1">
        <v>1.0</v>
      </c>
      <c r="F170" s="1">
        <v>2.0</v>
      </c>
      <c r="G170" s="1">
        <v>3.0</v>
      </c>
      <c r="H170" s="1">
        <v>2.0</v>
      </c>
      <c r="I170" s="1">
        <v>3.0</v>
      </c>
      <c r="J170" s="1">
        <v>2.0</v>
      </c>
      <c r="K170" s="1">
        <v>2.0</v>
      </c>
      <c r="L170" s="1">
        <v>3.0</v>
      </c>
      <c r="M170" s="1">
        <v>3.0</v>
      </c>
      <c r="N170" s="1">
        <v>2.0</v>
      </c>
      <c r="O170" s="1">
        <v>3.0</v>
      </c>
      <c r="P170" s="1">
        <v>2.0</v>
      </c>
      <c r="Q170" s="1">
        <v>3.0</v>
      </c>
      <c r="R170" s="1">
        <v>1.0</v>
      </c>
      <c r="S170" s="1">
        <v>3.0</v>
      </c>
      <c r="T170" s="1">
        <v>2.0</v>
      </c>
    </row>
    <row r="171">
      <c r="A171" s="15">
        <v>3.0</v>
      </c>
      <c r="B171" s="15">
        <v>2.0</v>
      </c>
      <c r="C171" s="15">
        <v>4.0</v>
      </c>
      <c r="D171" s="15">
        <v>2.0</v>
      </c>
      <c r="E171" s="15">
        <v>2.0</v>
      </c>
      <c r="F171" s="15">
        <v>3.0</v>
      </c>
      <c r="G171" s="15">
        <v>4.0</v>
      </c>
      <c r="H171" s="15">
        <v>0.0</v>
      </c>
      <c r="I171" s="15">
        <v>2.0</v>
      </c>
      <c r="J171" s="15">
        <v>3.0</v>
      </c>
      <c r="K171" s="15">
        <v>0.0</v>
      </c>
      <c r="L171" s="15">
        <v>3.0</v>
      </c>
      <c r="M171" s="15">
        <v>3.0</v>
      </c>
      <c r="N171" s="15">
        <v>3.0</v>
      </c>
      <c r="O171" s="15">
        <v>3.0</v>
      </c>
      <c r="P171" s="15">
        <v>2.0</v>
      </c>
      <c r="Q171" s="15">
        <v>3.0</v>
      </c>
      <c r="R171" s="15">
        <v>0.0</v>
      </c>
      <c r="S171" s="15">
        <v>2.0</v>
      </c>
      <c r="T171" s="15">
        <v>4.0</v>
      </c>
    </row>
    <row r="172">
      <c r="A172" s="1">
        <v>4.0</v>
      </c>
      <c r="B172" s="1">
        <v>1.0</v>
      </c>
      <c r="C172" s="1">
        <v>2.0</v>
      </c>
      <c r="D172" s="1">
        <v>4.0</v>
      </c>
      <c r="E172" s="1">
        <v>2.0</v>
      </c>
      <c r="F172" s="1">
        <v>3.0</v>
      </c>
      <c r="G172" s="1">
        <v>3.0</v>
      </c>
      <c r="H172" s="1">
        <v>3.0</v>
      </c>
      <c r="I172" s="1">
        <v>2.0</v>
      </c>
      <c r="J172" s="1">
        <v>2.0</v>
      </c>
      <c r="K172" s="1">
        <v>2.0</v>
      </c>
      <c r="L172" s="1">
        <v>2.0</v>
      </c>
      <c r="M172" s="1">
        <v>3.0</v>
      </c>
      <c r="N172" s="1">
        <v>3.0</v>
      </c>
      <c r="O172" s="1">
        <v>2.0</v>
      </c>
      <c r="P172" s="1">
        <v>3.0</v>
      </c>
      <c r="Q172" s="1">
        <v>3.0</v>
      </c>
      <c r="R172" s="1">
        <v>2.0</v>
      </c>
      <c r="S172" s="1">
        <v>2.0</v>
      </c>
      <c r="T172" s="1">
        <v>3.0</v>
      </c>
    </row>
    <row r="173">
      <c r="A173" s="20">
        <v>4.0</v>
      </c>
      <c r="B173" s="20">
        <v>3.0</v>
      </c>
      <c r="C173" s="20">
        <v>3.0</v>
      </c>
      <c r="D173" s="20">
        <v>0.0</v>
      </c>
      <c r="E173" s="20">
        <v>2.0</v>
      </c>
      <c r="F173" s="20">
        <v>3.0</v>
      </c>
      <c r="G173" s="20">
        <v>1.0</v>
      </c>
      <c r="H173" s="20">
        <v>0.0</v>
      </c>
      <c r="I173" s="20">
        <v>2.0</v>
      </c>
      <c r="J173" s="20">
        <v>3.0</v>
      </c>
      <c r="K173" s="20">
        <v>0.0</v>
      </c>
      <c r="L173" s="20">
        <v>2.0</v>
      </c>
      <c r="M173" s="20">
        <v>0.0</v>
      </c>
      <c r="N173" s="20">
        <v>3.0</v>
      </c>
      <c r="O173" s="20">
        <v>3.0</v>
      </c>
      <c r="P173" s="20">
        <v>3.0</v>
      </c>
      <c r="Q173" s="20">
        <v>3.0</v>
      </c>
      <c r="R173" s="20">
        <v>0.0</v>
      </c>
      <c r="S173" s="20">
        <v>0.0</v>
      </c>
      <c r="T173" s="20">
        <v>2.0</v>
      </c>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row>
    <row r="174">
      <c r="A174" s="1">
        <v>2.0</v>
      </c>
      <c r="B174" s="1">
        <v>3.0</v>
      </c>
      <c r="C174" s="1">
        <v>3.0</v>
      </c>
      <c r="D174" s="1">
        <v>1.0</v>
      </c>
      <c r="E174" s="1">
        <v>1.0</v>
      </c>
      <c r="F174" s="1">
        <v>3.0</v>
      </c>
      <c r="G174" s="1">
        <v>4.0</v>
      </c>
      <c r="H174" s="1">
        <v>2.0</v>
      </c>
      <c r="I174" s="1">
        <v>4.0</v>
      </c>
      <c r="J174" s="1">
        <v>1.0</v>
      </c>
      <c r="K174" s="1">
        <v>3.0</v>
      </c>
      <c r="L174" s="1">
        <v>2.0</v>
      </c>
      <c r="M174" s="1">
        <v>1.0</v>
      </c>
      <c r="N174" s="1">
        <v>2.0</v>
      </c>
      <c r="O174" s="1">
        <v>0.0</v>
      </c>
      <c r="P174" s="1">
        <v>0.0</v>
      </c>
      <c r="Q174" s="1">
        <v>3.0</v>
      </c>
      <c r="R174" s="1">
        <v>0.0</v>
      </c>
      <c r="S174" s="1">
        <v>1.0</v>
      </c>
      <c r="T174" s="1">
        <v>4.0</v>
      </c>
    </row>
    <row r="175">
      <c r="A175" s="33"/>
      <c r="B175" s="33"/>
      <c r="C175" s="33"/>
      <c r="D175" s="33"/>
      <c r="E175" s="33"/>
      <c r="F175" s="33"/>
      <c r="G175" s="33"/>
      <c r="H175" s="33"/>
      <c r="I175" s="33"/>
      <c r="J175" s="33"/>
      <c r="K175" s="33"/>
      <c r="L175" s="33"/>
      <c r="M175" s="33"/>
      <c r="N175" s="33"/>
      <c r="O175" s="33"/>
      <c r="P175" s="33"/>
      <c r="Q175" s="33"/>
      <c r="R175" s="33"/>
      <c r="S175" s="33"/>
      <c r="T175" s="33"/>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row>
    <row r="176">
      <c r="A176" s="15">
        <v>3.0</v>
      </c>
      <c r="B176" s="15">
        <v>3.0</v>
      </c>
      <c r="C176" s="15">
        <v>3.0</v>
      </c>
      <c r="D176" s="15">
        <v>1.0</v>
      </c>
      <c r="E176" s="15">
        <v>1.0</v>
      </c>
      <c r="F176" s="15">
        <v>3.0</v>
      </c>
      <c r="G176" s="15">
        <v>3.0</v>
      </c>
      <c r="H176" s="15">
        <v>2.0</v>
      </c>
      <c r="I176" s="15">
        <v>1.0</v>
      </c>
      <c r="J176" s="15">
        <v>1.0</v>
      </c>
      <c r="K176" s="15">
        <v>2.0</v>
      </c>
      <c r="L176" s="15">
        <v>2.0</v>
      </c>
      <c r="M176" s="15">
        <v>3.0</v>
      </c>
      <c r="N176" s="15">
        <v>3.0</v>
      </c>
      <c r="O176" s="15">
        <v>3.0</v>
      </c>
      <c r="P176" s="15">
        <v>4.0</v>
      </c>
      <c r="Q176" s="15">
        <v>3.0</v>
      </c>
      <c r="R176" s="15">
        <v>3.0</v>
      </c>
      <c r="S176" s="15">
        <v>3.0</v>
      </c>
      <c r="T176" s="15">
        <v>3.0</v>
      </c>
    </row>
    <row r="177">
      <c r="A177" s="1">
        <v>3.0</v>
      </c>
      <c r="B177" s="1">
        <v>1.0</v>
      </c>
      <c r="C177" s="1">
        <v>3.0</v>
      </c>
      <c r="D177" s="1">
        <v>2.0</v>
      </c>
      <c r="E177" s="1">
        <v>2.0</v>
      </c>
      <c r="F177" s="1">
        <v>4.0</v>
      </c>
      <c r="G177" s="1">
        <v>2.0</v>
      </c>
      <c r="H177" s="1">
        <v>4.0</v>
      </c>
      <c r="I177" s="1">
        <v>1.0</v>
      </c>
      <c r="J177" s="1">
        <v>3.0</v>
      </c>
      <c r="K177" s="1">
        <v>2.0</v>
      </c>
      <c r="L177" s="1">
        <v>1.0</v>
      </c>
      <c r="M177" s="1">
        <v>3.0</v>
      </c>
      <c r="N177" s="1">
        <v>3.0</v>
      </c>
      <c r="O177" s="1">
        <v>2.0</v>
      </c>
      <c r="P177" s="1">
        <v>3.0</v>
      </c>
      <c r="Q177" s="1">
        <v>0.0</v>
      </c>
      <c r="R177" s="1">
        <v>3.0</v>
      </c>
      <c r="S177" s="1">
        <v>2.0</v>
      </c>
      <c r="T177" s="1">
        <v>1.0</v>
      </c>
    </row>
    <row r="178">
      <c r="A178" s="1">
        <v>3.0</v>
      </c>
      <c r="B178" s="1">
        <v>2.0</v>
      </c>
      <c r="C178" s="1">
        <v>2.0</v>
      </c>
      <c r="D178" s="1">
        <v>4.0</v>
      </c>
      <c r="E178" s="1">
        <v>1.0</v>
      </c>
      <c r="F178" s="1">
        <v>2.0</v>
      </c>
      <c r="G178" s="1">
        <v>4.0</v>
      </c>
      <c r="H178" s="1">
        <v>1.0</v>
      </c>
      <c r="I178" s="1">
        <v>4.0</v>
      </c>
      <c r="J178" s="1">
        <v>0.0</v>
      </c>
      <c r="K178" s="1">
        <v>4.0</v>
      </c>
      <c r="L178" s="1">
        <v>1.0</v>
      </c>
      <c r="M178" s="1">
        <v>3.0</v>
      </c>
      <c r="N178" s="1">
        <v>2.0</v>
      </c>
      <c r="O178" s="1">
        <v>1.0</v>
      </c>
      <c r="P178" s="1">
        <v>2.0</v>
      </c>
      <c r="Q178" s="1">
        <v>4.0</v>
      </c>
      <c r="R178" s="1">
        <v>4.0</v>
      </c>
      <c r="S178" s="1">
        <v>2.0</v>
      </c>
      <c r="T178" s="1">
        <v>3.0</v>
      </c>
    </row>
    <row r="179">
      <c r="A179" s="1">
        <v>4.0</v>
      </c>
      <c r="B179" s="1">
        <v>3.0</v>
      </c>
      <c r="C179" s="1">
        <v>4.0</v>
      </c>
      <c r="D179" s="1">
        <v>2.0</v>
      </c>
      <c r="E179" s="1">
        <v>2.0</v>
      </c>
      <c r="F179" s="1">
        <v>3.0</v>
      </c>
      <c r="G179" s="1">
        <v>1.0</v>
      </c>
      <c r="H179" s="1">
        <v>4.0</v>
      </c>
      <c r="I179" s="1">
        <v>1.0</v>
      </c>
      <c r="J179" s="1">
        <v>4.0</v>
      </c>
      <c r="K179" s="1">
        <v>3.0</v>
      </c>
      <c r="L179" s="1">
        <v>2.0</v>
      </c>
      <c r="M179" s="1">
        <v>2.0</v>
      </c>
      <c r="N179" s="1">
        <v>2.0</v>
      </c>
      <c r="O179" s="1">
        <v>4.0</v>
      </c>
      <c r="P179" s="1">
        <v>4.0</v>
      </c>
      <c r="Q179" s="1">
        <v>4.0</v>
      </c>
      <c r="R179" s="1">
        <v>4.0</v>
      </c>
      <c r="S179" s="1">
        <v>3.0</v>
      </c>
      <c r="T179" s="1">
        <v>3.0</v>
      </c>
    </row>
    <row r="180">
      <c r="A180" s="1">
        <v>4.0</v>
      </c>
      <c r="B180" s="1">
        <v>0.0</v>
      </c>
      <c r="C180" s="1">
        <v>4.0</v>
      </c>
      <c r="D180" s="1">
        <v>1.0</v>
      </c>
      <c r="E180" s="1">
        <v>2.0</v>
      </c>
      <c r="F180" s="1">
        <v>4.0</v>
      </c>
      <c r="G180" s="1">
        <v>4.0</v>
      </c>
      <c r="H180" s="1">
        <v>4.0</v>
      </c>
      <c r="I180" s="1">
        <v>1.0</v>
      </c>
      <c r="J180" s="1">
        <v>2.0</v>
      </c>
      <c r="K180" s="1">
        <v>2.0</v>
      </c>
      <c r="L180" s="1">
        <v>0.0</v>
      </c>
      <c r="M180" s="1">
        <v>2.0</v>
      </c>
      <c r="N180" s="1">
        <v>4.0</v>
      </c>
      <c r="O180" s="1">
        <v>4.0</v>
      </c>
      <c r="P180" s="1">
        <v>4.0</v>
      </c>
      <c r="Q180" s="1">
        <v>0.0</v>
      </c>
      <c r="R180" s="1">
        <v>4.0</v>
      </c>
      <c r="S180" s="1">
        <v>3.0</v>
      </c>
      <c r="T180" s="1">
        <v>1.0</v>
      </c>
    </row>
    <row r="181">
      <c r="A181" s="1">
        <v>4.0</v>
      </c>
      <c r="B181" s="1">
        <v>1.0</v>
      </c>
      <c r="C181" s="1">
        <v>3.0</v>
      </c>
      <c r="D181" s="1">
        <v>4.0</v>
      </c>
      <c r="E181" s="1">
        <v>1.0</v>
      </c>
      <c r="F181" s="1">
        <v>3.0</v>
      </c>
      <c r="G181" s="1">
        <v>1.0</v>
      </c>
      <c r="H181" s="1">
        <v>3.0</v>
      </c>
      <c r="I181" s="1">
        <v>1.0</v>
      </c>
      <c r="J181" s="1">
        <v>4.0</v>
      </c>
      <c r="K181" s="1">
        <v>1.0</v>
      </c>
      <c r="L181" s="1">
        <v>1.0</v>
      </c>
      <c r="M181" s="1">
        <v>2.0</v>
      </c>
      <c r="N181" s="1">
        <v>4.0</v>
      </c>
      <c r="O181" s="1">
        <v>0.0</v>
      </c>
      <c r="P181" s="1">
        <v>0.0</v>
      </c>
      <c r="Q181" s="1">
        <v>4.0</v>
      </c>
      <c r="R181" s="1">
        <v>2.0</v>
      </c>
      <c r="S181" s="1">
        <v>3.0</v>
      </c>
      <c r="T181" s="1">
        <v>2.0</v>
      </c>
    </row>
    <row r="182">
      <c r="A182" s="1">
        <v>4.0</v>
      </c>
      <c r="B182" s="1">
        <v>0.0</v>
      </c>
      <c r="C182" s="1">
        <v>2.0</v>
      </c>
      <c r="D182" s="1">
        <v>3.0</v>
      </c>
      <c r="E182" s="1">
        <v>1.0</v>
      </c>
      <c r="F182" s="1">
        <v>4.0</v>
      </c>
      <c r="G182" s="1">
        <v>4.0</v>
      </c>
      <c r="H182" s="1">
        <v>3.0</v>
      </c>
      <c r="I182" s="1">
        <v>2.0</v>
      </c>
      <c r="J182" s="1">
        <v>2.0</v>
      </c>
      <c r="K182" s="1">
        <v>2.0</v>
      </c>
      <c r="L182" s="1">
        <v>1.0</v>
      </c>
      <c r="M182" s="1">
        <v>2.0</v>
      </c>
      <c r="N182" s="1">
        <v>4.0</v>
      </c>
      <c r="O182" s="1">
        <v>3.0</v>
      </c>
      <c r="P182" s="1">
        <v>3.0</v>
      </c>
      <c r="Q182" s="1">
        <v>0.0</v>
      </c>
      <c r="R182" s="1">
        <v>1.0</v>
      </c>
      <c r="S182" s="1">
        <v>2.0</v>
      </c>
      <c r="T182" s="1">
        <v>3.0</v>
      </c>
    </row>
    <row r="183">
      <c r="A183" s="24">
        <v>4.0</v>
      </c>
      <c r="B183" s="24">
        <v>2.0</v>
      </c>
      <c r="C183" s="24">
        <v>2.0</v>
      </c>
      <c r="D183" s="24">
        <v>4.0</v>
      </c>
      <c r="E183" s="24">
        <v>2.0</v>
      </c>
      <c r="F183" s="24">
        <v>4.0</v>
      </c>
      <c r="G183" s="24">
        <v>0.0</v>
      </c>
      <c r="H183" s="24">
        <v>4.0</v>
      </c>
      <c r="I183" s="24">
        <v>1.0</v>
      </c>
      <c r="J183" s="24">
        <v>4.0</v>
      </c>
      <c r="K183" s="24">
        <v>4.0</v>
      </c>
      <c r="L183" s="24">
        <v>2.0</v>
      </c>
      <c r="M183" s="24">
        <v>1.0</v>
      </c>
      <c r="N183" s="24">
        <v>3.0</v>
      </c>
      <c r="O183" s="24">
        <v>3.0</v>
      </c>
      <c r="P183" s="24">
        <v>2.0</v>
      </c>
      <c r="Q183" s="24">
        <v>4.0</v>
      </c>
      <c r="R183" s="24">
        <v>4.0</v>
      </c>
      <c r="S183" s="24">
        <v>2.0</v>
      </c>
      <c r="T183" s="24">
        <v>3.0</v>
      </c>
    </row>
    <row r="184">
      <c r="A184" s="1">
        <v>3.0</v>
      </c>
      <c r="B184" s="1">
        <v>0.0</v>
      </c>
      <c r="C184" s="1">
        <v>3.0</v>
      </c>
      <c r="D184" s="1">
        <v>1.0</v>
      </c>
      <c r="E184" s="1">
        <v>1.0</v>
      </c>
      <c r="F184" s="1">
        <v>3.0</v>
      </c>
      <c r="G184" s="1">
        <v>3.0</v>
      </c>
      <c r="H184" s="1">
        <v>2.0</v>
      </c>
      <c r="I184" s="1">
        <v>1.0</v>
      </c>
      <c r="J184" s="1">
        <v>2.0</v>
      </c>
      <c r="K184" s="1">
        <v>3.0</v>
      </c>
      <c r="L184" s="1">
        <v>1.0</v>
      </c>
      <c r="M184" s="1">
        <v>3.0</v>
      </c>
      <c r="N184" s="1">
        <v>2.0</v>
      </c>
      <c r="O184" s="1">
        <v>3.0</v>
      </c>
      <c r="P184" s="1">
        <v>2.0</v>
      </c>
      <c r="Q184" s="1">
        <v>3.0</v>
      </c>
      <c r="R184" s="1">
        <v>3.0</v>
      </c>
      <c r="S184" s="1">
        <v>2.0</v>
      </c>
      <c r="T184" s="1">
        <v>3.0</v>
      </c>
    </row>
    <row r="185">
      <c r="A185" s="56">
        <v>3.0</v>
      </c>
      <c r="B185" s="56">
        <v>2.0</v>
      </c>
      <c r="C185" s="56">
        <v>4.0</v>
      </c>
      <c r="D185" s="56">
        <v>0.0</v>
      </c>
      <c r="E185" s="56">
        <v>2.0</v>
      </c>
      <c r="F185" s="56">
        <v>3.0</v>
      </c>
      <c r="G185" s="56">
        <v>3.0</v>
      </c>
      <c r="H185" s="56">
        <v>0.0</v>
      </c>
      <c r="I185" s="56">
        <v>2.0</v>
      </c>
      <c r="J185" s="56">
        <v>2.0</v>
      </c>
      <c r="K185" s="56">
        <v>0.0</v>
      </c>
      <c r="L185" s="56">
        <v>2.0</v>
      </c>
      <c r="M185" s="56">
        <v>0.0</v>
      </c>
      <c r="N185" s="56">
        <v>0.0</v>
      </c>
      <c r="O185" s="56">
        <v>3.0</v>
      </c>
      <c r="P185" s="56">
        <v>0.0</v>
      </c>
      <c r="Q185" s="56">
        <v>3.0</v>
      </c>
      <c r="R185" s="56">
        <v>3.0</v>
      </c>
      <c r="S185" s="56">
        <v>2.0</v>
      </c>
      <c r="T185" s="56">
        <v>3.0</v>
      </c>
      <c r="U185" s="57"/>
      <c r="V185" s="57"/>
      <c r="W185" s="57"/>
      <c r="X185" s="57"/>
      <c r="Y185" s="57"/>
      <c r="Z185" s="57"/>
      <c r="AA185" s="57"/>
      <c r="AB185" s="57"/>
      <c r="AC185" s="57"/>
      <c r="AD185" s="57"/>
      <c r="AE185" s="57"/>
      <c r="AF185" s="57"/>
      <c r="AG185" s="57"/>
      <c r="AH185" s="57"/>
      <c r="AI185" s="57"/>
      <c r="AJ185" s="57"/>
      <c r="AK185" s="57"/>
      <c r="AL185" s="57"/>
      <c r="AM185" s="57"/>
      <c r="AN185" s="57"/>
      <c r="AO185" s="57"/>
      <c r="AP185" s="57"/>
      <c r="AQ185" s="57"/>
      <c r="AR185" s="57"/>
      <c r="AS185" s="57"/>
      <c r="AT185" s="57"/>
      <c r="AU185" s="57"/>
      <c r="AV185" s="57"/>
      <c r="AW185" s="57"/>
      <c r="AX185" s="57"/>
      <c r="AY185" s="57"/>
      <c r="AZ185" s="57"/>
      <c r="BA185" s="57"/>
      <c r="BB185" s="57"/>
      <c r="BC185" s="57"/>
      <c r="BD185" s="57"/>
      <c r="BE185" s="57"/>
      <c r="BF185" s="57"/>
      <c r="BG185" s="57"/>
      <c r="BH185" s="57"/>
      <c r="BI185" s="57"/>
      <c r="BJ185" s="57"/>
      <c r="BK185" s="57"/>
      <c r="BL185" s="57"/>
    </row>
    <row r="186">
      <c r="A186" s="56">
        <v>4.0</v>
      </c>
      <c r="B186" s="56">
        <v>3.0</v>
      </c>
      <c r="C186" s="56">
        <v>0.0</v>
      </c>
      <c r="D186" s="56">
        <v>4.0</v>
      </c>
      <c r="E186" s="56">
        <v>0.0</v>
      </c>
      <c r="F186" s="56">
        <v>3.0</v>
      </c>
      <c r="G186" s="56">
        <v>3.0</v>
      </c>
      <c r="H186" s="56">
        <v>3.0</v>
      </c>
      <c r="I186" s="56">
        <v>1.0</v>
      </c>
      <c r="J186" s="56">
        <v>2.0</v>
      </c>
      <c r="K186" s="56">
        <v>0.0</v>
      </c>
      <c r="L186" s="56">
        <v>1.0</v>
      </c>
      <c r="M186" s="56">
        <v>2.0</v>
      </c>
      <c r="N186" s="56">
        <v>4.0</v>
      </c>
      <c r="O186" s="56">
        <v>0.0</v>
      </c>
      <c r="P186" s="56">
        <v>0.0</v>
      </c>
      <c r="Q186" s="56">
        <v>3.0</v>
      </c>
      <c r="R186" s="56">
        <v>0.0</v>
      </c>
      <c r="S186" s="56">
        <v>0.0</v>
      </c>
      <c r="T186" s="56">
        <v>1.0</v>
      </c>
      <c r="U186" s="57"/>
      <c r="V186" s="57"/>
      <c r="W186" s="57"/>
      <c r="X186" s="57"/>
      <c r="Y186" s="57"/>
      <c r="Z186" s="57"/>
      <c r="AA186" s="57"/>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c r="BA186" s="57"/>
      <c r="BB186" s="57"/>
      <c r="BC186" s="57"/>
      <c r="BD186" s="57"/>
      <c r="BE186" s="57"/>
      <c r="BF186" s="57"/>
      <c r="BG186" s="57"/>
      <c r="BH186" s="57"/>
      <c r="BI186" s="57"/>
      <c r="BJ186" s="57"/>
      <c r="BK186" s="57"/>
      <c r="BL186" s="57"/>
    </row>
    <row r="187">
      <c r="A187" s="15">
        <v>4.0</v>
      </c>
      <c r="B187" s="15">
        <v>1.0</v>
      </c>
      <c r="C187" s="15">
        <v>4.0</v>
      </c>
      <c r="D187" s="15">
        <v>2.0</v>
      </c>
      <c r="E187" s="15">
        <v>4.0</v>
      </c>
      <c r="F187" s="15">
        <v>3.0</v>
      </c>
      <c r="G187" s="15">
        <v>1.0</v>
      </c>
      <c r="H187" s="15">
        <v>4.0</v>
      </c>
      <c r="I187" s="15">
        <v>1.0</v>
      </c>
      <c r="J187" s="15">
        <v>0.0</v>
      </c>
      <c r="K187" s="15">
        <v>2.0</v>
      </c>
      <c r="L187" s="15">
        <v>2.0</v>
      </c>
      <c r="M187" s="15">
        <v>3.0</v>
      </c>
      <c r="N187" s="15">
        <v>0.0</v>
      </c>
      <c r="O187" s="15">
        <v>4.0</v>
      </c>
      <c r="P187" s="15">
        <v>3.0</v>
      </c>
      <c r="Q187" s="15">
        <v>0.0</v>
      </c>
      <c r="R187" s="15">
        <v>2.0</v>
      </c>
      <c r="S187" s="15">
        <v>3.0</v>
      </c>
      <c r="T187" s="15">
        <v>4.0</v>
      </c>
    </row>
    <row r="188">
      <c r="A188" s="1">
        <v>3.0</v>
      </c>
      <c r="B188" s="1">
        <v>2.0</v>
      </c>
      <c r="C188" s="1">
        <v>2.0</v>
      </c>
      <c r="D188" s="1">
        <v>4.0</v>
      </c>
      <c r="E188" s="1">
        <v>2.0</v>
      </c>
      <c r="F188" s="1">
        <v>3.0</v>
      </c>
      <c r="G188" s="1">
        <v>3.0</v>
      </c>
      <c r="H188" s="1">
        <v>3.0</v>
      </c>
      <c r="I188" s="1">
        <v>2.0</v>
      </c>
      <c r="J188" s="1">
        <v>2.0</v>
      </c>
      <c r="K188" s="1">
        <v>2.0</v>
      </c>
      <c r="L188" s="1">
        <v>2.0</v>
      </c>
      <c r="M188" s="1">
        <v>2.0</v>
      </c>
      <c r="N188" s="1">
        <v>4.0</v>
      </c>
      <c r="O188" s="1">
        <v>2.0</v>
      </c>
      <c r="P188" s="1">
        <v>3.0</v>
      </c>
      <c r="Q188" s="1">
        <v>0.0</v>
      </c>
      <c r="R188" s="1">
        <v>2.0</v>
      </c>
      <c r="S188" s="1">
        <v>2.0</v>
      </c>
      <c r="T188" s="1">
        <v>2.0</v>
      </c>
    </row>
    <row r="189">
      <c r="A189" s="1">
        <v>3.0</v>
      </c>
      <c r="B189" s="1">
        <v>2.0</v>
      </c>
      <c r="C189" s="1">
        <v>0.0</v>
      </c>
      <c r="D189" s="1">
        <v>2.0</v>
      </c>
      <c r="E189" s="1">
        <v>2.0</v>
      </c>
      <c r="F189" s="1">
        <v>4.0</v>
      </c>
      <c r="G189" s="1">
        <v>3.0</v>
      </c>
      <c r="H189" s="1">
        <v>3.0</v>
      </c>
      <c r="I189" s="1">
        <v>2.0</v>
      </c>
      <c r="J189" s="1">
        <v>3.0</v>
      </c>
      <c r="K189" s="1">
        <v>2.0</v>
      </c>
      <c r="L189" s="1">
        <v>0.0</v>
      </c>
      <c r="M189" s="1">
        <v>3.0</v>
      </c>
      <c r="N189" s="1">
        <v>3.0</v>
      </c>
      <c r="O189" s="1">
        <v>2.0</v>
      </c>
      <c r="P189" s="1">
        <v>0.0</v>
      </c>
      <c r="Q189" s="1">
        <v>3.0</v>
      </c>
      <c r="R189" s="1">
        <v>2.0</v>
      </c>
      <c r="S189" s="1">
        <v>3.0</v>
      </c>
      <c r="T189" s="1">
        <v>3.0</v>
      </c>
    </row>
    <row r="190">
      <c r="A190" s="1">
        <v>2.0</v>
      </c>
      <c r="B190" s="1">
        <v>0.0</v>
      </c>
      <c r="C190" s="1">
        <v>1.0</v>
      </c>
      <c r="D190" s="1">
        <v>1.0</v>
      </c>
      <c r="E190" s="1">
        <v>1.0</v>
      </c>
      <c r="F190" s="1">
        <v>2.0</v>
      </c>
      <c r="G190" s="1">
        <v>4.0</v>
      </c>
      <c r="H190" s="1">
        <v>2.0</v>
      </c>
      <c r="I190" s="1">
        <v>2.0</v>
      </c>
      <c r="J190" s="1">
        <v>0.0</v>
      </c>
      <c r="K190" s="1">
        <v>1.0</v>
      </c>
      <c r="L190" s="1">
        <v>1.0</v>
      </c>
      <c r="M190" s="1">
        <v>2.0</v>
      </c>
      <c r="N190" s="1">
        <v>4.0</v>
      </c>
      <c r="O190" s="1">
        <v>3.0</v>
      </c>
      <c r="P190" s="1">
        <v>0.0</v>
      </c>
      <c r="Q190" s="1">
        <v>4.0</v>
      </c>
      <c r="R190" s="1">
        <v>1.0</v>
      </c>
      <c r="S190" s="1">
        <v>3.0</v>
      </c>
      <c r="T190" s="1">
        <v>2.0</v>
      </c>
    </row>
    <row r="191">
      <c r="A191" s="15">
        <v>4.0</v>
      </c>
      <c r="B191" s="15">
        <v>0.0</v>
      </c>
      <c r="C191" s="15">
        <v>1.0</v>
      </c>
      <c r="D191" s="15">
        <v>4.0</v>
      </c>
      <c r="E191" s="15">
        <v>2.0</v>
      </c>
      <c r="F191" s="15">
        <v>2.0</v>
      </c>
      <c r="G191" s="15">
        <v>3.0</v>
      </c>
      <c r="H191" s="15">
        <v>3.0</v>
      </c>
      <c r="I191" s="15">
        <v>2.0</v>
      </c>
      <c r="J191" s="15">
        <v>3.0</v>
      </c>
      <c r="K191" s="15">
        <v>2.0</v>
      </c>
      <c r="L191" s="15">
        <v>1.0</v>
      </c>
      <c r="M191" s="15">
        <v>4.0</v>
      </c>
      <c r="N191" s="15">
        <v>3.0</v>
      </c>
      <c r="O191" s="15">
        <v>3.0</v>
      </c>
      <c r="P191" s="15">
        <v>2.0</v>
      </c>
      <c r="Q191" s="15">
        <v>3.0</v>
      </c>
      <c r="R191" s="15">
        <v>4.0</v>
      </c>
      <c r="S191" s="15">
        <v>3.0</v>
      </c>
      <c r="T191" s="15">
        <v>3.0</v>
      </c>
    </row>
    <row r="192">
      <c r="A192" s="1">
        <v>2.0</v>
      </c>
      <c r="B192" s="1">
        <v>1.0</v>
      </c>
      <c r="C192" s="1">
        <v>2.0</v>
      </c>
      <c r="D192" s="1">
        <v>1.0</v>
      </c>
      <c r="E192" s="1">
        <v>2.0</v>
      </c>
      <c r="F192" s="1">
        <v>1.0</v>
      </c>
      <c r="G192" s="1">
        <v>2.0</v>
      </c>
      <c r="H192" s="1">
        <v>3.0</v>
      </c>
      <c r="I192" s="1">
        <v>2.0</v>
      </c>
      <c r="J192" s="1">
        <v>3.0</v>
      </c>
      <c r="K192" s="1">
        <v>4.0</v>
      </c>
      <c r="L192" s="1">
        <v>1.0</v>
      </c>
      <c r="M192" s="1">
        <v>2.0</v>
      </c>
      <c r="N192" s="1">
        <v>4.0</v>
      </c>
      <c r="O192" s="1">
        <v>0.0</v>
      </c>
      <c r="P192" s="1">
        <v>3.0</v>
      </c>
      <c r="Q192" s="37">
        <v>0.0</v>
      </c>
      <c r="R192" s="37">
        <v>4.0</v>
      </c>
      <c r="S192" s="37">
        <v>3.0</v>
      </c>
      <c r="T192" s="37">
        <v>2.0</v>
      </c>
    </row>
    <row r="193">
      <c r="A193" s="1">
        <v>4.0</v>
      </c>
      <c r="B193" s="1">
        <v>1.0</v>
      </c>
      <c r="C193" s="1">
        <v>2.0</v>
      </c>
      <c r="D193" s="1">
        <v>3.0</v>
      </c>
      <c r="E193" s="1">
        <v>2.0</v>
      </c>
      <c r="F193" s="1">
        <v>4.0</v>
      </c>
      <c r="G193" s="1">
        <v>2.0</v>
      </c>
      <c r="H193" s="1">
        <v>4.0</v>
      </c>
      <c r="I193" s="1">
        <v>1.0</v>
      </c>
      <c r="J193" s="1">
        <v>3.0</v>
      </c>
      <c r="K193" s="1">
        <v>0.0</v>
      </c>
      <c r="L193" s="1">
        <v>1.0</v>
      </c>
      <c r="M193" s="1">
        <v>2.0</v>
      </c>
      <c r="N193" s="1">
        <v>4.0</v>
      </c>
      <c r="O193" s="1">
        <v>3.0</v>
      </c>
      <c r="P193" s="1">
        <v>3.0</v>
      </c>
      <c r="Q193" s="1">
        <v>2.0</v>
      </c>
      <c r="R193" s="1">
        <v>2.0</v>
      </c>
      <c r="S193" s="1">
        <v>3.0</v>
      </c>
      <c r="T193" s="1">
        <v>3.0</v>
      </c>
    </row>
    <row r="194">
      <c r="A194" s="1">
        <v>3.0</v>
      </c>
      <c r="B194" s="1">
        <v>0.0</v>
      </c>
      <c r="C194" s="1">
        <v>3.0</v>
      </c>
      <c r="D194" s="1">
        <v>3.0</v>
      </c>
      <c r="E194" s="1">
        <v>0.0</v>
      </c>
      <c r="F194" s="1">
        <v>3.0</v>
      </c>
      <c r="G194" s="1">
        <v>2.0</v>
      </c>
      <c r="H194" s="1">
        <v>1.0</v>
      </c>
      <c r="I194" s="1">
        <v>1.0</v>
      </c>
      <c r="J194" s="1">
        <v>4.0</v>
      </c>
      <c r="K194" s="1">
        <v>1.0</v>
      </c>
      <c r="L194" s="1">
        <v>1.0</v>
      </c>
      <c r="M194" s="1">
        <v>1.0</v>
      </c>
      <c r="N194" s="1">
        <v>2.0</v>
      </c>
      <c r="O194" s="1">
        <v>1.0</v>
      </c>
      <c r="P194" s="1">
        <v>1.0</v>
      </c>
      <c r="Q194" s="1">
        <v>4.0</v>
      </c>
      <c r="R194" s="1">
        <v>2.0</v>
      </c>
      <c r="S194" s="1">
        <v>1.0</v>
      </c>
      <c r="T194" s="1">
        <v>1.0</v>
      </c>
    </row>
    <row r="195">
      <c r="A195" s="1">
        <v>4.0</v>
      </c>
      <c r="B195" s="1">
        <v>1.0</v>
      </c>
      <c r="C195" s="1">
        <v>3.0</v>
      </c>
      <c r="D195" s="1">
        <v>1.0</v>
      </c>
      <c r="E195" s="1">
        <v>1.0</v>
      </c>
      <c r="F195" s="1">
        <v>3.0</v>
      </c>
      <c r="G195" s="1">
        <v>2.0</v>
      </c>
      <c r="H195" s="1">
        <v>3.0</v>
      </c>
      <c r="I195" s="1">
        <v>2.0</v>
      </c>
      <c r="J195" s="1">
        <v>3.0</v>
      </c>
      <c r="K195" s="1">
        <v>3.0</v>
      </c>
      <c r="L195" s="1">
        <v>1.0</v>
      </c>
      <c r="M195" s="1">
        <v>2.0</v>
      </c>
      <c r="N195" s="1">
        <v>3.0</v>
      </c>
      <c r="O195" s="1">
        <v>3.0</v>
      </c>
      <c r="P195" s="1">
        <v>0.0</v>
      </c>
      <c r="Q195" s="1">
        <v>3.0</v>
      </c>
      <c r="R195" s="1">
        <v>2.0</v>
      </c>
      <c r="S195" s="1">
        <v>2.0</v>
      </c>
      <c r="T195" s="1">
        <v>2.0</v>
      </c>
    </row>
    <row r="196">
      <c r="A196" s="1">
        <v>4.0</v>
      </c>
      <c r="B196" s="1">
        <v>2.0</v>
      </c>
      <c r="C196" s="1">
        <v>3.0</v>
      </c>
      <c r="D196" s="1">
        <v>4.0</v>
      </c>
      <c r="E196" s="1">
        <v>2.0</v>
      </c>
      <c r="F196" s="1">
        <v>4.0</v>
      </c>
      <c r="G196" s="1">
        <v>4.0</v>
      </c>
      <c r="H196" s="1">
        <v>3.0</v>
      </c>
      <c r="I196" s="1">
        <v>2.0</v>
      </c>
      <c r="J196" s="1">
        <v>2.0</v>
      </c>
      <c r="K196" s="1">
        <v>2.0</v>
      </c>
      <c r="L196" s="1">
        <v>1.0</v>
      </c>
      <c r="M196" s="1">
        <v>3.0</v>
      </c>
      <c r="N196" s="1">
        <v>3.0</v>
      </c>
      <c r="O196" s="1">
        <v>3.0</v>
      </c>
      <c r="P196" s="1">
        <v>3.0</v>
      </c>
      <c r="Q196" s="1">
        <v>2.0</v>
      </c>
      <c r="R196" s="1">
        <v>1.0</v>
      </c>
      <c r="S196" s="1">
        <v>1.0</v>
      </c>
      <c r="T196" s="1">
        <v>4.0</v>
      </c>
    </row>
    <row r="197">
      <c r="A197" s="56">
        <v>1.0</v>
      </c>
      <c r="B197" s="56">
        <v>0.0</v>
      </c>
      <c r="C197" s="56">
        <v>0.0</v>
      </c>
      <c r="D197" s="56">
        <v>3.0</v>
      </c>
      <c r="E197" s="56">
        <v>0.0</v>
      </c>
      <c r="F197" s="56">
        <v>2.0</v>
      </c>
      <c r="G197" s="56">
        <v>2.0</v>
      </c>
      <c r="H197" s="56">
        <v>0.0</v>
      </c>
      <c r="I197" s="56">
        <v>0.0</v>
      </c>
      <c r="J197" s="56">
        <v>3.0</v>
      </c>
      <c r="K197" s="56">
        <v>4.0</v>
      </c>
      <c r="L197" s="56">
        <v>1.0</v>
      </c>
      <c r="M197" s="56">
        <v>2.0</v>
      </c>
      <c r="N197" s="56">
        <v>3.0</v>
      </c>
      <c r="O197" s="56">
        <v>2.0</v>
      </c>
      <c r="P197" s="56">
        <v>4.0</v>
      </c>
      <c r="Q197" s="56">
        <v>0.0</v>
      </c>
      <c r="R197" s="56">
        <v>3.0</v>
      </c>
      <c r="S197" s="56">
        <v>2.0</v>
      </c>
      <c r="T197" s="56">
        <v>1.0</v>
      </c>
      <c r="U197" s="57"/>
      <c r="V197" s="57"/>
      <c r="W197" s="57"/>
      <c r="X197" s="57"/>
      <c r="Y197" s="57"/>
      <c r="Z197" s="57"/>
      <c r="AA197" s="57"/>
      <c r="AB197" s="57"/>
      <c r="AC197" s="57"/>
      <c r="AD197" s="57"/>
      <c r="AE197" s="57"/>
      <c r="AF197" s="57"/>
      <c r="AG197" s="57"/>
      <c r="AH197" s="57"/>
      <c r="AI197" s="57"/>
      <c r="AJ197" s="57"/>
      <c r="AK197" s="57"/>
      <c r="AL197" s="57"/>
      <c r="AM197" s="57"/>
      <c r="AN197" s="57"/>
      <c r="AO197" s="57"/>
      <c r="AP197" s="57"/>
      <c r="AQ197" s="57"/>
      <c r="AR197" s="57"/>
      <c r="AS197" s="57"/>
      <c r="AT197" s="57"/>
      <c r="AU197" s="57"/>
      <c r="AV197" s="57"/>
      <c r="AW197" s="57"/>
      <c r="AX197" s="57"/>
      <c r="AY197" s="57"/>
      <c r="AZ197" s="57"/>
      <c r="BA197" s="57"/>
      <c r="BB197" s="57"/>
      <c r="BC197" s="57"/>
      <c r="BD197" s="57"/>
      <c r="BE197" s="57"/>
      <c r="BF197" s="57"/>
      <c r="BG197" s="57"/>
      <c r="BH197" s="57"/>
      <c r="BI197" s="57"/>
      <c r="BJ197" s="57"/>
      <c r="BK197" s="57"/>
      <c r="BL197" s="57"/>
    </row>
    <row r="198">
      <c r="A198" s="1">
        <v>3.0</v>
      </c>
      <c r="B198" s="1">
        <v>2.0</v>
      </c>
      <c r="C198" s="1">
        <v>3.0</v>
      </c>
      <c r="D198" s="1">
        <v>2.0</v>
      </c>
      <c r="E198" s="1">
        <v>0.0</v>
      </c>
      <c r="F198" s="1">
        <v>3.0</v>
      </c>
      <c r="G198" s="1">
        <v>3.0</v>
      </c>
      <c r="H198" s="1">
        <v>4.0</v>
      </c>
      <c r="I198" s="1">
        <v>1.0</v>
      </c>
      <c r="J198" s="1">
        <v>3.0</v>
      </c>
      <c r="K198" s="1">
        <v>2.0</v>
      </c>
      <c r="L198" s="1">
        <v>2.0</v>
      </c>
      <c r="M198" s="1">
        <v>3.0</v>
      </c>
      <c r="N198" s="1">
        <v>3.0</v>
      </c>
      <c r="O198" s="1">
        <v>3.0</v>
      </c>
      <c r="P198" s="1">
        <v>3.0</v>
      </c>
      <c r="Q198" s="1">
        <v>3.0</v>
      </c>
      <c r="R198" s="1">
        <v>1.0</v>
      </c>
      <c r="S198" s="1">
        <v>3.0</v>
      </c>
      <c r="T198" s="1">
        <v>3.0</v>
      </c>
    </row>
    <row r="199">
      <c r="A199" s="1">
        <v>3.0</v>
      </c>
      <c r="B199" s="1">
        <v>3.0</v>
      </c>
      <c r="C199" s="1">
        <v>2.0</v>
      </c>
      <c r="D199" s="1">
        <v>4.0</v>
      </c>
      <c r="E199" s="1">
        <v>4.0</v>
      </c>
      <c r="F199" s="1">
        <v>4.0</v>
      </c>
      <c r="G199" s="1">
        <v>3.0</v>
      </c>
      <c r="H199" s="1">
        <v>4.0</v>
      </c>
      <c r="I199" s="1">
        <v>1.0</v>
      </c>
      <c r="J199" s="1">
        <v>3.0</v>
      </c>
      <c r="K199" s="1">
        <v>2.0</v>
      </c>
      <c r="L199" s="1">
        <v>4.0</v>
      </c>
      <c r="M199" s="1">
        <v>3.0</v>
      </c>
      <c r="N199" s="1">
        <v>4.0</v>
      </c>
      <c r="O199" s="1">
        <v>2.0</v>
      </c>
      <c r="P199" s="1">
        <v>3.0</v>
      </c>
      <c r="Q199" s="1">
        <v>4.0</v>
      </c>
      <c r="R199" s="1">
        <v>1.0</v>
      </c>
      <c r="S199" s="1">
        <v>3.0</v>
      </c>
      <c r="T199" s="1">
        <v>4.0</v>
      </c>
    </row>
    <row r="200">
      <c r="A200" s="1">
        <v>4.0</v>
      </c>
      <c r="B200" s="1">
        <v>1.0</v>
      </c>
      <c r="C200" s="1">
        <v>4.0</v>
      </c>
      <c r="D200" s="1">
        <v>1.0</v>
      </c>
      <c r="E200" s="1">
        <v>1.0</v>
      </c>
      <c r="F200" s="1">
        <v>4.0</v>
      </c>
      <c r="G200" s="1">
        <v>1.0</v>
      </c>
      <c r="H200" s="1">
        <v>4.0</v>
      </c>
      <c r="I200" s="1">
        <v>1.0</v>
      </c>
      <c r="J200" s="1">
        <v>4.0</v>
      </c>
      <c r="K200" s="1">
        <v>4.0</v>
      </c>
      <c r="L200" s="1">
        <v>4.0</v>
      </c>
      <c r="M200" s="1">
        <v>2.0</v>
      </c>
      <c r="N200" s="1">
        <v>4.0</v>
      </c>
      <c r="O200" s="1">
        <v>4.0</v>
      </c>
      <c r="P200" s="1">
        <v>4.0</v>
      </c>
      <c r="Q200" s="1">
        <v>1.0</v>
      </c>
      <c r="R200" s="1">
        <v>4.0</v>
      </c>
      <c r="S200" s="1">
        <v>1.0</v>
      </c>
      <c r="T200" s="1">
        <v>2.0</v>
      </c>
    </row>
    <row r="201">
      <c r="A201" s="1">
        <v>3.0</v>
      </c>
      <c r="B201" s="1">
        <v>1.0</v>
      </c>
      <c r="C201" s="1">
        <v>2.0</v>
      </c>
      <c r="D201" s="1">
        <v>4.0</v>
      </c>
      <c r="E201" s="1">
        <v>1.0</v>
      </c>
      <c r="F201" s="1">
        <v>3.0</v>
      </c>
      <c r="G201" s="1">
        <v>3.0</v>
      </c>
      <c r="H201" s="1">
        <v>3.0</v>
      </c>
      <c r="I201" s="1">
        <v>1.0</v>
      </c>
      <c r="J201" s="1">
        <v>2.0</v>
      </c>
      <c r="K201" s="1">
        <v>2.0</v>
      </c>
      <c r="L201" s="1">
        <v>1.0</v>
      </c>
      <c r="M201" s="1">
        <v>3.0</v>
      </c>
      <c r="N201" s="1">
        <v>2.0</v>
      </c>
      <c r="O201" s="1">
        <v>3.0</v>
      </c>
      <c r="P201" s="1">
        <v>2.0</v>
      </c>
      <c r="Q201" s="1">
        <v>3.0</v>
      </c>
      <c r="R201" s="1">
        <v>1.0</v>
      </c>
      <c r="S201" s="1">
        <v>2.0</v>
      </c>
      <c r="T201" s="1">
        <v>3.0</v>
      </c>
    </row>
    <row r="202">
      <c r="A202" s="37">
        <v>3.0</v>
      </c>
      <c r="B202" s="37">
        <v>0.0</v>
      </c>
      <c r="C202" s="37">
        <v>3.0</v>
      </c>
      <c r="D202" s="37">
        <v>4.0</v>
      </c>
      <c r="E202" s="37">
        <v>3.0</v>
      </c>
      <c r="F202" s="37">
        <v>0.0</v>
      </c>
      <c r="G202" s="37">
        <v>2.0</v>
      </c>
      <c r="H202" s="37">
        <v>0.0</v>
      </c>
      <c r="I202" s="37">
        <v>2.0</v>
      </c>
      <c r="J202" s="37">
        <v>3.0</v>
      </c>
      <c r="K202" s="37">
        <v>4.0</v>
      </c>
      <c r="L202" s="37">
        <v>0.0</v>
      </c>
      <c r="M202" s="37">
        <v>3.0</v>
      </c>
      <c r="N202" s="37">
        <v>3.0</v>
      </c>
      <c r="O202" s="37">
        <v>3.0</v>
      </c>
      <c r="P202" s="37">
        <v>3.0</v>
      </c>
      <c r="Q202" s="1">
        <v>4.0</v>
      </c>
      <c r="R202" s="1">
        <v>4.0</v>
      </c>
      <c r="S202" s="1">
        <v>2.0</v>
      </c>
      <c r="T202" s="1">
        <v>3.0</v>
      </c>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40"/>
    </row>
    <row r="203">
      <c r="A203" s="24">
        <v>4.0</v>
      </c>
      <c r="B203" s="24">
        <v>0.0</v>
      </c>
      <c r="C203" s="24">
        <v>3.0</v>
      </c>
      <c r="D203" s="24">
        <v>4.0</v>
      </c>
      <c r="E203" s="24">
        <v>1.0</v>
      </c>
      <c r="F203" s="24">
        <v>0.0</v>
      </c>
      <c r="G203" s="24">
        <v>4.0</v>
      </c>
      <c r="H203" s="24">
        <v>1.0</v>
      </c>
      <c r="I203" s="24">
        <v>3.0</v>
      </c>
      <c r="J203" s="24">
        <v>2.0</v>
      </c>
      <c r="K203" s="24">
        <v>0.0</v>
      </c>
      <c r="L203" s="24">
        <v>2.0</v>
      </c>
      <c r="M203" s="24">
        <v>4.0</v>
      </c>
      <c r="N203" s="24">
        <v>2.0</v>
      </c>
      <c r="O203" s="24">
        <v>4.0</v>
      </c>
      <c r="P203" s="24">
        <v>0.0</v>
      </c>
      <c r="Q203" s="24">
        <v>4.0</v>
      </c>
      <c r="R203" s="24">
        <v>4.0</v>
      </c>
      <c r="S203" s="24">
        <v>3.0</v>
      </c>
      <c r="T203" s="24">
        <v>4.0</v>
      </c>
    </row>
    <row r="204">
      <c r="A204" s="1">
        <v>3.0</v>
      </c>
      <c r="B204" s="1">
        <v>0.0</v>
      </c>
      <c r="C204" s="1">
        <v>4.0</v>
      </c>
      <c r="D204" s="1">
        <v>2.0</v>
      </c>
      <c r="E204" s="1">
        <v>1.0</v>
      </c>
      <c r="F204" s="1">
        <v>3.0</v>
      </c>
      <c r="G204" s="1">
        <v>2.0</v>
      </c>
      <c r="H204" s="1">
        <v>1.0</v>
      </c>
      <c r="I204" s="1">
        <v>2.0</v>
      </c>
      <c r="J204" s="1">
        <v>0.0</v>
      </c>
      <c r="K204" s="1">
        <v>3.0</v>
      </c>
      <c r="L204" s="1">
        <v>2.0</v>
      </c>
      <c r="M204" s="1">
        <v>2.0</v>
      </c>
      <c r="N204" s="1">
        <v>4.0</v>
      </c>
      <c r="O204" s="1">
        <v>3.0</v>
      </c>
      <c r="P204" s="1">
        <v>3.0</v>
      </c>
      <c r="Q204" s="37">
        <v>3.0</v>
      </c>
      <c r="R204" s="37">
        <v>3.0</v>
      </c>
      <c r="S204" s="37">
        <v>2.0</v>
      </c>
      <c r="T204" s="37">
        <v>3.0</v>
      </c>
    </row>
    <row r="205">
      <c r="A205" s="1">
        <v>4.0</v>
      </c>
      <c r="B205" s="1">
        <v>0.0</v>
      </c>
      <c r="C205" s="1">
        <v>4.0</v>
      </c>
      <c r="D205" s="1">
        <v>4.0</v>
      </c>
      <c r="E205" s="1">
        <v>1.0</v>
      </c>
      <c r="F205" s="1">
        <v>2.0</v>
      </c>
      <c r="G205" s="1">
        <v>1.0</v>
      </c>
      <c r="H205" s="1">
        <v>1.0</v>
      </c>
      <c r="I205" s="1">
        <v>3.0</v>
      </c>
      <c r="J205" s="1">
        <v>4.0</v>
      </c>
      <c r="K205" s="1">
        <v>3.0</v>
      </c>
      <c r="L205" s="1">
        <v>1.0</v>
      </c>
      <c r="M205" s="1">
        <v>3.0</v>
      </c>
      <c r="N205" s="1">
        <v>1.0</v>
      </c>
      <c r="O205" s="1">
        <v>0.0</v>
      </c>
      <c r="P205" s="1">
        <v>2.0</v>
      </c>
      <c r="Q205" s="1">
        <v>4.0</v>
      </c>
      <c r="R205" s="1">
        <v>4.0</v>
      </c>
      <c r="S205" s="1">
        <v>2.0</v>
      </c>
      <c r="T205" s="1">
        <v>3.0</v>
      </c>
    </row>
    <row r="206">
      <c r="A206" s="1">
        <v>3.0</v>
      </c>
      <c r="B206" s="1">
        <v>4.0</v>
      </c>
      <c r="C206" s="1">
        <v>3.0</v>
      </c>
      <c r="D206" s="1">
        <v>3.0</v>
      </c>
      <c r="E206" s="1">
        <v>4.0</v>
      </c>
      <c r="F206" s="1">
        <v>4.0</v>
      </c>
      <c r="G206" s="1">
        <v>1.0</v>
      </c>
      <c r="H206" s="1">
        <v>3.0</v>
      </c>
      <c r="I206" s="1">
        <v>2.0</v>
      </c>
      <c r="J206" s="1">
        <v>4.0</v>
      </c>
      <c r="K206" s="1">
        <v>3.0</v>
      </c>
      <c r="L206" s="1">
        <v>1.0</v>
      </c>
      <c r="M206" s="1">
        <v>3.0</v>
      </c>
      <c r="N206" s="1">
        <v>3.0</v>
      </c>
      <c r="O206" s="1">
        <v>3.0</v>
      </c>
      <c r="P206" s="1">
        <v>0.0</v>
      </c>
      <c r="Q206" s="1">
        <v>3.0</v>
      </c>
      <c r="R206" s="1">
        <v>4.0</v>
      </c>
      <c r="S206" s="1">
        <v>2.0</v>
      </c>
      <c r="T206" s="1">
        <v>3.0</v>
      </c>
    </row>
    <row r="207">
      <c r="A207" s="1">
        <v>2.0</v>
      </c>
      <c r="B207" s="1">
        <v>1.0</v>
      </c>
      <c r="C207" s="1">
        <v>3.0</v>
      </c>
      <c r="D207" s="1">
        <v>2.0</v>
      </c>
      <c r="E207" s="1">
        <v>2.0</v>
      </c>
      <c r="F207" s="1">
        <v>2.0</v>
      </c>
      <c r="G207" s="1">
        <v>3.0</v>
      </c>
      <c r="H207" s="1">
        <v>1.0</v>
      </c>
      <c r="I207" s="1">
        <v>2.0</v>
      </c>
      <c r="J207" s="1">
        <v>1.0</v>
      </c>
      <c r="K207" s="1">
        <v>3.0</v>
      </c>
      <c r="L207" s="1">
        <v>2.0</v>
      </c>
      <c r="M207" s="1">
        <v>0.0</v>
      </c>
      <c r="N207" s="1">
        <v>2.0</v>
      </c>
      <c r="O207" s="1">
        <v>0.0</v>
      </c>
      <c r="P207" s="1">
        <v>3.0</v>
      </c>
      <c r="Q207" s="1">
        <v>3.0</v>
      </c>
      <c r="R207" s="1">
        <v>3.0</v>
      </c>
      <c r="S207" s="1">
        <v>0.0</v>
      </c>
      <c r="T207" s="1">
        <v>1.0</v>
      </c>
    </row>
    <row r="208">
      <c r="A208" s="15">
        <v>4.0</v>
      </c>
      <c r="B208" s="15">
        <v>2.0</v>
      </c>
      <c r="C208" s="15">
        <v>4.0</v>
      </c>
      <c r="D208" s="15">
        <v>1.0</v>
      </c>
      <c r="E208" s="15">
        <v>1.0</v>
      </c>
      <c r="F208" s="15">
        <v>0.0</v>
      </c>
      <c r="G208" s="15">
        <v>2.0</v>
      </c>
      <c r="H208" s="15">
        <v>3.0</v>
      </c>
      <c r="I208" s="15">
        <v>2.0</v>
      </c>
      <c r="J208" s="15">
        <v>0.0</v>
      </c>
      <c r="K208" s="15">
        <v>2.0</v>
      </c>
      <c r="L208" s="15">
        <v>1.0</v>
      </c>
      <c r="M208" s="15">
        <v>0.0</v>
      </c>
      <c r="N208" s="15">
        <v>4.0</v>
      </c>
      <c r="O208" s="15">
        <v>3.0</v>
      </c>
      <c r="P208" s="15">
        <v>4.0</v>
      </c>
      <c r="Q208" s="15">
        <v>0.0</v>
      </c>
      <c r="R208" s="15">
        <v>3.0</v>
      </c>
      <c r="S208" s="15">
        <v>2.0</v>
      </c>
      <c r="T208" s="15">
        <v>2.0</v>
      </c>
    </row>
    <row r="209">
      <c r="A209" s="1">
        <v>3.0</v>
      </c>
      <c r="B209" s="1">
        <v>1.0</v>
      </c>
      <c r="C209" s="1">
        <v>2.0</v>
      </c>
      <c r="D209" s="1">
        <v>3.0</v>
      </c>
      <c r="E209" s="1">
        <v>0.0</v>
      </c>
      <c r="F209" s="1">
        <v>3.0</v>
      </c>
      <c r="G209" s="1">
        <v>1.0</v>
      </c>
      <c r="H209" s="1">
        <v>2.0</v>
      </c>
      <c r="I209" s="1">
        <v>1.0</v>
      </c>
      <c r="J209" s="1">
        <v>3.0</v>
      </c>
      <c r="K209" s="1">
        <v>3.0</v>
      </c>
      <c r="L209" s="1">
        <v>1.0</v>
      </c>
      <c r="M209" s="1">
        <v>2.0</v>
      </c>
      <c r="N209" s="1">
        <v>2.0</v>
      </c>
      <c r="O209" s="1">
        <v>3.0</v>
      </c>
      <c r="P209" s="1">
        <v>2.0</v>
      </c>
      <c r="Q209" s="1">
        <v>4.0</v>
      </c>
      <c r="R209" s="1">
        <v>4.0</v>
      </c>
      <c r="S209" s="1">
        <v>2.0</v>
      </c>
      <c r="T209" s="1">
        <v>3.0</v>
      </c>
    </row>
    <row r="210">
      <c r="A210" s="1">
        <v>3.0</v>
      </c>
      <c r="B210" s="1">
        <v>1.0</v>
      </c>
      <c r="C210" s="1">
        <v>3.0</v>
      </c>
      <c r="D210" s="1">
        <v>4.0</v>
      </c>
      <c r="E210" s="1">
        <v>0.0</v>
      </c>
      <c r="F210" s="1">
        <v>3.0</v>
      </c>
      <c r="G210" s="1">
        <v>3.0</v>
      </c>
      <c r="H210" s="1">
        <v>2.0</v>
      </c>
      <c r="I210" s="1">
        <v>2.0</v>
      </c>
      <c r="J210" s="1">
        <v>2.0</v>
      </c>
      <c r="K210" s="1">
        <v>3.0</v>
      </c>
      <c r="L210" s="1">
        <v>1.0</v>
      </c>
      <c r="M210" s="1">
        <v>1.0</v>
      </c>
      <c r="N210" s="1">
        <v>2.0</v>
      </c>
      <c r="O210" s="1">
        <v>2.0</v>
      </c>
      <c r="P210" s="1">
        <v>3.0</v>
      </c>
      <c r="Q210" s="1">
        <v>4.0</v>
      </c>
      <c r="R210" s="1">
        <v>3.0</v>
      </c>
      <c r="S210" s="1">
        <v>1.0</v>
      </c>
      <c r="T210" s="1">
        <v>3.0</v>
      </c>
    </row>
    <row r="211">
      <c r="A211" s="56">
        <v>4.0</v>
      </c>
      <c r="B211" s="56">
        <v>0.0</v>
      </c>
      <c r="C211" s="56">
        <v>2.0</v>
      </c>
      <c r="D211" s="56">
        <v>1.0</v>
      </c>
      <c r="E211" s="56">
        <v>0.0</v>
      </c>
      <c r="F211" s="56">
        <v>4.0</v>
      </c>
      <c r="G211" s="56">
        <v>0.0</v>
      </c>
      <c r="H211" s="56">
        <v>4.0</v>
      </c>
      <c r="I211" s="56">
        <v>3.0</v>
      </c>
      <c r="J211" s="56">
        <v>3.0</v>
      </c>
      <c r="K211" s="56">
        <v>0.0</v>
      </c>
      <c r="L211" s="56">
        <v>2.0</v>
      </c>
      <c r="M211" s="56">
        <v>2.0</v>
      </c>
      <c r="N211" s="56">
        <v>2.0</v>
      </c>
      <c r="O211" s="56">
        <v>0.0</v>
      </c>
      <c r="P211" s="56">
        <v>3.0</v>
      </c>
      <c r="Q211" s="56">
        <v>0.0</v>
      </c>
      <c r="R211" s="56">
        <v>0.0</v>
      </c>
      <c r="S211" s="56">
        <v>3.0</v>
      </c>
      <c r="T211" s="56">
        <v>3.0</v>
      </c>
      <c r="U211" s="57"/>
      <c r="V211" s="57"/>
      <c r="W211" s="57"/>
      <c r="X211" s="57"/>
      <c r="Y211" s="57"/>
      <c r="Z211" s="57"/>
      <c r="AA211" s="57"/>
      <c r="AB211" s="57"/>
      <c r="AC211" s="57"/>
      <c r="AD211" s="57"/>
      <c r="AE211" s="57"/>
      <c r="AF211" s="57"/>
      <c r="AG211" s="57"/>
      <c r="AH211" s="57"/>
      <c r="AI211" s="57"/>
      <c r="AJ211" s="57"/>
      <c r="AK211" s="57"/>
      <c r="AL211" s="57"/>
      <c r="AM211" s="57"/>
      <c r="AN211" s="57"/>
      <c r="AO211" s="57"/>
      <c r="AP211" s="57"/>
      <c r="AQ211" s="57"/>
      <c r="AR211" s="57"/>
      <c r="AS211" s="57"/>
      <c r="AT211" s="57"/>
      <c r="AU211" s="57"/>
      <c r="AV211" s="57"/>
      <c r="AW211" s="57"/>
      <c r="AX211" s="57"/>
      <c r="AY211" s="57"/>
      <c r="AZ211" s="57"/>
      <c r="BA211" s="57"/>
      <c r="BB211" s="57"/>
      <c r="BC211" s="57"/>
      <c r="BD211" s="57"/>
      <c r="BE211" s="57"/>
      <c r="BF211" s="57"/>
      <c r="BG211" s="57"/>
      <c r="BH211" s="57"/>
      <c r="BI211" s="57"/>
      <c r="BJ211" s="57"/>
      <c r="BK211" s="57"/>
      <c r="BL211" s="57"/>
    </row>
    <row r="212">
      <c r="A212" s="56">
        <v>3.0</v>
      </c>
      <c r="B212" s="56">
        <v>2.0</v>
      </c>
      <c r="C212" s="56">
        <v>2.0</v>
      </c>
      <c r="D212" s="56">
        <v>0.0</v>
      </c>
      <c r="E212" s="56">
        <v>1.0</v>
      </c>
      <c r="F212" s="56">
        <v>1.0</v>
      </c>
      <c r="G212" s="56">
        <v>1.0</v>
      </c>
      <c r="H212" s="56">
        <v>3.0</v>
      </c>
      <c r="I212" s="56">
        <v>2.0</v>
      </c>
      <c r="J212" s="56">
        <v>0.0</v>
      </c>
      <c r="K212" s="56">
        <v>2.0</v>
      </c>
      <c r="L212" s="56">
        <v>2.0</v>
      </c>
      <c r="M212" s="56">
        <v>0.0</v>
      </c>
      <c r="N212" s="56">
        <v>4.0</v>
      </c>
      <c r="O212" s="56">
        <v>0.0</v>
      </c>
      <c r="P212" s="56">
        <v>0.0</v>
      </c>
      <c r="Q212" s="56">
        <v>3.0</v>
      </c>
      <c r="R212" s="56">
        <v>3.0</v>
      </c>
      <c r="S212" s="56">
        <v>0.0</v>
      </c>
      <c r="T212" s="56">
        <v>0.0</v>
      </c>
      <c r="U212" s="57"/>
      <c r="V212" s="57"/>
      <c r="W212" s="57"/>
      <c r="X212" s="57"/>
      <c r="Y212" s="57"/>
      <c r="Z212" s="57"/>
      <c r="AA212" s="57"/>
      <c r="AB212" s="57"/>
      <c r="AC212" s="57"/>
      <c r="AD212" s="57"/>
      <c r="AE212" s="57"/>
      <c r="AF212" s="57"/>
      <c r="AG212" s="57"/>
      <c r="AH212" s="57"/>
      <c r="AI212" s="57"/>
      <c r="AJ212" s="57"/>
      <c r="AK212" s="57"/>
      <c r="AL212" s="57"/>
      <c r="AM212" s="57"/>
      <c r="AN212" s="57"/>
      <c r="AO212" s="57"/>
      <c r="AP212" s="57"/>
      <c r="AQ212" s="57"/>
      <c r="AR212" s="57"/>
      <c r="AS212" s="57"/>
      <c r="AT212" s="57"/>
      <c r="AU212" s="57"/>
      <c r="AV212" s="57"/>
      <c r="AW212" s="57"/>
      <c r="AX212" s="57"/>
      <c r="AY212" s="57"/>
      <c r="AZ212" s="57"/>
      <c r="BA212" s="57"/>
      <c r="BB212" s="57"/>
      <c r="BC212" s="57"/>
      <c r="BD212" s="57"/>
      <c r="BE212" s="57"/>
      <c r="BF212" s="57"/>
      <c r="BG212" s="57"/>
      <c r="BH212" s="57"/>
      <c r="BI212" s="57"/>
      <c r="BJ212" s="57"/>
      <c r="BK212" s="57"/>
      <c r="BL212" s="57"/>
    </row>
    <row r="213">
      <c r="A213" s="15">
        <v>2.0</v>
      </c>
      <c r="B213" s="15">
        <v>0.0</v>
      </c>
      <c r="C213" s="15">
        <v>4.0</v>
      </c>
      <c r="D213" s="15">
        <v>1.0</v>
      </c>
      <c r="E213" s="15">
        <v>0.0</v>
      </c>
      <c r="F213" s="15">
        <v>4.0</v>
      </c>
      <c r="G213" s="15">
        <v>3.0</v>
      </c>
      <c r="H213" s="15">
        <v>4.0</v>
      </c>
      <c r="I213" s="15">
        <v>1.0</v>
      </c>
      <c r="J213" s="15">
        <v>4.0</v>
      </c>
      <c r="K213" s="15">
        <v>2.0</v>
      </c>
      <c r="L213" s="15">
        <v>4.0</v>
      </c>
      <c r="M213" s="15">
        <v>2.0</v>
      </c>
      <c r="N213" s="15">
        <v>4.0</v>
      </c>
      <c r="O213" s="15">
        <v>2.0</v>
      </c>
      <c r="P213" s="15">
        <v>3.0</v>
      </c>
      <c r="Q213" s="15">
        <v>4.0</v>
      </c>
      <c r="R213" s="15">
        <v>2.0</v>
      </c>
      <c r="S213" s="15">
        <v>1.0</v>
      </c>
      <c r="T213" s="15">
        <v>0.0</v>
      </c>
    </row>
    <row r="214">
      <c r="A214" s="1">
        <v>2.0</v>
      </c>
      <c r="B214" s="1">
        <v>1.0</v>
      </c>
      <c r="C214" s="1">
        <v>3.0</v>
      </c>
      <c r="D214" s="1">
        <v>2.0</v>
      </c>
      <c r="E214" s="1">
        <v>1.0</v>
      </c>
      <c r="F214" s="1">
        <v>2.0</v>
      </c>
      <c r="G214" s="1">
        <v>4.0</v>
      </c>
      <c r="H214" s="1">
        <v>3.0</v>
      </c>
      <c r="I214" s="1">
        <v>1.0</v>
      </c>
      <c r="J214" s="1">
        <v>2.0</v>
      </c>
      <c r="K214" s="1">
        <v>2.0</v>
      </c>
      <c r="L214" s="1">
        <v>3.0</v>
      </c>
      <c r="M214" s="1">
        <v>3.0</v>
      </c>
      <c r="N214" s="1">
        <v>3.0</v>
      </c>
      <c r="O214" s="1">
        <v>4.0</v>
      </c>
      <c r="P214" s="1">
        <v>3.0</v>
      </c>
      <c r="Q214" s="1">
        <v>3.0</v>
      </c>
      <c r="R214" s="1">
        <v>1.0</v>
      </c>
      <c r="S214" s="1">
        <v>1.0</v>
      </c>
      <c r="T214" s="1">
        <v>2.0</v>
      </c>
    </row>
    <row r="215">
      <c r="A215" s="1">
        <v>2.0</v>
      </c>
      <c r="B215" s="1">
        <v>1.0</v>
      </c>
      <c r="C215" s="1">
        <v>2.0</v>
      </c>
      <c r="D215" s="1">
        <v>1.0</v>
      </c>
      <c r="E215" s="1">
        <v>2.0</v>
      </c>
      <c r="F215" s="1">
        <v>0.0</v>
      </c>
      <c r="G215" s="1">
        <v>3.0</v>
      </c>
      <c r="H215" s="1">
        <v>3.0</v>
      </c>
      <c r="I215" s="1">
        <v>2.0</v>
      </c>
      <c r="J215" s="1">
        <v>0.0</v>
      </c>
      <c r="K215" s="1">
        <v>1.0</v>
      </c>
      <c r="L215" s="1">
        <v>2.0</v>
      </c>
      <c r="M215" s="1">
        <v>2.0</v>
      </c>
      <c r="N215" s="1">
        <v>3.0</v>
      </c>
      <c r="O215" s="1">
        <v>3.0</v>
      </c>
      <c r="P215" s="1">
        <v>2.0</v>
      </c>
      <c r="Q215" s="1">
        <v>3.0</v>
      </c>
      <c r="R215" s="1">
        <v>2.0</v>
      </c>
      <c r="S215" s="1">
        <v>2.0</v>
      </c>
      <c r="T215" s="1">
        <v>2.0</v>
      </c>
    </row>
    <row r="216">
      <c r="A216" s="1">
        <v>4.0</v>
      </c>
      <c r="B216" s="1">
        <v>1.0</v>
      </c>
      <c r="C216" s="1">
        <v>2.0</v>
      </c>
      <c r="D216" s="1">
        <v>4.0</v>
      </c>
      <c r="E216" s="1">
        <v>2.0</v>
      </c>
      <c r="F216" s="1">
        <v>3.0</v>
      </c>
      <c r="G216" s="1">
        <v>4.0</v>
      </c>
      <c r="H216" s="1">
        <v>0.0</v>
      </c>
      <c r="I216" s="1">
        <v>2.0</v>
      </c>
      <c r="J216" s="1">
        <v>2.0</v>
      </c>
      <c r="K216" s="1">
        <v>2.0</v>
      </c>
      <c r="L216" s="1">
        <v>1.0</v>
      </c>
      <c r="M216" s="1">
        <v>0.0</v>
      </c>
      <c r="N216" s="1">
        <v>3.0</v>
      </c>
      <c r="O216" s="1">
        <v>1.0</v>
      </c>
      <c r="P216" s="1">
        <v>3.0</v>
      </c>
      <c r="Q216" s="1">
        <v>0.0</v>
      </c>
      <c r="R216" s="1">
        <v>2.0</v>
      </c>
      <c r="S216" s="1">
        <v>1.0</v>
      </c>
      <c r="T216" s="1">
        <v>0.0</v>
      </c>
    </row>
    <row r="217">
      <c r="A217" s="1">
        <v>3.0</v>
      </c>
      <c r="B217" s="1">
        <v>1.0</v>
      </c>
      <c r="C217" s="1">
        <v>0.0</v>
      </c>
      <c r="D217" s="1">
        <v>4.0</v>
      </c>
      <c r="E217" s="1">
        <v>2.0</v>
      </c>
      <c r="F217" s="1">
        <v>2.0</v>
      </c>
      <c r="G217" s="1">
        <v>2.0</v>
      </c>
      <c r="H217" s="1">
        <v>3.0</v>
      </c>
      <c r="I217" s="1">
        <v>3.0</v>
      </c>
      <c r="J217" s="1">
        <v>2.0</v>
      </c>
      <c r="K217" s="1">
        <v>3.0</v>
      </c>
      <c r="L217" s="1">
        <v>1.0</v>
      </c>
      <c r="M217" s="1">
        <v>3.0</v>
      </c>
      <c r="N217" s="1">
        <v>4.0</v>
      </c>
      <c r="O217" s="1">
        <v>4.0</v>
      </c>
      <c r="P217" s="1">
        <v>3.0</v>
      </c>
      <c r="Q217" s="1">
        <v>0.0</v>
      </c>
      <c r="R217" s="1">
        <v>3.0</v>
      </c>
      <c r="S217" s="1">
        <v>0.0</v>
      </c>
      <c r="T217" s="1">
        <v>0.0</v>
      </c>
    </row>
    <row r="218">
      <c r="A218" s="1">
        <v>3.0</v>
      </c>
      <c r="B218" s="1">
        <v>1.0</v>
      </c>
      <c r="C218" s="1">
        <v>3.0</v>
      </c>
      <c r="D218" s="1">
        <v>3.0</v>
      </c>
      <c r="E218" s="1">
        <v>2.0</v>
      </c>
      <c r="F218" s="1">
        <v>3.0</v>
      </c>
      <c r="G218" s="1">
        <v>2.0</v>
      </c>
      <c r="H218" s="1">
        <v>0.0</v>
      </c>
      <c r="I218" s="1">
        <v>1.0</v>
      </c>
      <c r="J218" s="1">
        <v>2.0</v>
      </c>
      <c r="K218" s="1">
        <v>3.0</v>
      </c>
      <c r="L218" s="1">
        <v>2.0</v>
      </c>
      <c r="M218" s="1">
        <v>2.0</v>
      </c>
      <c r="N218" s="1">
        <v>4.0</v>
      </c>
      <c r="O218" s="1">
        <v>2.0</v>
      </c>
      <c r="P218" s="1">
        <v>3.0</v>
      </c>
      <c r="Q218" s="1">
        <v>3.0</v>
      </c>
      <c r="R218" s="1">
        <v>3.0</v>
      </c>
      <c r="S218" s="1">
        <v>2.0</v>
      </c>
      <c r="T218" s="1">
        <v>2.0</v>
      </c>
    </row>
    <row r="219">
      <c r="A219" s="56">
        <v>0.0</v>
      </c>
      <c r="B219" s="56">
        <v>0.0</v>
      </c>
      <c r="C219" s="56">
        <v>0.0</v>
      </c>
      <c r="D219" s="56">
        <v>1.0</v>
      </c>
      <c r="E219" s="56">
        <v>0.0</v>
      </c>
      <c r="F219" s="56">
        <v>4.0</v>
      </c>
      <c r="G219" s="56">
        <v>4.0</v>
      </c>
      <c r="H219" s="56">
        <v>4.0</v>
      </c>
      <c r="I219" s="56">
        <v>1.0</v>
      </c>
      <c r="J219" s="56">
        <v>0.0</v>
      </c>
      <c r="K219" s="56">
        <v>1.0</v>
      </c>
      <c r="L219" s="56">
        <v>0.0</v>
      </c>
      <c r="M219" s="56">
        <v>0.0</v>
      </c>
      <c r="N219" s="56">
        <v>4.0</v>
      </c>
      <c r="O219" s="56">
        <v>0.0</v>
      </c>
      <c r="P219" s="56">
        <v>2.0</v>
      </c>
      <c r="Q219" s="56">
        <v>0.0</v>
      </c>
      <c r="R219" s="56">
        <v>1.0</v>
      </c>
      <c r="S219" s="56">
        <v>1.0</v>
      </c>
      <c r="T219" s="56">
        <v>0.0</v>
      </c>
      <c r="U219" s="57"/>
      <c r="V219" s="57"/>
      <c r="W219" s="57"/>
      <c r="X219" s="57"/>
      <c r="Y219" s="57"/>
      <c r="Z219" s="57"/>
      <c r="AA219" s="57"/>
      <c r="AB219" s="57"/>
      <c r="AC219" s="57"/>
      <c r="AD219" s="57"/>
      <c r="AE219" s="57"/>
      <c r="AF219" s="57"/>
      <c r="AG219" s="57"/>
      <c r="AH219" s="57"/>
      <c r="AI219" s="57"/>
      <c r="AJ219" s="57"/>
      <c r="AK219" s="57"/>
      <c r="AL219" s="57"/>
      <c r="AM219" s="57"/>
      <c r="AN219" s="57"/>
      <c r="AO219" s="57"/>
      <c r="AP219" s="57"/>
      <c r="AQ219" s="57"/>
      <c r="AR219" s="57"/>
      <c r="AS219" s="57"/>
      <c r="AT219" s="57"/>
      <c r="AU219" s="57"/>
      <c r="AV219" s="57"/>
      <c r="AW219" s="57"/>
      <c r="AX219" s="57"/>
      <c r="AY219" s="57"/>
      <c r="AZ219" s="57"/>
      <c r="BA219" s="57"/>
      <c r="BB219" s="57"/>
      <c r="BC219" s="57"/>
      <c r="BD219" s="57"/>
      <c r="BE219" s="57"/>
      <c r="BF219" s="57"/>
      <c r="BG219" s="57"/>
      <c r="BH219" s="57"/>
      <c r="BI219" s="57"/>
      <c r="BJ219" s="57"/>
      <c r="BK219" s="57"/>
      <c r="BL219" s="57"/>
    </row>
    <row r="220">
      <c r="A220" s="1">
        <v>3.0</v>
      </c>
      <c r="B220" s="1">
        <v>3.0</v>
      </c>
      <c r="C220" s="1">
        <v>2.0</v>
      </c>
      <c r="D220" s="1">
        <v>3.0</v>
      </c>
      <c r="E220" s="1">
        <v>0.0</v>
      </c>
      <c r="F220" s="1">
        <v>2.0</v>
      </c>
      <c r="G220" s="1">
        <v>3.0</v>
      </c>
      <c r="H220" s="1">
        <v>3.0</v>
      </c>
      <c r="I220" s="1">
        <v>1.0</v>
      </c>
      <c r="J220" s="1">
        <v>2.0</v>
      </c>
      <c r="K220" s="1">
        <v>3.0</v>
      </c>
      <c r="L220" s="1">
        <v>1.0</v>
      </c>
      <c r="M220" s="1">
        <v>2.0</v>
      </c>
      <c r="N220" s="1">
        <v>4.0</v>
      </c>
      <c r="O220" s="1">
        <v>2.0</v>
      </c>
      <c r="P220" s="1">
        <v>3.0</v>
      </c>
      <c r="Q220" s="1">
        <v>3.0</v>
      </c>
      <c r="R220" s="1">
        <v>3.0</v>
      </c>
      <c r="S220" s="1">
        <v>2.0</v>
      </c>
      <c r="T220" s="1">
        <v>3.0</v>
      </c>
    </row>
    <row r="221">
      <c r="A221" s="37">
        <v>4.0</v>
      </c>
      <c r="B221" s="37">
        <v>4.0</v>
      </c>
      <c r="C221" s="37">
        <v>4.0</v>
      </c>
      <c r="D221" s="37">
        <v>4.0</v>
      </c>
      <c r="E221" s="37">
        <v>1.0</v>
      </c>
      <c r="F221" s="37">
        <v>4.0</v>
      </c>
      <c r="G221" s="37">
        <v>4.0</v>
      </c>
      <c r="H221" s="37">
        <v>4.0</v>
      </c>
      <c r="I221" s="37">
        <v>4.0</v>
      </c>
      <c r="J221" s="37">
        <v>4.0</v>
      </c>
      <c r="K221" s="37">
        <v>4.0</v>
      </c>
      <c r="L221" s="37">
        <v>4.0</v>
      </c>
      <c r="M221" s="37">
        <v>4.0</v>
      </c>
      <c r="N221" s="37">
        <v>4.0</v>
      </c>
      <c r="O221" s="37">
        <v>1.0</v>
      </c>
      <c r="P221" s="37">
        <v>1.0</v>
      </c>
      <c r="Q221" s="37">
        <v>1.0</v>
      </c>
      <c r="R221" s="37">
        <v>4.0</v>
      </c>
      <c r="S221" s="37">
        <v>4.0</v>
      </c>
      <c r="T221" s="37">
        <v>4.0</v>
      </c>
      <c r="U221" s="40"/>
      <c r="V221" s="37"/>
      <c r="W221" s="40"/>
      <c r="X221" s="40"/>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40"/>
      <c r="BM221" s="40"/>
      <c r="BN221" s="40"/>
      <c r="BO221" s="40"/>
      <c r="BP221" s="40"/>
    </row>
    <row r="222">
      <c r="A222" s="56">
        <v>4.0</v>
      </c>
      <c r="B222" s="56">
        <v>3.0</v>
      </c>
      <c r="C222" s="56">
        <v>3.0</v>
      </c>
      <c r="D222" s="56">
        <v>4.0</v>
      </c>
      <c r="E222" s="56">
        <v>0.0</v>
      </c>
      <c r="F222" s="56">
        <v>4.0</v>
      </c>
      <c r="G222" s="56">
        <v>3.0</v>
      </c>
      <c r="H222" s="56">
        <v>4.0</v>
      </c>
      <c r="I222" s="56">
        <v>1.0</v>
      </c>
      <c r="J222" s="56">
        <v>0.0</v>
      </c>
      <c r="K222" s="56">
        <v>0.0</v>
      </c>
      <c r="L222" s="56">
        <v>1.0</v>
      </c>
      <c r="M222" s="56">
        <v>3.0</v>
      </c>
      <c r="N222" s="56">
        <v>4.0</v>
      </c>
      <c r="O222" s="56">
        <v>3.0</v>
      </c>
      <c r="P222" s="56">
        <v>0.0</v>
      </c>
      <c r="Q222" s="56">
        <v>3.0</v>
      </c>
      <c r="R222" s="56">
        <v>2.0</v>
      </c>
      <c r="S222" s="56">
        <v>0.0</v>
      </c>
      <c r="T222" s="56">
        <v>3.0</v>
      </c>
      <c r="U222" s="57"/>
      <c r="V222" s="57"/>
      <c r="W222" s="57"/>
      <c r="X222" s="57"/>
      <c r="Y222" s="57"/>
      <c r="Z222" s="57"/>
      <c r="AA222" s="57"/>
      <c r="AB222" s="57"/>
      <c r="AC222" s="57"/>
      <c r="AD222" s="57"/>
      <c r="AE222" s="57"/>
      <c r="AF222" s="57"/>
      <c r="AG222" s="57"/>
      <c r="AH222" s="57"/>
      <c r="AI222" s="57"/>
      <c r="AJ222" s="57"/>
      <c r="AK222" s="57"/>
      <c r="AL222" s="57"/>
      <c r="AM222" s="57"/>
      <c r="AN222" s="57"/>
      <c r="AO222" s="57"/>
      <c r="AP222" s="57"/>
      <c r="AQ222" s="57"/>
      <c r="AR222" s="57"/>
      <c r="AS222" s="57"/>
      <c r="AT222" s="57"/>
      <c r="AU222" s="57"/>
      <c r="AV222" s="57"/>
      <c r="AW222" s="57"/>
      <c r="AX222" s="57"/>
      <c r="AY222" s="57"/>
      <c r="AZ222" s="57"/>
      <c r="BA222" s="57"/>
      <c r="BB222" s="57"/>
      <c r="BC222" s="57"/>
      <c r="BD222" s="57"/>
      <c r="BE222" s="57"/>
      <c r="BF222" s="57"/>
      <c r="BG222" s="57"/>
      <c r="BH222" s="57"/>
      <c r="BI222" s="57"/>
      <c r="BJ222" s="57"/>
      <c r="BK222" s="57"/>
      <c r="BL222" s="57"/>
      <c r="BM222" s="57"/>
      <c r="BN222" s="57"/>
      <c r="BO222" s="57"/>
      <c r="BP222" s="57"/>
    </row>
    <row r="223">
      <c r="A223" s="1">
        <v>4.0</v>
      </c>
      <c r="B223" s="1">
        <v>4.0</v>
      </c>
      <c r="C223" s="1">
        <v>4.0</v>
      </c>
      <c r="D223" s="1">
        <v>3.0</v>
      </c>
      <c r="E223" s="1">
        <v>1.0</v>
      </c>
      <c r="F223" s="1">
        <v>1.0</v>
      </c>
      <c r="G223" s="1">
        <v>1.0</v>
      </c>
      <c r="H223" s="1">
        <v>2.0</v>
      </c>
      <c r="I223" s="1">
        <v>2.0</v>
      </c>
      <c r="J223" s="1">
        <v>4.0</v>
      </c>
      <c r="K223" s="1">
        <v>2.0</v>
      </c>
      <c r="L223" s="1">
        <v>2.0</v>
      </c>
      <c r="M223" s="1">
        <v>4.0</v>
      </c>
      <c r="N223" s="1">
        <v>3.0</v>
      </c>
      <c r="O223" s="1">
        <v>4.0</v>
      </c>
      <c r="P223" s="1">
        <v>3.0</v>
      </c>
      <c r="Q223" s="1">
        <v>4.0</v>
      </c>
      <c r="R223" s="1">
        <v>2.0</v>
      </c>
      <c r="S223" s="1">
        <v>2.0</v>
      </c>
      <c r="T223" s="1">
        <v>3.0</v>
      </c>
    </row>
    <row r="224">
      <c r="A224" s="56">
        <v>2.0</v>
      </c>
      <c r="B224" s="56">
        <v>0.0</v>
      </c>
      <c r="C224" s="56">
        <v>3.0</v>
      </c>
      <c r="D224" s="56">
        <v>4.0</v>
      </c>
      <c r="E224" s="56">
        <v>2.0</v>
      </c>
      <c r="F224" s="56">
        <v>4.0</v>
      </c>
      <c r="G224" s="56">
        <v>3.0</v>
      </c>
      <c r="H224" s="56">
        <v>0.0</v>
      </c>
      <c r="I224" s="56">
        <v>2.0</v>
      </c>
      <c r="J224" s="56">
        <v>0.0</v>
      </c>
      <c r="K224" s="56">
        <v>2.0</v>
      </c>
      <c r="L224" s="56">
        <v>1.0</v>
      </c>
      <c r="M224" s="56">
        <v>1.0</v>
      </c>
      <c r="N224" s="56">
        <v>3.0</v>
      </c>
      <c r="O224" s="56">
        <v>0.0</v>
      </c>
      <c r="P224" s="56">
        <v>2.0</v>
      </c>
      <c r="Q224" s="56">
        <v>0.0</v>
      </c>
      <c r="R224" s="56">
        <v>2.0</v>
      </c>
      <c r="S224" s="56">
        <v>1.0</v>
      </c>
      <c r="T224" s="56">
        <v>2.0</v>
      </c>
      <c r="U224" s="57"/>
      <c r="V224" s="57"/>
      <c r="W224" s="57"/>
      <c r="X224" s="57"/>
      <c r="Y224" s="57"/>
      <c r="Z224" s="57"/>
      <c r="AA224" s="57"/>
      <c r="AB224" s="57"/>
      <c r="AC224" s="57"/>
      <c r="AD224" s="57"/>
      <c r="AE224" s="57"/>
      <c r="AF224" s="57"/>
      <c r="AG224" s="57"/>
      <c r="AH224" s="57"/>
      <c r="AI224" s="57"/>
      <c r="AJ224" s="57"/>
      <c r="AK224" s="57"/>
      <c r="AL224" s="57"/>
      <c r="AM224" s="57"/>
      <c r="AN224" s="57"/>
      <c r="AO224" s="57"/>
      <c r="AP224" s="57"/>
      <c r="AQ224" s="57"/>
      <c r="AR224" s="57"/>
      <c r="AS224" s="57"/>
      <c r="AT224" s="57"/>
      <c r="AU224" s="57"/>
      <c r="AV224" s="57"/>
      <c r="AW224" s="57"/>
      <c r="AX224" s="57"/>
      <c r="AY224" s="57"/>
      <c r="AZ224" s="57"/>
      <c r="BA224" s="57"/>
      <c r="BB224" s="57"/>
      <c r="BC224" s="57"/>
      <c r="BD224" s="57"/>
      <c r="BE224" s="57"/>
      <c r="BF224" s="57"/>
      <c r="BG224" s="57"/>
      <c r="BH224" s="57"/>
      <c r="BI224" s="57"/>
      <c r="BJ224" s="57"/>
      <c r="BK224" s="57"/>
      <c r="BL224" s="57"/>
      <c r="BM224" s="57"/>
      <c r="BN224" s="57"/>
      <c r="BO224" s="57"/>
      <c r="BP224" s="57"/>
    </row>
    <row r="225">
      <c r="A225" s="1">
        <v>2.0</v>
      </c>
      <c r="B225" s="1">
        <v>1.0</v>
      </c>
      <c r="C225" s="1">
        <v>1.0</v>
      </c>
      <c r="D225" s="1">
        <v>4.0</v>
      </c>
      <c r="E225" s="1">
        <v>4.0</v>
      </c>
      <c r="F225" s="1">
        <v>1.0</v>
      </c>
      <c r="G225" s="1">
        <v>3.0</v>
      </c>
      <c r="H225" s="1">
        <v>3.0</v>
      </c>
      <c r="I225" s="1">
        <v>4.0</v>
      </c>
      <c r="J225" s="1">
        <v>4.0</v>
      </c>
      <c r="K225" s="1">
        <v>4.0</v>
      </c>
      <c r="L225" s="1">
        <v>3.0</v>
      </c>
      <c r="M225" s="1">
        <v>1.0</v>
      </c>
      <c r="N225" s="1">
        <v>2.0</v>
      </c>
      <c r="O225" s="1">
        <v>1.0</v>
      </c>
      <c r="P225" s="1">
        <v>0.0</v>
      </c>
      <c r="Q225" s="1">
        <v>4.0</v>
      </c>
      <c r="R225" s="1">
        <v>4.0</v>
      </c>
      <c r="S225" s="1">
        <v>2.0</v>
      </c>
      <c r="T225" s="1">
        <v>1.0</v>
      </c>
    </row>
    <row r="226">
      <c r="A226" s="1">
        <v>3.0</v>
      </c>
      <c r="B226" s="1">
        <v>2.0</v>
      </c>
      <c r="C226" s="1">
        <v>4.0</v>
      </c>
      <c r="D226" s="1">
        <v>4.0</v>
      </c>
      <c r="E226" s="1">
        <v>0.0</v>
      </c>
      <c r="F226" s="1">
        <v>3.0</v>
      </c>
      <c r="G226" s="1">
        <v>3.0</v>
      </c>
      <c r="H226" s="1">
        <v>3.0</v>
      </c>
      <c r="I226" s="1">
        <v>2.0</v>
      </c>
      <c r="J226" s="1">
        <v>3.0</v>
      </c>
      <c r="K226" s="1">
        <v>4.0</v>
      </c>
      <c r="L226" s="1">
        <v>0.0</v>
      </c>
      <c r="M226" s="1">
        <v>2.0</v>
      </c>
      <c r="N226" s="1">
        <v>3.0</v>
      </c>
      <c r="O226" s="1">
        <v>2.0</v>
      </c>
      <c r="P226" s="1">
        <v>3.0</v>
      </c>
      <c r="Q226" s="1">
        <v>3.0</v>
      </c>
      <c r="R226" s="1">
        <v>4.0</v>
      </c>
      <c r="S226" s="1">
        <v>2.0</v>
      </c>
      <c r="T226" s="1">
        <v>2.0</v>
      </c>
    </row>
    <row r="227">
      <c r="A227" s="1">
        <v>4.0</v>
      </c>
      <c r="B227" s="1">
        <v>2.0</v>
      </c>
      <c r="C227" s="1">
        <v>2.0</v>
      </c>
      <c r="D227" s="1">
        <v>3.0</v>
      </c>
      <c r="E227" s="1">
        <v>0.0</v>
      </c>
      <c r="F227" s="1">
        <v>2.0</v>
      </c>
      <c r="G227" s="1">
        <v>3.0</v>
      </c>
      <c r="H227" s="1">
        <v>1.0</v>
      </c>
      <c r="I227" s="1">
        <v>3.0</v>
      </c>
      <c r="J227" s="1">
        <v>0.0</v>
      </c>
      <c r="K227" s="1">
        <v>4.0</v>
      </c>
      <c r="L227" s="1">
        <v>1.0</v>
      </c>
      <c r="M227" s="1">
        <v>3.0</v>
      </c>
      <c r="N227" s="1">
        <v>3.0</v>
      </c>
      <c r="O227" s="1">
        <v>4.0</v>
      </c>
      <c r="P227" s="1">
        <v>3.0</v>
      </c>
      <c r="Q227" s="37">
        <v>3.0</v>
      </c>
      <c r="R227" s="37">
        <v>3.0</v>
      </c>
      <c r="S227" s="37">
        <v>1.0</v>
      </c>
      <c r="T227" s="37">
        <v>2.0</v>
      </c>
    </row>
    <row r="228">
      <c r="A228" s="1">
        <v>3.0</v>
      </c>
      <c r="B228" s="1">
        <v>0.0</v>
      </c>
      <c r="C228" s="1">
        <v>3.0</v>
      </c>
      <c r="D228" s="1">
        <v>2.0</v>
      </c>
      <c r="E228" s="1">
        <v>2.0</v>
      </c>
      <c r="F228" s="1">
        <v>3.0</v>
      </c>
      <c r="G228" s="1">
        <v>2.0</v>
      </c>
      <c r="H228" s="1">
        <v>4.0</v>
      </c>
      <c r="I228" s="1">
        <v>2.0</v>
      </c>
      <c r="J228" s="1">
        <v>0.0</v>
      </c>
      <c r="K228" s="1">
        <v>3.0</v>
      </c>
      <c r="L228" s="1">
        <v>1.0</v>
      </c>
      <c r="M228" s="1">
        <v>2.0</v>
      </c>
      <c r="N228" s="1">
        <v>3.0</v>
      </c>
      <c r="O228" s="1">
        <v>2.0</v>
      </c>
      <c r="P228" s="1">
        <v>4.0</v>
      </c>
      <c r="Q228" s="1">
        <v>0.0</v>
      </c>
      <c r="R228" s="1">
        <v>3.0</v>
      </c>
      <c r="S228" s="1">
        <v>2.0</v>
      </c>
      <c r="T228" s="1">
        <v>4.0</v>
      </c>
    </row>
    <row r="229">
      <c r="A229" s="56">
        <v>0.0</v>
      </c>
      <c r="B229" s="56">
        <v>0.0</v>
      </c>
      <c r="C229" s="56">
        <v>2.0</v>
      </c>
      <c r="D229" s="56">
        <v>3.0</v>
      </c>
      <c r="E229" s="56">
        <v>0.0</v>
      </c>
      <c r="F229" s="56">
        <v>4.0</v>
      </c>
      <c r="G229" s="56">
        <v>1.0</v>
      </c>
      <c r="H229" s="56">
        <v>2.0</v>
      </c>
      <c r="I229" s="56">
        <v>3.0</v>
      </c>
      <c r="J229" s="56">
        <v>0.0</v>
      </c>
      <c r="K229" s="56">
        <v>0.0</v>
      </c>
      <c r="L229" s="56">
        <v>0.0</v>
      </c>
      <c r="M229" s="56">
        <v>2.0</v>
      </c>
      <c r="N229" s="56">
        <v>3.0</v>
      </c>
      <c r="O229" s="56">
        <v>3.0</v>
      </c>
      <c r="P229" s="56">
        <v>3.0</v>
      </c>
      <c r="Q229" s="56">
        <v>4.0</v>
      </c>
      <c r="R229" s="56">
        <v>4.0</v>
      </c>
      <c r="S229" s="56">
        <v>2.0</v>
      </c>
      <c r="T229" s="56">
        <v>2.0</v>
      </c>
      <c r="U229" s="57"/>
      <c r="V229" s="57"/>
      <c r="W229" s="57"/>
      <c r="X229" s="57"/>
      <c r="Y229" s="57"/>
      <c r="Z229" s="57"/>
      <c r="AA229" s="57"/>
      <c r="AB229" s="57"/>
      <c r="AC229" s="57"/>
      <c r="AD229" s="57"/>
      <c r="AE229" s="57"/>
      <c r="AF229" s="57"/>
      <c r="AG229" s="57"/>
      <c r="AH229" s="57"/>
      <c r="AI229" s="57"/>
      <c r="AJ229" s="57"/>
      <c r="AK229" s="57"/>
      <c r="AL229" s="57"/>
      <c r="AM229" s="57"/>
      <c r="AN229" s="57"/>
      <c r="AO229" s="57"/>
      <c r="AP229" s="57"/>
      <c r="AQ229" s="57"/>
      <c r="AR229" s="57"/>
      <c r="AS229" s="57"/>
      <c r="AT229" s="57"/>
      <c r="AU229" s="57"/>
      <c r="AV229" s="57"/>
      <c r="AW229" s="57"/>
      <c r="AX229" s="57"/>
      <c r="AY229" s="57"/>
      <c r="AZ229" s="57"/>
      <c r="BA229" s="57"/>
      <c r="BB229" s="57"/>
      <c r="BC229" s="57"/>
      <c r="BD229" s="57"/>
      <c r="BE229" s="57"/>
      <c r="BF229" s="57"/>
      <c r="BG229" s="57"/>
      <c r="BH229" s="57"/>
      <c r="BI229" s="57"/>
      <c r="BJ229" s="57"/>
      <c r="BK229" s="57"/>
      <c r="BL229" s="57"/>
      <c r="BM229" s="57"/>
      <c r="BN229" s="57"/>
      <c r="BO229" s="57"/>
      <c r="BP229" s="57"/>
    </row>
    <row r="230">
      <c r="A230" s="15">
        <v>4.0</v>
      </c>
      <c r="B230" s="15">
        <v>1.0</v>
      </c>
      <c r="C230" s="15">
        <v>4.0</v>
      </c>
      <c r="D230" s="15">
        <v>4.0</v>
      </c>
      <c r="E230" s="15">
        <v>3.0</v>
      </c>
      <c r="F230" s="15">
        <v>3.0</v>
      </c>
      <c r="G230" s="15">
        <v>2.0</v>
      </c>
      <c r="H230" s="15">
        <v>3.0</v>
      </c>
      <c r="I230" s="15">
        <v>2.0</v>
      </c>
      <c r="J230" s="15">
        <v>3.0</v>
      </c>
      <c r="K230" s="15">
        <v>3.0</v>
      </c>
      <c r="L230" s="15">
        <v>1.0</v>
      </c>
      <c r="M230" s="15">
        <v>1.0</v>
      </c>
      <c r="N230" s="15">
        <v>4.0</v>
      </c>
      <c r="O230" s="15">
        <v>4.0</v>
      </c>
      <c r="P230" s="15">
        <v>2.0</v>
      </c>
      <c r="Q230" s="15">
        <v>4.0</v>
      </c>
      <c r="R230" s="15">
        <v>4.0</v>
      </c>
      <c r="S230" s="15">
        <v>4.0</v>
      </c>
      <c r="T230" s="15">
        <v>1.0</v>
      </c>
    </row>
    <row r="231">
      <c r="A231" s="1">
        <v>3.0</v>
      </c>
      <c r="B231" s="1">
        <v>0.0</v>
      </c>
      <c r="C231" s="1">
        <v>2.0</v>
      </c>
      <c r="D231" s="1">
        <v>2.0</v>
      </c>
      <c r="E231" s="1">
        <v>2.0</v>
      </c>
      <c r="F231" s="1">
        <v>1.0</v>
      </c>
      <c r="G231" s="1">
        <v>2.0</v>
      </c>
      <c r="H231" s="1">
        <v>2.0</v>
      </c>
      <c r="I231" s="1">
        <v>2.0</v>
      </c>
      <c r="J231" s="1">
        <v>1.0</v>
      </c>
      <c r="K231" s="1">
        <v>3.0</v>
      </c>
      <c r="L231" s="1">
        <v>2.0</v>
      </c>
      <c r="M231" s="1">
        <v>2.0</v>
      </c>
      <c r="N231" s="1">
        <v>2.0</v>
      </c>
      <c r="O231" s="1">
        <v>2.0</v>
      </c>
      <c r="P231" s="1">
        <v>2.0</v>
      </c>
      <c r="Q231" s="37">
        <v>4.0</v>
      </c>
      <c r="R231" s="37">
        <v>4.0</v>
      </c>
      <c r="S231" s="37">
        <v>2.0</v>
      </c>
      <c r="T231" s="37">
        <v>3.0</v>
      </c>
    </row>
    <row r="232">
      <c r="A232" s="1">
        <v>3.0</v>
      </c>
      <c r="B232" s="1">
        <v>0.0</v>
      </c>
      <c r="C232" s="1">
        <v>2.0</v>
      </c>
      <c r="D232" s="1">
        <v>3.0</v>
      </c>
      <c r="E232" s="1">
        <v>2.0</v>
      </c>
      <c r="F232" s="1">
        <v>4.0</v>
      </c>
      <c r="G232" s="1">
        <v>1.0</v>
      </c>
      <c r="H232" s="1">
        <v>3.0</v>
      </c>
      <c r="I232" s="1">
        <v>1.0</v>
      </c>
      <c r="J232" s="1">
        <v>2.0</v>
      </c>
      <c r="K232" s="1">
        <v>2.0</v>
      </c>
      <c r="L232" s="1">
        <v>2.0</v>
      </c>
      <c r="M232" s="1">
        <v>0.0</v>
      </c>
      <c r="N232" s="1">
        <v>3.0</v>
      </c>
      <c r="O232" s="1">
        <v>3.0</v>
      </c>
      <c r="P232" s="1">
        <v>2.0</v>
      </c>
      <c r="Q232" s="1">
        <v>3.0</v>
      </c>
      <c r="R232" s="1">
        <v>2.0</v>
      </c>
      <c r="S232" s="1">
        <v>2.0</v>
      </c>
      <c r="T232" s="1">
        <v>3.0</v>
      </c>
    </row>
    <row r="233">
      <c r="A233" s="56">
        <v>3.0</v>
      </c>
      <c r="B233" s="56">
        <v>0.0</v>
      </c>
      <c r="C233" s="56">
        <v>4.0</v>
      </c>
      <c r="D233" s="56">
        <v>0.0</v>
      </c>
      <c r="E233" s="56">
        <v>1.0</v>
      </c>
      <c r="F233" s="56">
        <v>3.0</v>
      </c>
      <c r="G233" s="56">
        <v>3.0</v>
      </c>
      <c r="H233" s="56">
        <v>3.0</v>
      </c>
      <c r="I233" s="56">
        <v>2.0</v>
      </c>
      <c r="J233" s="56">
        <v>3.0</v>
      </c>
      <c r="K233" s="56">
        <v>0.0</v>
      </c>
      <c r="L233" s="56">
        <v>2.0</v>
      </c>
      <c r="M233" s="56">
        <v>2.0</v>
      </c>
      <c r="N233" s="56">
        <v>3.0</v>
      </c>
      <c r="O233" s="56">
        <v>0.0</v>
      </c>
      <c r="P233" s="56">
        <v>3.0</v>
      </c>
      <c r="Q233" s="56">
        <v>3.0</v>
      </c>
      <c r="R233" s="56">
        <v>0.0</v>
      </c>
      <c r="S233" s="56">
        <v>2.0</v>
      </c>
      <c r="T233" s="56">
        <v>2.0</v>
      </c>
      <c r="U233" s="57"/>
      <c r="V233" s="57"/>
      <c r="W233" s="57"/>
      <c r="X233" s="57"/>
      <c r="Y233" s="57"/>
      <c r="Z233" s="57"/>
      <c r="AA233" s="57"/>
      <c r="AB233" s="57"/>
      <c r="AC233" s="57"/>
      <c r="AD233" s="57"/>
      <c r="AE233" s="57"/>
      <c r="AF233" s="57"/>
      <c r="AG233" s="57"/>
      <c r="AH233" s="57"/>
      <c r="AI233" s="57"/>
      <c r="AJ233" s="57"/>
      <c r="AK233" s="57"/>
      <c r="AL233" s="57"/>
      <c r="AM233" s="57"/>
      <c r="AN233" s="57"/>
      <c r="AO233" s="57"/>
      <c r="AP233" s="57"/>
      <c r="AQ233" s="57"/>
      <c r="AR233" s="57"/>
      <c r="AS233" s="57"/>
      <c r="AT233" s="57"/>
      <c r="AU233" s="57"/>
      <c r="AV233" s="57"/>
      <c r="AW233" s="57"/>
      <c r="AX233" s="57"/>
      <c r="AY233" s="57"/>
      <c r="AZ233" s="57"/>
      <c r="BA233" s="57"/>
      <c r="BB233" s="57"/>
      <c r="BC233" s="57"/>
      <c r="BD233" s="57"/>
      <c r="BE233" s="57"/>
      <c r="BF233" s="57"/>
      <c r="BG233" s="57"/>
      <c r="BH233" s="57"/>
      <c r="BI233" s="57"/>
      <c r="BJ233" s="57"/>
      <c r="BK233" s="57"/>
      <c r="BL233" s="57"/>
      <c r="BM233" s="57"/>
      <c r="BN233" s="57"/>
      <c r="BO233" s="57"/>
      <c r="BP233" s="57"/>
    </row>
    <row r="234">
      <c r="A234" s="1">
        <v>4.0</v>
      </c>
      <c r="B234" s="1">
        <v>0.0</v>
      </c>
      <c r="C234" s="1">
        <v>1.0</v>
      </c>
      <c r="D234" s="1">
        <v>2.0</v>
      </c>
      <c r="E234" s="1">
        <v>1.0</v>
      </c>
      <c r="F234" s="1">
        <v>3.0</v>
      </c>
      <c r="G234" s="1">
        <v>4.0</v>
      </c>
      <c r="H234" s="1">
        <v>1.0</v>
      </c>
      <c r="I234" s="1">
        <v>3.0</v>
      </c>
      <c r="J234" s="1">
        <v>0.0</v>
      </c>
      <c r="K234" s="1">
        <v>3.0</v>
      </c>
      <c r="L234" s="1">
        <v>1.0</v>
      </c>
      <c r="M234" s="1">
        <v>2.0</v>
      </c>
      <c r="N234" s="1">
        <v>4.0</v>
      </c>
      <c r="O234" s="1">
        <v>4.0</v>
      </c>
      <c r="P234" s="1">
        <v>1.0</v>
      </c>
      <c r="Q234" s="1">
        <v>4.0</v>
      </c>
      <c r="R234" s="1">
        <v>3.0</v>
      </c>
      <c r="S234" s="1">
        <v>0.0</v>
      </c>
      <c r="T234" s="1">
        <v>1.0</v>
      </c>
    </row>
    <row r="235">
      <c r="A235" s="56">
        <v>4.0</v>
      </c>
      <c r="B235" s="56">
        <v>0.0</v>
      </c>
      <c r="C235" s="56">
        <v>4.0</v>
      </c>
      <c r="D235" s="56">
        <v>2.0</v>
      </c>
      <c r="E235" s="56">
        <v>0.0</v>
      </c>
      <c r="F235" s="56">
        <v>0.0</v>
      </c>
      <c r="G235" s="56">
        <v>4.0</v>
      </c>
      <c r="H235" s="56">
        <v>3.0</v>
      </c>
      <c r="I235" s="56">
        <v>1.0</v>
      </c>
      <c r="J235" s="56">
        <v>2.0</v>
      </c>
      <c r="K235" s="56">
        <v>0.0</v>
      </c>
      <c r="L235" s="56">
        <v>1.0</v>
      </c>
      <c r="M235" s="56">
        <v>2.0</v>
      </c>
      <c r="N235" s="56">
        <v>2.0</v>
      </c>
      <c r="O235" s="56">
        <v>4.0</v>
      </c>
      <c r="P235" s="56">
        <v>3.0</v>
      </c>
      <c r="Q235" s="56">
        <v>0.0</v>
      </c>
      <c r="R235" s="56">
        <v>4.0</v>
      </c>
      <c r="S235" s="56">
        <v>2.0</v>
      </c>
      <c r="T235" s="56">
        <v>3.0</v>
      </c>
      <c r="U235" s="57"/>
      <c r="V235" s="57"/>
      <c r="W235" s="57"/>
      <c r="X235" s="57"/>
      <c r="Y235" s="57"/>
      <c r="Z235" s="57"/>
      <c r="AA235" s="57"/>
      <c r="AB235" s="57"/>
      <c r="AC235" s="57"/>
      <c r="AD235" s="57"/>
      <c r="AE235" s="57"/>
      <c r="AF235" s="57"/>
      <c r="AG235" s="57"/>
      <c r="AH235" s="57"/>
      <c r="AI235" s="57"/>
      <c r="AJ235" s="57"/>
      <c r="AK235" s="57"/>
      <c r="AL235" s="57"/>
      <c r="AM235" s="57"/>
      <c r="AN235" s="57"/>
      <c r="AO235" s="57"/>
      <c r="AP235" s="57"/>
      <c r="AQ235" s="57"/>
      <c r="AR235" s="57"/>
      <c r="AS235" s="57"/>
      <c r="AT235" s="57"/>
      <c r="AU235" s="57"/>
      <c r="AV235" s="57"/>
      <c r="AW235" s="57"/>
      <c r="AX235" s="57"/>
      <c r="AY235" s="57"/>
      <c r="AZ235" s="57"/>
      <c r="BA235" s="57"/>
      <c r="BB235" s="57"/>
      <c r="BC235" s="57"/>
      <c r="BD235" s="57"/>
      <c r="BE235" s="57"/>
      <c r="BF235" s="57"/>
      <c r="BG235" s="57"/>
      <c r="BH235" s="57"/>
      <c r="BI235" s="57"/>
      <c r="BJ235" s="57"/>
      <c r="BK235" s="57"/>
      <c r="BL235" s="57"/>
      <c r="BM235" s="57"/>
      <c r="BN235" s="57"/>
      <c r="BO235" s="57"/>
      <c r="BP235" s="57"/>
    </row>
    <row r="236">
      <c r="A236" s="1">
        <v>2.0</v>
      </c>
      <c r="B236" s="1">
        <v>0.0</v>
      </c>
      <c r="C236" s="1">
        <v>2.0</v>
      </c>
      <c r="D236" s="1">
        <v>1.0</v>
      </c>
      <c r="E236" s="1">
        <v>0.0</v>
      </c>
      <c r="F236" s="1">
        <v>2.0</v>
      </c>
      <c r="G236" s="1">
        <v>2.0</v>
      </c>
      <c r="H236" s="1">
        <v>1.0</v>
      </c>
      <c r="I236" s="1">
        <v>1.0</v>
      </c>
      <c r="J236" s="1">
        <v>3.0</v>
      </c>
      <c r="K236" s="1">
        <v>3.0</v>
      </c>
      <c r="L236" s="1">
        <v>1.0</v>
      </c>
      <c r="M236" s="1">
        <v>3.0</v>
      </c>
      <c r="N236" s="1">
        <v>3.0</v>
      </c>
      <c r="O236" s="1">
        <v>4.0</v>
      </c>
      <c r="P236" s="1">
        <v>3.0</v>
      </c>
      <c r="Q236" s="1">
        <v>3.0</v>
      </c>
      <c r="R236" s="1">
        <v>2.0</v>
      </c>
      <c r="S236" s="1">
        <v>2.0</v>
      </c>
      <c r="T236" s="1">
        <v>2.0</v>
      </c>
    </row>
    <row r="237">
      <c r="A237" s="1">
        <v>4.0</v>
      </c>
      <c r="B237" s="1">
        <v>2.0</v>
      </c>
      <c r="C237" s="1">
        <v>2.0</v>
      </c>
      <c r="D237" s="1">
        <v>4.0</v>
      </c>
      <c r="E237" s="1">
        <v>2.0</v>
      </c>
      <c r="F237" s="1">
        <v>2.0</v>
      </c>
      <c r="G237" s="1">
        <v>2.0</v>
      </c>
      <c r="H237" s="1">
        <v>4.0</v>
      </c>
      <c r="I237" s="1">
        <v>1.0</v>
      </c>
      <c r="J237" s="1">
        <v>2.0</v>
      </c>
      <c r="K237" s="1">
        <v>3.0</v>
      </c>
      <c r="L237" s="1">
        <v>1.0</v>
      </c>
      <c r="M237" s="1">
        <v>1.0</v>
      </c>
      <c r="N237" s="1">
        <v>3.0</v>
      </c>
      <c r="O237" s="1">
        <v>2.0</v>
      </c>
      <c r="P237" s="1">
        <v>4.0</v>
      </c>
      <c r="Q237" s="1">
        <v>4.0</v>
      </c>
      <c r="R237" s="1">
        <v>3.0</v>
      </c>
      <c r="S237" s="1">
        <v>3.0</v>
      </c>
      <c r="T237" s="1">
        <v>3.0</v>
      </c>
    </row>
    <row r="238">
      <c r="A238" s="1">
        <v>3.0</v>
      </c>
      <c r="B238" s="1">
        <v>2.0</v>
      </c>
      <c r="C238" s="1">
        <v>3.0</v>
      </c>
      <c r="D238" s="1">
        <v>1.0</v>
      </c>
      <c r="E238" s="1">
        <v>1.0</v>
      </c>
      <c r="F238" s="1">
        <v>3.0</v>
      </c>
      <c r="G238" s="1">
        <v>3.0</v>
      </c>
      <c r="H238" s="1">
        <v>3.0</v>
      </c>
      <c r="I238" s="1">
        <v>1.0</v>
      </c>
      <c r="J238" s="1">
        <v>2.0</v>
      </c>
      <c r="K238" s="1">
        <v>2.0</v>
      </c>
      <c r="L238" s="1">
        <v>1.0</v>
      </c>
      <c r="M238" s="1">
        <v>3.0</v>
      </c>
      <c r="N238" s="1">
        <v>3.0</v>
      </c>
      <c r="O238" s="1">
        <v>3.0</v>
      </c>
      <c r="P238" s="1">
        <v>0.0</v>
      </c>
      <c r="Q238" s="1">
        <v>3.0</v>
      </c>
      <c r="R238" s="1">
        <v>3.0</v>
      </c>
      <c r="S238" s="1">
        <v>2.0</v>
      </c>
      <c r="T238" s="1">
        <v>2.0</v>
      </c>
    </row>
    <row r="239">
      <c r="A239" s="1">
        <v>4.0</v>
      </c>
      <c r="B239" s="1">
        <v>2.0</v>
      </c>
      <c r="C239" s="1">
        <v>3.0</v>
      </c>
      <c r="D239" s="1">
        <v>3.0</v>
      </c>
      <c r="E239" s="1">
        <v>1.0</v>
      </c>
      <c r="F239" s="1">
        <v>2.0</v>
      </c>
      <c r="G239" s="1">
        <v>2.0</v>
      </c>
      <c r="H239" s="1">
        <v>3.0</v>
      </c>
      <c r="I239" s="1">
        <v>3.0</v>
      </c>
      <c r="J239" s="1">
        <v>3.0</v>
      </c>
      <c r="K239" s="1">
        <v>4.0</v>
      </c>
      <c r="L239" s="1">
        <v>1.0</v>
      </c>
      <c r="M239" s="1">
        <v>3.0</v>
      </c>
      <c r="N239" s="1">
        <v>3.0</v>
      </c>
      <c r="O239" s="1">
        <v>2.0</v>
      </c>
      <c r="P239" s="1">
        <v>3.0</v>
      </c>
      <c r="Q239" s="1">
        <v>3.0</v>
      </c>
      <c r="R239" s="1">
        <v>3.0</v>
      </c>
      <c r="S239" s="1">
        <v>0.0</v>
      </c>
      <c r="T239" s="1">
        <v>2.0</v>
      </c>
    </row>
    <row r="240">
      <c r="A240" s="1">
        <v>3.0</v>
      </c>
      <c r="B240" s="1">
        <v>3.0</v>
      </c>
      <c r="C240" s="1">
        <v>3.0</v>
      </c>
      <c r="D240" s="1">
        <v>1.0</v>
      </c>
      <c r="E240" s="1">
        <v>1.0</v>
      </c>
      <c r="F240" s="1">
        <v>1.0</v>
      </c>
      <c r="G240" s="1">
        <v>3.0</v>
      </c>
      <c r="H240" s="1">
        <v>1.0</v>
      </c>
      <c r="I240" s="1">
        <v>2.0</v>
      </c>
      <c r="J240" s="1">
        <v>3.0</v>
      </c>
      <c r="K240" s="1">
        <v>3.0</v>
      </c>
      <c r="L240" s="1">
        <v>3.0</v>
      </c>
      <c r="M240" s="1">
        <v>3.0</v>
      </c>
      <c r="N240" s="1">
        <v>3.0</v>
      </c>
      <c r="O240" s="1">
        <v>3.0</v>
      </c>
      <c r="P240" s="1">
        <v>0.0</v>
      </c>
      <c r="Q240" s="1">
        <v>3.0</v>
      </c>
      <c r="R240" s="1">
        <v>2.0</v>
      </c>
      <c r="S240" s="1">
        <v>2.0</v>
      </c>
      <c r="T240" s="1">
        <v>2.0</v>
      </c>
    </row>
    <row r="241">
      <c r="A241" s="1">
        <v>4.0</v>
      </c>
      <c r="B241" s="1">
        <v>3.0</v>
      </c>
      <c r="C241" s="1">
        <v>3.0</v>
      </c>
      <c r="D241" s="1">
        <v>0.0</v>
      </c>
      <c r="E241" s="1">
        <v>4.0</v>
      </c>
      <c r="F241" s="1">
        <v>3.0</v>
      </c>
      <c r="G241" s="1">
        <v>2.0</v>
      </c>
      <c r="H241" s="1">
        <v>2.0</v>
      </c>
      <c r="I241" s="1">
        <v>1.0</v>
      </c>
      <c r="J241" s="1">
        <v>2.0</v>
      </c>
      <c r="K241" s="1">
        <v>0.0</v>
      </c>
      <c r="L241" s="1">
        <v>1.0</v>
      </c>
      <c r="M241" s="1">
        <v>0.0</v>
      </c>
      <c r="N241" s="1">
        <v>3.0</v>
      </c>
      <c r="O241" s="1">
        <v>3.0</v>
      </c>
      <c r="P241" s="1">
        <v>3.0</v>
      </c>
      <c r="Q241" s="1">
        <v>3.0</v>
      </c>
      <c r="R241" s="1">
        <v>3.0</v>
      </c>
      <c r="S241" s="1">
        <v>2.0</v>
      </c>
      <c r="T241" s="1">
        <v>3.0</v>
      </c>
    </row>
    <row r="242">
      <c r="A242" s="56">
        <v>0.0</v>
      </c>
      <c r="B242" s="56">
        <v>1.0</v>
      </c>
      <c r="C242" s="56">
        <v>3.0</v>
      </c>
      <c r="D242" s="56">
        <v>2.0</v>
      </c>
      <c r="E242" s="56">
        <v>2.0</v>
      </c>
      <c r="F242" s="56">
        <v>0.0</v>
      </c>
      <c r="G242" s="56">
        <v>3.0</v>
      </c>
      <c r="H242" s="56">
        <v>4.0</v>
      </c>
      <c r="I242" s="56">
        <v>1.0</v>
      </c>
      <c r="J242" s="56">
        <v>0.0</v>
      </c>
      <c r="K242" s="56">
        <v>1.0</v>
      </c>
      <c r="L242" s="56">
        <v>1.0</v>
      </c>
      <c r="M242" s="56">
        <v>0.0</v>
      </c>
      <c r="N242" s="56">
        <v>4.0</v>
      </c>
      <c r="O242" s="56">
        <v>2.0</v>
      </c>
      <c r="P242" s="56">
        <v>4.0</v>
      </c>
      <c r="Q242" s="56">
        <v>4.0</v>
      </c>
      <c r="R242" s="56">
        <v>0.0</v>
      </c>
      <c r="S242" s="56">
        <v>2.0</v>
      </c>
      <c r="T242" s="56">
        <v>3.0</v>
      </c>
      <c r="U242" s="57"/>
      <c r="V242" s="57"/>
      <c r="W242" s="57"/>
      <c r="X242" s="57"/>
      <c r="Y242" s="57"/>
      <c r="Z242" s="57"/>
      <c r="AA242" s="57"/>
      <c r="AB242" s="57"/>
      <c r="AC242" s="57"/>
      <c r="AD242" s="57"/>
      <c r="AE242" s="57"/>
      <c r="AF242" s="57"/>
      <c r="AG242" s="57"/>
      <c r="AH242" s="57"/>
      <c r="AI242" s="57"/>
      <c r="AJ242" s="57"/>
      <c r="AK242" s="57"/>
      <c r="AL242" s="57"/>
      <c r="AM242" s="57"/>
      <c r="AN242" s="57"/>
      <c r="AO242" s="57"/>
      <c r="AP242" s="57"/>
      <c r="AQ242" s="57"/>
      <c r="AR242" s="57"/>
      <c r="AS242" s="57"/>
      <c r="AT242" s="57"/>
      <c r="AU242" s="57"/>
      <c r="AV242" s="57"/>
      <c r="AW242" s="57"/>
      <c r="AX242" s="57"/>
      <c r="AY242" s="57"/>
      <c r="AZ242" s="57"/>
      <c r="BA242" s="57"/>
      <c r="BB242" s="57"/>
      <c r="BC242" s="57"/>
      <c r="BD242" s="57"/>
      <c r="BE242" s="57"/>
      <c r="BF242" s="57"/>
      <c r="BG242" s="57"/>
      <c r="BH242" s="57"/>
      <c r="BI242" s="57"/>
      <c r="BJ242" s="57"/>
      <c r="BK242" s="57"/>
      <c r="BL242" s="57"/>
      <c r="BM242" s="57"/>
      <c r="BN242" s="57"/>
      <c r="BO242" s="57"/>
      <c r="BP242" s="57"/>
    </row>
    <row r="243">
      <c r="A243" s="1">
        <v>2.0</v>
      </c>
      <c r="B243" s="1">
        <v>0.0</v>
      </c>
      <c r="C243" s="1">
        <v>3.0</v>
      </c>
      <c r="D243" s="1">
        <v>1.0</v>
      </c>
      <c r="E243" s="1">
        <v>1.0</v>
      </c>
      <c r="F243" s="1">
        <v>3.0</v>
      </c>
      <c r="G243" s="1">
        <v>3.0</v>
      </c>
      <c r="H243" s="1">
        <v>3.0</v>
      </c>
      <c r="I243" s="1">
        <v>2.0</v>
      </c>
      <c r="J243" s="1">
        <v>3.0</v>
      </c>
      <c r="K243" s="1">
        <v>3.0</v>
      </c>
      <c r="L243" s="1">
        <v>3.0</v>
      </c>
      <c r="M243" s="1">
        <v>3.0</v>
      </c>
      <c r="N243" s="1">
        <v>3.0</v>
      </c>
      <c r="O243" s="1">
        <v>3.0</v>
      </c>
      <c r="P243" s="1">
        <v>3.0</v>
      </c>
      <c r="Q243" s="1">
        <v>2.0</v>
      </c>
      <c r="R243" s="1">
        <v>3.0</v>
      </c>
      <c r="S243" s="1">
        <v>1.0</v>
      </c>
      <c r="T243" s="1">
        <v>2.0</v>
      </c>
    </row>
    <row r="244">
      <c r="A244" s="56">
        <v>3.0</v>
      </c>
      <c r="B244" s="56">
        <v>1.0</v>
      </c>
      <c r="C244" s="56">
        <v>3.0</v>
      </c>
      <c r="D244" s="56">
        <v>2.0</v>
      </c>
      <c r="E244" s="56">
        <v>0.0</v>
      </c>
      <c r="F244" s="56">
        <v>4.0</v>
      </c>
      <c r="G244" s="56">
        <v>3.0</v>
      </c>
      <c r="H244" s="56">
        <v>4.0</v>
      </c>
      <c r="I244" s="56">
        <v>1.0</v>
      </c>
      <c r="J244" s="56">
        <v>3.0</v>
      </c>
      <c r="K244" s="56">
        <v>0.0</v>
      </c>
      <c r="L244" s="56">
        <v>1.0</v>
      </c>
      <c r="M244" s="56">
        <v>0.0</v>
      </c>
      <c r="N244" s="56">
        <v>3.0</v>
      </c>
      <c r="O244" s="56">
        <v>0.0</v>
      </c>
      <c r="P244" s="56">
        <v>3.0</v>
      </c>
      <c r="Q244" s="56">
        <v>0.0</v>
      </c>
      <c r="R244" s="56">
        <v>2.0</v>
      </c>
      <c r="S244" s="56">
        <v>1.0</v>
      </c>
      <c r="T244" s="56">
        <v>1.0</v>
      </c>
      <c r="U244" s="57"/>
      <c r="V244" s="57"/>
      <c r="W244" s="57"/>
      <c r="X244" s="57"/>
      <c r="Y244" s="57"/>
      <c r="Z244" s="57"/>
      <c r="AA244" s="57"/>
      <c r="AB244" s="57"/>
      <c r="AC244" s="57"/>
      <c r="AD244" s="57"/>
      <c r="AE244" s="57"/>
      <c r="AF244" s="57"/>
      <c r="AG244" s="57"/>
      <c r="AH244" s="57"/>
      <c r="AI244" s="57"/>
      <c r="AJ244" s="57"/>
      <c r="AK244" s="57"/>
      <c r="AL244" s="57"/>
      <c r="AM244" s="57"/>
      <c r="AN244" s="57"/>
      <c r="AO244" s="57"/>
      <c r="AP244" s="57"/>
      <c r="AQ244" s="57"/>
      <c r="AR244" s="57"/>
      <c r="AS244" s="57"/>
      <c r="AT244" s="57"/>
      <c r="AU244" s="57"/>
      <c r="AV244" s="57"/>
      <c r="AW244" s="57"/>
      <c r="AX244" s="57"/>
      <c r="AY244" s="57"/>
      <c r="AZ244" s="57"/>
      <c r="BA244" s="57"/>
      <c r="BB244" s="57"/>
      <c r="BC244" s="57"/>
      <c r="BD244" s="57"/>
      <c r="BE244" s="57"/>
      <c r="BF244" s="57"/>
      <c r="BG244" s="57"/>
      <c r="BH244" s="57"/>
      <c r="BI244" s="57"/>
      <c r="BJ244" s="57"/>
      <c r="BK244" s="57"/>
      <c r="BL244" s="57"/>
      <c r="BM244" s="57"/>
      <c r="BN244" s="57"/>
      <c r="BO244" s="57"/>
      <c r="BP244" s="57"/>
    </row>
    <row r="245">
      <c r="A245" s="1">
        <v>4.0</v>
      </c>
      <c r="B245" s="1">
        <v>2.0</v>
      </c>
      <c r="C245" s="1">
        <v>4.0</v>
      </c>
      <c r="D245" s="1">
        <v>4.0</v>
      </c>
      <c r="E245" s="1">
        <v>0.0</v>
      </c>
      <c r="F245" s="1">
        <v>4.0</v>
      </c>
      <c r="G245" s="1">
        <v>2.0</v>
      </c>
      <c r="H245" s="1">
        <v>4.0</v>
      </c>
      <c r="I245" s="1">
        <v>4.0</v>
      </c>
      <c r="J245" s="1">
        <v>4.0</v>
      </c>
      <c r="K245" s="1">
        <v>2.0</v>
      </c>
      <c r="L245" s="1">
        <v>2.0</v>
      </c>
      <c r="M245" s="1">
        <v>2.0</v>
      </c>
      <c r="N245" s="1">
        <v>4.0</v>
      </c>
      <c r="O245" s="1">
        <v>3.0</v>
      </c>
      <c r="P245" s="1">
        <v>4.0</v>
      </c>
      <c r="Q245" s="1">
        <v>4.0</v>
      </c>
      <c r="R245" s="1">
        <v>3.0</v>
      </c>
      <c r="S245" s="1">
        <v>2.0</v>
      </c>
      <c r="T245" s="1">
        <v>2.0</v>
      </c>
    </row>
    <row r="246">
      <c r="A246" s="1">
        <v>4.0</v>
      </c>
      <c r="B246" s="1">
        <v>0.0</v>
      </c>
      <c r="C246" s="1">
        <v>3.0</v>
      </c>
      <c r="D246" s="1">
        <v>3.0</v>
      </c>
      <c r="E246" s="1">
        <v>2.0</v>
      </c>
      <c r="F246" s="1">
        <v>2.0</v>
      </c>
      <c r="G246" s="1">
        <v>3.0</v>
      </c>
      <c r="H246" s="1">
        <v>2.0</v>
      </c>
      <c r="I246" s="1">
        <v>0.0</v>
      </c>
      <c r="J246" s="1">
        <v>0.0</v>
      </c>
      <c r="K246" s="1">
        <v>2.0</v>
      </c>
      <c r="L246" s="1">
        <v>1.0</v>
      </c>
      <c r="M246" s="1">
        <v>3.0</v>
      </c>
      <c r="N246" s="1">
        <v>4.0</v>
      </c>
      <c r="O246" s="1">
        <v>3.0</v>
      </c>
      <c r="P246" s="1">
        <v>2.0</v>
      </c>
      <c r="Q246" s="37">
        <v>4.0</v>
      </c>
      <c r="R246" s="37">
        <v>0.0</v>
      </c>
      <c r="S246" s="37">
        <v>2.0</v>
      </c>
      <c r="T246" s="37">
        <v>2.0</v>
      </c>
    </row>
    <row r="247">
      <c r="A247" s="1">
        <v>3.0</v>
      </c>
      <c r="B247" s="1">
        <v>3.0</v>
      </c>
      <c r="C247" s="1">
        <v>4.0</v>
      </c>
      <c r="D247" s="1">
        <v>2.0</v>
      </c>
      <c r="E247" s="1">
        <v>2.0</v>
      </c>
      <c r="F247" s="1">
        <v>3.0</v>
      </c>
      <c r="G247" s="1">
        <v>3.0</v>
      </c>
      <c r="H247" s="1">
        <v>3.0</v>
      </c>
      <c r="I247" s="1">
        <v>2.0</v>
      </c>
      <c r="J247" s="1">
        <v>3.0</v>
      </c>
      <c r="K247" s="1">
        <v>2.0</v>
      </c>
      <c r="L247" s="1">
        <v>1.0</v>
      </c>
      <c r="M247" s="1">
        <v>1.0</v>
      </c>
      <c r="N247" s="1">
        <v>3.0</v>
      </c>
      <c r="O247" s="1">
        <v>4.0</v>
      </c>
      <c r="P247" s="1">
        <v>4.0</v>
      </c>
      <c r="Q247" s="1">
        <v>2.0</v>
      </c>
      <c r="R247" s="1">
        <v>2.0</v>
      </c>
      <c r="S247" s="1">
        <v>1.0</v>
      </c>
      <c r="T247" s="1">
        <v>3.0</v>
      </c>
    </row>
    <row r="248">
      <c r="A248" s="1">
        <v>4.0</v>
      </c>
      <c r="B248" s="1">
        <v>4.0</v>
      </c>
      <c r="C248" s="1">
        <v>4.0</v>
      </c>
      <c r="D248" s="1">
        <v>1.0</v>
      </c>
      <c r="E248" s="1">
        <v>2.0</v>
      </c>
      <c r="F248" s="1">
        <v>4.0</v>
      </c>
      <c r="G248" s="1">
        <v>4.0</v>
      </c>
      <c r="H248" s="1">
        <v>4.0</v>
      </c>
      <c r="I248" s="1">
        <v>1.0</v>
      </c>
      <c r="J248" s="1">
        <v>4.0</v>
      </c>
      <c r="K248" s="1">
        <v>2.0</v>
      </c>
      <c r="L248" s="1">
        <v>1.0</v>
      </c>
      <c r="M248" s="1">
        <v>3.0</v>
      </c>
      <c r="N248" s="1">
        <v>3.0</v>
      </c>
      <c r="O248" s="1">
        <v>4.0</v>
      </c>
      <c r="P248" s="1">
        <v>4.0</v>
      </c>
      <c r="Q248" s="1">
        <v>4.0</v>
      </c>
      <c r="R248" s="1">
        <v>4.0</v>
      </c>
      <c r="S248" s="1">
        <v>1.0</v>
      </c>
      <c r="T248" s="1">
        <v>2.0</v>
      </c>
    </row>
    <row r="249">
      <c r="A249" s="37">
        <v>4.0</v>
      </c>
      <c r="B249" s="37">
        <v>2.0</v>
      </c>
      <c r="C249" s="37">
        <v>4.0</v>
      </c>
      <c r="D249" s="37">
        <v>2.0</v>
      </c>
      <c r="E249" s="37">
        <v>0.0</v>
      </c>
      <c r="F249" s="37">
        <v>0.0</v>
      </c>
      <c r="G249" s="37">
        <v>1.0</v>
      </c>
      <c r="H249" s="37">
        <v>3.0</v>
      </c>
      <c r="I249" s="37">
        <v>2.0</v>
      </c>
      <c r="J249" s="37">
        <v>0.0</v>
      </c>
      <c r="K249" s="37">
        <v>4.0</v>
      </c>
      <c r="L249" s="37">
        <v>1.0</v>
      </c>
      <c r="M249" s="37">
        <v>3.0</v>
      </c>
      <c r="N249" s="37">
        <v>2.0</v>
      </c>
      <c r="O249" s="37">
        <v>3.0</v>
      </c>
      <c r="P249" s="37">
        <v>0.0</v>
      </c>
      <c r="Q249" s="1">
        <v>3.0</v>
      </c>
      <c r="R249" s="1">
        <v>3.0</v>
      </c>
      <c r="S249" s="1">
        <v>2.0</v>
      </c>
      <c r="T249" s="1">
        <v>3.0</v>
      </c>
      <c r="U249" s="40"/>
      <c r="V249" s="40"/>
      <c r="W249" s="40"/>
      <c r="X249" s="40"/>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40"/>
    </row>
    <row r="250">
      <c r="A250" s="1">
        <v>0.0</v>
      </c>
      <c r="B250" s="1">
        <v>2.0</v>
      </c>
      <c r="C250" s="1">
        <v>1.0</v>
      </c>
      <c r="D250" s="1">
        <v>2.0</v>
      </c>
      <c r="E250" s="1">
        <v>2.0</v>
      </c>
      <c r="F250" s="1">
        <v>3.0</v>
      </c>
      <c r="G250" s="1">
        <v>4.0</v>
      </c>
      <c r="H250" s="1">
        <v>4.0</v>
      </c>
      <c r="I250" s="1">
        <v>1.0</v>
      </c>
      <c r="J250" s="1">
        <v>1.0</v>
      </c>
      <c r="K250" s="1">
        <v>0.0</v>
      </c>
      <c r="L250" s="1">
        <v>1.0</v>
      </c>
      <c r="M250" s="1">
        <v>2.0</v>
      </c>
      <c r="N250" s="1">
        <v>3.0</v>
      </c>
      <c r="O250" s="1">
        <v>2.0</v>
      </c>
      <c r="P250" s="1">
        <v>4.0</v>
      </c>
      <c r="Q250" s="37">
        <v>2.0</v>
      </c>
      <c r="R250" s="37">
        <v>2.0</v>
      </c>
      <c r="S250" s="37">
        <v>2.0</v>
      </c>
      <c r="T250" s="37">
        <v>0.0</v>
      </c>
    </row>
    <row r="251">
      <c r="A251" s="15">
        <v>4.0</v>
      </c>
      <c r="B251" s="15">
        <v>1.0</v>
      </c>
      <c r="C251" s="15">
        <v>4.0</v>
      </c>
      <c r="D251" s="15">
        <v>1.0</v>
      </c>
      <c r="E251" s="15">
        <v>3.0</v>
      </c>
      <c r="F251" s="15">
        <v>1.0</v>
      </c>
      <c r="G251" s="15">
        <v>2.0</v>
      </c>
      <c r="H251" s="15">
        <v>2.0</v>
      </c>
      <c r="I251" s="15">
        <v>1.0</v>
      </c>
      <c r="J251" s="15">
        <v>0.0</v>
      </c>
      <c r="K251" s="15">
        <v>1.0</v>
      </c>
      <c r="L251" s="15">
        <v>1.0</v>
      </c>
      <c r="M251" s="15">
        <v>0.0</v>
      </c>
      <c r="N251" s="15">
        <v>4.0</v>
      </c>
      <c r="O251" s="15">
        <v>4.0</v>
      </c>
      <c r="P251" s="15">
        <v>1.0</v>
      </c>
      <c r="Q251" s="15">
        <v>4.0</v>
      </c>
      <c r="R251" s="15">
        <v>2.0</v>
      </c>
      <c r="S251" s="15">
        <v>1.0</v>
      </c>
      <c r="T251" s="15">
        <v>1.0</v>
      </c>
    </row>
    <row r="252">
      <c r="A252" s="56">
        <v>3.0</v>
      </c>
      <c r="B252" s="56">
        <v>1.0</v>
      </c>
      <c r="C252" s="56">
        <v>0.0</v>
      </c>
      <c r="D252" s="56">
        <v>4.0</v>
      </c>
      <c r="E252" s="56">
        <v>2.0</v>
      </c>
      <c r="F252" s="56">
        <v>3.0</v>
      </c>
      <c r="G252" s="56">
        <v>3.0</v>
      </c>
      <c r="H252" s="56">
        <v>4.0</v>
      </c>
      <c r="I252" s="56">
        <v>1.0</v>
      </c>
      <c r="J252" s="56">
        <v>0.0</v>
      </c>
      <c r="K252" s="56">
        <v>1.0</v>
      </c>
      <c r="L252" s="56">
        <v>0.0</v>
      </c>
      <c r="M252" s="56">
        <v>0.0</v>
      </c>
      <c r="N252" s="56">
        <v>4.0</v>
      </c>
      <c r="O252" s="56">
        <v>3.0</v>
      </c>
      <c r="P252" s="56">
        <v>4.0</v>
      </c>
      <c r="Q252" s="56">
        <v>0.0</v>
      </c>
      <c r="R252" s="56">
        <v>1.0</v>
      </c>
      <c r="S252" s="56">
        <v>2.0</v>
      </c>
      <c r="T252" s="56">
        <v>3.0</v>
      </c>
      <c r="U252" s="57"/>
      <c r="V252" s="57"/>
      <c r="W252" s="57"/>
      <c r="X252" s="57"/>
      <c r="Y252" s="57"/>
      <c r="Z252" s="57"/>
      <c r="AA252" s="57"/>
      <c r="AB252" s="57"/>
      <c r="AC252" s="57"/>
      <c r="AD252" s="57"/>
      <c r="AE252" s="57"/>
      <c r="AF252" s="57"/>
      <c r="AG252" s="57"/>
      <c r="AH252" s="57"/>
      <c r="AI252" s="57"/>
      <c r="AJ252" s="57"/>
      <c r="AK252" s="57"/>
      <c r="AL252" s="57"/>
      <c r="AM252" s="57"/>
      <c r="AN252" s="57"/>
      <c r="AO252" s="57"/>
      <c r="AP252" s="57"/>
      <c r="AQ252" s="57"/>
      <c r="AR252" s="57"/>
      <c r="AS252" s="57"/>
      <c r="AT252" s="57"/>
      <c r="AU252" s="57"/>
      <c r="AV252" s="57"/>
      <c r="AW252" s="57"/>
      <c r="AX252" s="57"/>
      <c r="AY252" s="57"/>
      <c r="AZ252" s="57"/>
      <c r="BA252" s="57"/>
      <c r="BB252" s="57"/>
      <c r="BC252" s="57"/>
      <c r="BD252" s="57"/>
      <c r="BE252" s="57"/>
      <c r="BF252" s="57"/>
      <c r="BG252" s="57"/>
      <c r="BH252" s="57"/>
      <c r="BI252" s="57"/>
      <c r="BJ252" s="57"/>
      <c r="BK252" s="57"/>
      <c r="BL252" s="57"/>
      <c r="BM252" s="57"/>
      <c r="BN252" s="57"/>
      <c r="BO252" s="57"/>
      <c r="BP252" s="57"/>
    </row>
    <row r="253">
      <c r="A253" s="1">
        <v>0.0</v>
      </c>
      <c r="B253" s="1">
        <v>0.0</v>
      </c>
      <c r="C253" s="1">
        <v>1.0</v>
      </c>
      <c r="D253" s="1">
        <v>2.0</v>
      </c>
      <c r="E253" s="1">
        <v>3.0</v>
      </c>
      <c r="F253" s="1">
        <v>1.0</v>
      </c>
      <c r="G253" s="1">
        <v>1.0</v>
      </c>
      <c r="H253" s="1">
        <v>2.0</v>
      </c>
      <c r="I253" s="1">
        <v>3.0</v>
      </c>
      <c r="J253" s="1">
        <v>3.0</v>
      </c>
      <c r="K253" s="1">
        <v>2.0</v>
      </c>
      <c r="L253" s="1">
        <v>1.0</v>
      </c>
      <c r="M253" s="1">
        <v>1.0</v>
      </c>
      <c r="N253" s="1">
        <v>3.0</v>
      </c>
      <c r="O253" s="1">
        <v>4.0</v>
      </c>
      <c r="P253" s="1">
        <v>2.0</v>
      </c>
      <c r="Q253" s="1">
        <v>3.0</v>
      </c>
      <c r="R253" s="1">
        <v>2.0</v>
      </c>
      <c r="S253" s="1">
        <v>1.0</v>
      </c>
      <c r="T253" s="1">
        <v>2.0</v>
      </c>
    </row>
    <row r="254">
      <c r="A254" s="1">
        <v>3.0</v>
      </c>
      <c r="B254" s="1">
        <v>1.0</v>
      </c>
      <c r="C254" s="1">
        <v>4.0</v>
      </c>
      <c r="D254" s="1">
        <v>3.0</v>
      </c>
      <c r="E254" s="1">
        <v>1.0</v>
      </c>
      <c r="F254" s="1">
        <v>4.0</v>
      </c>
      <c r="G254" s="1">
        <v>3.0</v>
      </c>
      <c r="H254" s="1">
        <v>4.0</v>
      </c>
      <c r="I254" s="1">
        <v>1.0</v>
      </c>
      <c r="J254" s="1">
        <v>4.0</v>
      </c>
      <c r="K254" s="1">
        <v>1.0</v>
      </c>
      <c r="L254" s="1">
        <v>1.0</v>
      </c>
      <c r="M254" s="1">
        <v>2.0</v>
      </c>
      <c r="N254" s="1">
        <v>4.0</v>
      </c>
      <c r="O254" s="1">
        <v>4.0</v>
      </c>
      <c r="P254" s="1">
        <v>3.0</v>
      </c>
      <c r="Q254" s="1">
        <v>4.0</v>
      </c>
      <c r="R254" s="1">
        <v>1.0</v>
      </c>
      <c r="S254" s="1">
        <v>1.0</v>
      </c>
      <c r="T254" s="1">
        <v>1.0</v>
      </c>
    </row>
    <row r="255">
      <c r="A255" s="1">
        <v>4.0</v>
      </c>
      <c r="B255" s="1">
        <v>2.0</v>
      </c>
      <c r="C255" s="1">
        <v>4.0</v>
      </c>
      <c r="D255" s="1">
        <v>2.0</v>
      </c>
      <c r="E255" s="1">
        <v>0.0</v>
      </c>
      <c r="F255" s="1">
        <v>4.0</v>
      </c>
      <c r="G255" s="1">
        <v>3.0</v>
      </c>
      <c r="H255" s="1">
        <v>2.0</v>
      </c>
      <c r="I255" s="1">
        <v>2.0</v>
      </c>
      <c r="J255" s="1">
        <v>2.0</v>
      </c>
      <c r="K255" s="1">
        <v>3.0</v>
      </c>
      <c r="L255" s="1">
        <v>2.0</v>
      </c>
      <c r="M255" s="1">
        <v>2.0</v>
      </c>
      <c r="N255" s="1">
        <v>4.0</v>
      </c>
      <c r="O255" s="1">
        <v>4.0</v>
      </c>
      <c r="P255" s="1">
        <v>4.0</v>
      </c>
      <c r="Q255" s="1">
        <v>4.0</v>
      </c>
      <c r="R255" s="1">
        <v>3.0</v>
      </c>
      <c r="S255" s="1">
        <v>3.0</v>
      </c>
      <c r="T255" s="1">
        <v>3.0</v>
      </c>
    </row>
    <row r="256">
      <c r="A256" s="1">
        <v>4.0</v>
      </c>
      <c r="B256" s="1">
        <v>1.0</v>
      </c>
      <c r="C256" s="1">
        <v>2.0</v>
      </c>
      <c r="D256" s="1">
        <v>4.0</v>
      </c>
      <c r="E256" s="1">
        <v>2.0</v>
      </c>
      <c r="F256" s="1">
        <v>1.0</v>
      </c>
      <c r="G256" s="1">
        <v>3.0</v>
      </c>
      <c r="H256" s="1">
        <v>2.0</v>
      </c>
      <c r="I256" s="1">
        <v>2.0</v>
      </c>
      <c r="J256" s="1">
        <v>3.0</v>
      </c>
      <c r="K256" s="1">
        <v>3.0</v>
      </c>
      <c r="L256" s="1">
        <v>0.0</v>
      </c>
      <c r="M256" s="1">
        <v>2.0</v>
      </c>
      <c r="N256" s="1">
        <v>3.0</v>
      </c>
      <c r="O256" s="1">
        <v>2.0</v>
      </c>
      <c r="P256" s="1">
        <v>2.0</v>
      </c>
      <c r="Q256" s="1">
        <v>3.0</v>
      </c>
      <c r="R256" s="1">
        <v>2.0</v>
      </c>
      <c r="S256" s="1">
        <v>2.0</v>
      </c>
      <c r="T256" s="1">
        <v>0.0</v>
      </c>
    </row>
    <row r="257">
      <c r="A257" s="1">
        <v>4.0</v>
      </c>
      <c r="B257" s="1">
        <v>1.0</v>
      </c>
      <c r="C257" s="1">
        <v>3.0</v>
      </c>
      <c r="D257" s="1">
        <v>0.0</v>
      </c>
      <c r="E257" s="1">
        <v>0.0</v>
      </c>
      <c r="F257" s="1">
        <v>3.0</v>
      </c>
      <c r="G257" s="1">
        <v>2.0</v>
      </c>
      <c r="H257" s="1">
        <v>3.0</v>
      </c>
      <c r="I257" s="1">
        <v>1.0</v>
      </c>
      <c r="J257" s="1">
        <v>0.0</v>
      </c>
      <c r="K257" s="1">
        <v>3.0</v>
      </c>
      <c r="L257" s="1">
        <v>1.0</v>
      </c>
      <c r="M257" s="1">
        <v>0.0</v>
      </c>
      <c r="N257" s="1">
        <v>4.0</v>
      </c>
      <c r="O257" s="1">
        <v>2.0</v>
      </c>
      <c r="P257" s="1">
        <v>4.0</v>
      </c>
      <c r="Q257" s="1">
        <v>2.0</v>
      </c>
      <c r="R257" s="1">
        <v>3.0</v>
      </c>
      <c r="S257" s="1">
        <v>1.0</v>
      </c>
      <c r="T257" s="1">
        <v>1.0</v>
      </c>
    </row>
    <row r="258">
      <c r="A258" s="56">
        <v>3.0</v>
      </c>
      <c r="B258" s="56">
        <v>0.0</v>
      </c>
      <c r="C258" s="56">
        <v>3.0</v>
      </c>
      <c r="D258" s="56">
        <v>3.0</v>
      </c>
      <c r="E258" s="56">
        <v>0.0</v>
      </c>
      <c r="F258" s="56">
        <v>0.0</v>
      </c>
      <c r="G258" s="56">
        <v>2.0</v>
      </c>
      <c r="H258" s="56">
        <v>0.0</v>
      </c>
      <c r="I258" s="56">
        <v>2.0</v>
      </c>
      <c r="J258" s="56">
        <v>2.0</v>
      </c>
      <c r="K258" s="56">
        <v>3.0</v>
      </c>
      <c r="L258" s="56">
        <v>1.0</v>
      </c>
      <c r="M258" s="56">
        <v>2.0</v>
      </c>
      <c r="N258" s="56">
        <v>3.0</v>
      </c>
      <c r="O258" s="56">
        <v>0.0</v>
      </c>
      <c r="P258" s="56">
        <v>2.0</v>
      </c>
      <c r="Q258" s="56">
        <v>3.0</v>
      </c>
      <c r="R258" s="56">
        <v>3.0</v>
      </c>
      <c r="S258" s="56">
        <v>2.0</v>
      </c>
      <c r="T258" s="56">
        <v>0.0</v>
      </c>
      <c r="U258" s="57"/>
      <c r="V258" s="57"/>
      <c r="W258" s="57"/>
      <c r="X258" s="57"/>
      <c r="Y258" s="57"/>
      <c r="Z258" s="57"/>
      <c r="AA258" s="57"/>
      <c r="AB258" s="57"/>
      <c r="AC258" s="57"/>
      <c r="AD258" s="57"/>
      <c r="AE258" s="57"/>
      <c r="AF258" s="57"/>
      <c r="AG258" s="57"/>
      <c r="AH258" s="57"/>
      <c r="AI258" s="57"/>
      <c r="AJ258" s="57"/>
      <c r="AK258" s="57"/>
      <c r="AL258" s="57"/>
      <c r="AM258" s="57"/>
      <c r="AN258" s="57"/>
      <c r="AO258" s="57"/>
      <c r="AP258" s="57"/>
      <c r="AQ258" s="57"/>
      <c r="AR258" s="57"/>
      <c r="AS258" s="57"/>
      <c r="AT258" s="57"/>
      <c r="AU258" s="57"/>
      <c r="AV258" s="57"/>
      <c r="AW258" s="57"/>
      <c r="AX258" s="57"/>
      <c r="AY258" s="57"/>
      <c r="AZ258" s="57"/>
      <c r="BA258" s="57"/>
      <c r="BB258" s="57"/>
      <c r="BC258" s="57"/>
      <c r="BD258" s="57"/>
      <c r="BE258" s="57"/>
      <c r="BF258" s="57"/>
      <c r="BG258" s="57"/>
      <c r="BH258" s="57"/>
      <c r="BI258" s="57"/>
      <c r="BJ258" s="57"/>
      <c r="BK258" s="57"/>
      <c r="BL258" s="57"/>
      <c r="BM258" s="57"/>
      <c r="BN258" s="57"/>
      <c r="BO258" s="57"/>
      <c r="BP258" s="57"/>
    </row>
    <row r="259">
      <c r="A259" s="1">
        <v>3.0</v>
      </c>
      <c r="B259" s="1">
        <v>2.0</v>
      </c>
      <c r="C259" s="1">
        <v>3.0</v>
      </c>
      <c r="D259" s="1">
        <v>2.0</v>
      </c>
      <c r="E259" s="1">
        <v>1.0</v>
      </c>
      <c r="F259" s="1">
        <v>3.0</v>
      </c>
      <c r="G259" s="1">
        <v>4.0</v>
      </c>
      <c r="H259" s="1">
        <v>3.0</v>
      </c>
      <c r="I259" s="1">
        <v>1.0</v>
      </c>
      <c r="J259" s="1">
        <v>2.0</v>
      </c>
      <c r="K259" s="1">
        <v>3.0</v>
      </c>
      <c r="L259" s="1">
        <v>2.0</v>
      </c>
      <c r="M259" s="1">
        <v>2.0</v>
      </c>
      <c r="N259" s="1">
        <v>3.0</v>
      </c>
      <c r="O259" s="1">
        <v>3.0</v>
      </c>
      <c r="P259" s="1">
        <v>2.0</v>
      </c>
      <c r="Q259" s="1">
        <v>3.0</v>
      </c>
      <c r="R259" s="1">
        <v>2.0</v>
      </c>
      <c r="S259" s="1">
        <v>3.0</v>
      </c>
      <c r="T259" s="1">
        <v>2.0</v>
      </c>
    </row>
    <row r="260">
      <c r="A260" s="1">
        <v>2.0</v>
      </c>
      <c r="B260" s="1">
        <v>1.0</v>
      </c>
      <c r="C260" s="1">
        <v>0.0</v>
      </c>
      <c r="D260" s="1">
        <v>4.0</v>
      </c>
      <c r="E260" s="1">
        <v>1.0</v>
      </c>
      <c r="F260" s="1">
        <v>2.0</v>
      </c>
      <c r="G260" s="1">
        <v>3.0</v>
      </c>
      <c r="H260" s="1">
        <v>4.0</v>
      </c>
      <c r="I260" s="1">
        <v>1.0</v>
      </c>
      <c r="J260" s="1">
        <v>3.0</v>
      </c>
      <c r="K260" s="1">
        <v>0.0</v>
      </c>
      <c r="L260" s="1">
        <v>1.0</v>
      </c>
      <c r="M260" s="1">
        <v>2.0</v>
      </c>
      <c r="N260" s="1">
        <v>3.0</v>
      </c>
      <c r="O260" s="1">
        <v>2.0</v>
      </c>
      <c r="P260" s="1">
        <v>3.0</v>
      </c>
      <c r="Q260" s="1">
        <v>3.0</v>
      </c>
      <c r="R260" s="1">
        <v>1.0</v>
      </c>
      <c r="S260" s="1">
        <v>1.0</v>
      </c>
      <c r="T260" s="1">
        <v>2.0</v>
      </c>
    </row>
    <row r="261">
      <c r="A261" s="1">
        <v>3.0</v>
      </c>
      <c r="B261" s="1">
        <v>2.0</v>
      </c>
      <c r="C261" s="1">
        <v>3.0</v>
      </c>
      <c r="D261" s="1">
        <v>3.0</v>
      </c>
      <c r="E261" s="1">
        <v>1.0</v>
      </c>
      <c r="F261" s="1">
        <v>4.0</v>
      </c>
      <c r="G261" s="1">
        <v>2.0</v>
      </c>
      <c r="H261" s="1">
        <v>3.0</v>
      </c>
      <c r="I261" s="1">
        <v>1.0</v>
      </c>
      <c r="J261" s="1">
        <v>0.0</v>
      </c>
      <c r="K261" s="1">
        <v>1.0</v>
      </c>
      <c r="L261" s="1">
        <v>1.0</v>
      </c>
      <c r="M261" s="1">
        <v>0.0</v>
      </c>
      <c r="N261" s="1">
        <v>4.0</v>
      </c>
      <c r="O261" s="1">
        <v>0.0</v>
      </c>
      <c r="P261" s="1">
        <v>3.0</v>
      </c>
      <c r="Q261" s="1">
        <v>3.0</v>
      </c>
      <c r="R261" s="1">
        <v>1.0</v>
      </c>
      <c r="S261" s="1">
        <v>1.0</v>
      </c>
      <c r="T261" s="1">
        <v>2.0</v>
      </c>
    </row>
    <row r="262">
      <c r="A262" s="1">
        <v>2.0</v>
      </c>
      <c r="B262" s="1">
        <v>0.0</v>
      </c>
      <c r="C262" s="1">
        <v>2.0</v>
      </c>
      <c r="D262" s="1">
        <v>1.0</v>
      </c>
      <c r="E262" s="1">
        <v>0.0</v>
      </c>
      <c r="F262" s="1">
        <v>1.0</v>
      </c>
      <c r="G262" s="1">
        <v>1.0</v>
      </c>
      <c r="H262" s="1">
        <v>2.0</v>
      </c>
      <c r="I262" s="1">
        <v>2.0</v>
      </c>
      <c r="J262" s="1">
        <v>1.0</v>
      </c>
      <c r="K262" s="1">
        <v>4.0</v>
      </c>
      <c r="L262" s="1">
        <v>2.0</v>
      </c>
      <c r="M262" s="1">
        <v>1.0</v>
      </c>
      <c r="N262" s="1">
        <v>3.0</v>
      </c>
      <c r="O262" s="1">
        <v>2.0</v>
      </c>
      <c r="P262" s="1">
        <v>4.0</v>
      </c>
      <c r="Q262" s="1">
        <v>3.0</v>
      </c>
      <c r="R262" s="1">
        <v>3.0</v>
      </c>
      <c r="S262" s="1">
        <v>2.0</v>
      </c>
      <c r="T262" s="1">
        <v>3.0</v>
      </c>
    </row>
    <row r="263">
      <c r="A263" s="15">
        <v>4.0</v>
      </c>
      <c r="B263" s="15">
        <v>0.0</v>
      </c>
      <c r="C263" s="15">
        <v>3.0</v>
      </c>
      <c r="D263" s="15">
        <v>1.0</v>
      </c>
      <c r="E263" s="15">
        <v>3.0</v>
      </c>
      <c r="F263" s="15">
        <v>3.0</v>
      </c>
      <c r="G263" s="15">
        <v>2.0</v>
      </c>
      <c r="H263" s="15">
        <v>4.0</v>
      </c>
      <c r="I263" s="15">
        <v>1.0</v>
      </c>
      <c r="J263" s="15">
        <v>3.0</v>
      </c>
      <c r="K263" s="15">
        <v>3.0</v>
      </c>
      <c r="L263" s="15">
        <v>2.0</v>
      </c>
      <c r="M263" s="15">
        <v>0.0</v>
      </c>
      <c r="N263" s="15">
        <v>0.0</v>
      </c>
      <c r="O263" s="15">
        <v>3.0</v>
      </c>
      <c r="P263" s="15">
        <v>1.0</v>
      </c>
      <c r="Q263" s="15">
        <v>0.0</v>
      </c>
      <c r="R263" s="15">
        <v>0.0</v>
      </c>
      <c r="S263" s="15">
        <v>3.0</v>
      </c>
      <c r="T263" s="15">
        <v>2.0</v>
      </c>
    </row>
    <row r="264">
      <c r="A264" s="1">
        <v>4.0</v>
      </c>
      <c r="B264" s="1">
        <v>0.0</v>
      </c>
      <c r="C264" s="1">
        <v>3.0</v>
      </c>
      <c r="D264" s="1">
        <v>4.0</v>
      </c>
      <c r="E264" s="1">
        <v>1.0</v>
      </c>
      <c r="F264" s="1">
        <v>4.0</v>
      </c>
      <c r="G264" s="1">
        <v>3.0</v>
      </c>
      <c r="H264" s="1">
        <v>3.0</v>
      </c>
      <c r="I264" s="1">
        <v>2.0</v>
      </c>
      <c r="J264" s="1">
        <v>1.0</v>
      </c>
      <c r="K264" s="1">
        <v>2.0</v>
      </c>
      <c r="L264" s="1">
        <v>1.0</v>
      </c>
      <c r="M264" s="1">
        <v>2.0</v>
      </c>
      <c r="N264" s="1">
        <v>4.0</v>
      </c>
      <c r="O264" s="1">
        <v>4.0</v>
      </c>
      <c r="P264" s="1">
        <v>4.0</v>
      </c>
      <c r="Q264" s="1">
        <v>4.0</v>
      </c>
      <c r="R264" s="1">
        <v>4.0</v>
      </c>
      <c r="S264" s="1">
        <v>0.0</v>
      </c>
      <c r="T264" s="1">
        <v>3.0</v>
      </c>
    </row>
    <row r="265">
      <c r="A265" s="1">
        <v>4.0</v>
      </c>
      <c r="B265" s="1">
        <v>1.0</v>
      </c>
      <c r="C265" s="1">
        <v>2.0</v>
      </c>
      <c r="D265" s="1">
        <v>1.0</v>
      </c>
      <c r="E265" s="1">
        <v>2.0</v>
      </c>
      <c r="F265" s="1">
        <v>0.0</v>
      </c>
      <c r="G265" s="1">
        <v>1.0</v>
      </c>
      <c r="H265" s="1">
        <v>3.0</v>
      </c>
      <c r="I265" s="1">
        <v>2.0</v>
      </c>
      <c r="J265" s="1">
        <v>0.0</v>
      </c>
      <c r="K265" s="1">
        <v>3.0</v>
      </c>
      <c r="L265" s="1">
        <v>4.0</v>
      </c>
      <c r="M265" s="1">
        <v>0.0</v>
      </c>
      <c r="N265" s="1">
        <v>2.0</v>
      </c>
      <c r="O265" s="1">
        <v>3.0</v>
      </c>
      <c r="P265" s="1">
        <v>3.0</v>
      </c>
      <c r="Q265" s="1">
        <v>4.0</v>
      </c>
      <c r="R265" s="1">
        <v>3.0</v>
      </c>
      <c r="S265" s="1">
        <v>0.0</v>
      </c>
      <c r="T265" s="1">
        <v>4.0</v>
      </c>
    </row>
    <row r="266">
      <c r="A266" s="1">
        <v>3.0</v>
      </c>
      <c r="B266" s="1">
        <v>1.0</v>
      </c>
      <c r="C266" s="1">
        <v>3.0</v>
      </c>
      <c r="D266" s="1">
        <v>2.0</v>
      </c>
      <c r="E266" s="1">
        <v>0.0</v>
      </c>
      <c r="F266" s="1">
        <v>0.0</v>
      </c>
      <c r="G266" s="1">
        <v>3.0</v>
      </c>
      <c r="H266" s="1">
        <v>3.0</v>
      </c>
      <c r="I266" s="1">
        <v>2.0</v>
      </c>
      <c r="J266" s="1">
        <v>0.0</v>
      </c>
      <c r="K266" s="1">
        <v>3.0</v>
      </c>
      <c r="L266" s="1">
        <v>2.0</v>
      </c>
      <c r="M266" s="1">
        <v>3.0</v>
      </c>
      <c r="N266" s="1">
        <v>3.0</v>
      </c>
      <c r="O266" s="1">
        <v>3.0</v>
      </c>
      <c r="P266" s="1">
        <v>3.0</v>
      </c>
      <c r="Q266" s="1">
        <v>0.0</v>
      </c>
      <c r="R266" s="1">
        <v>2.0</v>
      </c>
      <c r="S266" s="1">
        <v>1.0</v>
      </c>
      <c r="T266" s="1">
        <v>3.0</v>
      </c>
    </row>
    <row r="267">
      <c r="A267" s="1">
        <v>3.0</v>
      </c>
      <c r="B267" s="1">
        <v>2.0</v>
      </c>
      <c r="C267" s="1">
        <v>3.0</v>
      </c>
      <c r="D267" s="1">
        <v>2.0</v>
      </c>
      <c r="E267" s="1">
        <v>2.0</v>
      </c>
      <c r="F267" s="1">
        <v>3.0</v>
      </c>
      <c r="G267" s="1">
        <v>0.0</v>
      </c>
      <c r="H267" s="1">
        <v>3.0</v>
      </c>
      <c r="I267" s="1">
        <v>1.0</v>
      </c>
      <c r="J267" s="1">
        <v>3.0</v>
      </c>
      <c r="K267" s="1">
        <v>2.0</v>
      </c>
      <c r="L267" s="1">
        <v>2.0</v>
      </c>
      <c r="M267" s="1">
        <v>2.0</v>
      </c>
      <c r="N267" s="1">
        <v>0.0</v>
      </c>
      <c r="O267" s="1">
        <v>2.0</v>
      </c>
      <c r="P267" s="1">
        <v>3.0</v>
      </c>
      <c r="Q267" s="1">
        <v>3.0</v>
      </c>
      <c r="R267" s="1">
        <v>2.0</v>
      </c>
      <c r="S267" s="1">
        <v>3.0</v>
      </c>
      <c r="T267" s="1">
        <v>2.0</v>
      </c>
    </row>
    <row r="268">
      <c r="A268" s="1">
        <v>4.0</v>
      </c>
      <c r="B268" s="1">
        <v>2.0</v>
      </c>
      <c r="C268" s="1">
        <v>4.0</v>
      </c>
      <c r="D268" s="1">
        <v>2.0</v>
      </c>
      <c r="E268" s="1">
        <v>3.0</v>
      </c>
      <c r="F268" s="1">
        <v>4.0</v>
      </c>
      <c r="G268" s="1">
        <v>4.0</v>
      </c>
      <c r="H268" s="1">
        <v>1.0</v>
      </c>
      <c r="I268" s="1">
        <v>1.0</v>
      </c>
      <c r="J268" s="1">
        <v>0.0</v>
      </c>
      <c r="K268" s="1">
        <v>4.0</v>
      </c>
      <c r="L268" s="1">
        <v>1.0</v>
      </c>
      <c r="M268" s="1">
        <v>3.0</v>
      </c>
      <c r="N268" s="1">
        <v>4.0</v>
      </c>
      <c r="O268" s="1">
        <v>4.0</v>
      </c>
      <c r="P268" s="1">
        <v>4.0</v>
      </c>
      <c r="Q268" s="1">
        <v>0.0</v>
      </c>
      <c r="R268" s="1">
        <v>4.0</v>
      </c>
      <c r="S268" s="1">
        <v>4.0</v>
      </c>
      <c r="T268" s="1">
        <v>4.0</v>
      </c>
    </row>
    <row r="269">
      <c r="A269" s="1">
        <v>4.0</v>
      </c>
      <c r="B269" s="1">
        <v>2.0</v>
      </c>
      <c r="C269" s="1">
        <v>4.0</v>
      </c>
      <c r="D269" s="1">
        <v>1.0</v>
      </c>
      <c r="E269" s="1">
        <v>0.0</v>
      </c>
      <c r="F269" s="1">
        <v>4.0</v>
      </c>
      <c r="G269" s="1">
        <v>4.0</v>
      </c>
      <c r="H269" s="1">
        <v>4.0</v>
      </c>
      <c r="I269" s="1">
        <v>1.0</v>
      </c>
      <c r="J269" s="1">
        <v>2.0</v>
      </c>
      <c r="K269" s="1">
        <v>4.0</v>
      </c>
      <c r="L269" s="1">
        <v>2.0</v>
      </c>
      <c r="M269" s="1">
        <v>0.0</v>
      </c>
      <c r="N269" s="1">
        <v>4.0</v>
      </c>
      <c r="O269" s="1">
        <v>3.0</v>
      </c>
      <c r="P269" s="1">
        <v>4.0</v>
      </c>
      <c r="Q269" s="1">
        <v>4.0</v>
      </c>
      <c r="R269" s="1">
        <v>4.0</v>
      </c>
      <c r="S269" s="1">
        <v>1.0</v>
      </c>
      <c r="T269" s="1">
        <v>4.0</v>
      </c>
    </row>
    <row r="270">
      <c r="A270" s="1">
        <v>2.0</v>
      </c>
      <c r="B270" s="1">
        <v>2.0</v>
      </c>
      <c r="C270" s="1">
        <v>4.0</v>
      </c>
      <c r="D270" s="1">
        <v>2.0</v>
      </c>
      <c r="E270" s="1">
        <v>2.0</v>
      </c>
      <c r="F270" s="1">
        <v>3.0</v>
      </c>
      <c r="G270" s="1">
        <v>2.0</v>
      </c>
      <c r="H270" s="1">
        <v>4.0</v>
      </c>
      <c r="I270" s="1">
        <v>1.0</v>
      </c>
      <c r="J270" s="1">
        <v>0.0</v>
      </c>
      <c r="K270" s="1">
        <v>2.0</v>
      </c>
      <c r="L270" s="1">
        <v>2.0</v>
      </c>
      <c r="M270" s="1">
        <v>2.0</v>
      </c>
      <c r="N270" s="1">
        <v>3.0</v>
      </c>
      <c r="O270" s="1">
        <v>3.0</v>
      </c>
      <c r="P270" s="1">
        <v>3.0</v>
      </c>
      <c r="Q270" s="1">
        <v>2.0</v>
      </c>
      <c r="R270" s="1">
        <v>2.0</v>
      </c>
      <c r="S270" s="1">
        <v>2.0</v>
      </c>
      <c r="T270" s="1">
        <v>2.0</v>
      </c>
    </row>
    <row r="271">
      <c r="A271" s="1">
        <v>3.0</v>
      </c>
      <c r="B271" s="1">
        <v>1.0</v>
      </c>
      <c r="C271" s="1">
        <v>2.0</v>
      </c>
      <c r="D271" s="1">
        <v>4.0</v>
      </c>
      <c r="E271" s="1">
        <v>3.0</v>
      </c>
      <c r="F271" s="1">
        <v>3.0</v>
      </c>
      <c r="G271" s="1">
        <v>1.0</v>
      </c>
      <c r="H271" s="1">
        <v>1.0</v>
      </c>
      <c r="I271" s="1">
        <v>2.0</v>
      </c>
      <c r="J271" s="1">
        <v>2.0</v>
      </c>
      <c r="K271" s="1">
        <v>4.0</v>
      </c>
      <c r="L271" s="1">
        <v>1.0</v>
      </c>
      <c r="M271" s="1">
        <v>3.0</v>
      </c>
      <c r="N271" s="1">
        <v>4.0</v>
      </c>
      <c r="O271" s="1">
        <v>2.0</v>
      </c>
      <c r="P271" s="1">
        <v>4.0</v>
      </c>
      <c r="Q271" s="1">
        <v>4.0</v>
      </c>
      <c r="R271" s="1">
        <v>4.0</v>
      </c>
      <c r="S271" s="1">
        <v>1.0</v>
      </c>
      <c r="T271" s="1">
        <v>1.0</v>
      </c>
    </row>
    <row r="272">
      <c r="A272" s="1">
        <v>4.0</v>
      </c>
      <c r="B272" s="1">
        <v>3.0</v>
      </c>
      <c r="C272" s="1">
        <v>4.0</v>
      </c>
      <c r="D272" s="1">
        <v>4.0</v>
      </c>
      <c r="E272" s="1">
        <v>1.0</v>
      </c>
      <c r="F272" s="1">
        <v>1.0</v>
      </c>
      <c r="G272" s="1">
        <v>1.0</v>
      </c>
      <c r="H272" s="1">
        <v>1.0</v>
      </c>
      <c r="I272" s="1">
        <v>3.0</v>
      </c>
      <c r="J272" s="1">
        <v>4.0</v>
      </c>
      <c r="K272" s="1">
        <v>4.0</v>
      </c>
      <c r="L272" s="1">
        <v>1.0</v>
      </c>
      <c r="M272" s="1">
        <v>1.0</v>
      </c>
      <c r="N272" s="1">
        <v>1.0</v>
      </c>
      <c r="O272" s="1">
        <v>1.0</v>
      </c>
      <c r="P272" s="1">
        <v>4.0</v>
      </c>
      <c r="Q272" s="1">
        <v>4.0</v>
      </c>
      <c r="R272" s="1">
        <v>4.0</v>
      </c>
      <c r="S272" s="1">
        <v>4.0</v>
      </c>
      <c r="T272" s="1">
        <v>1.0</v>
      </c>
    </row>
    <row r="273">
      <c r="A273" s="1">
        <v>4.0</v>
      </c>
      <c r="B273" s="1">
        <v>1.0</v>
      </c>
      <c r="C273" s="1">
        <v>2.0</v>
      </c>
      <c r="D273" s="1">
        <v>4.0</v>
      </c>
      <c r="E273" s="1">
        <v>1.0</v>
      </c>
      <c r="F273" s="1">
        <v>1.0</v>
      </c>
      <c r="G273" s="1">
        <v>2.0</v>
      </c>
      <c r="H273" s="1">
        <v>3.0</v>
      </c>
      <c r="I273" s="1">
        <v>2.0</v>
      </c>
      <c r="J273" s="1">
        <v>2.0</v>
      </c>
      <c r="K273" s="1">
        <v>1.0</v>
      </c>
      <c r="L273" s="1">
        <v>1.0</v>
      </c>
      <c r="M273" s="1">
        <v>3.0</v>
      </c>
      <c r="N273" s="1">
        <v>4.0</v>
      </c>
      <c r="O273" s="1">
        <v>4.0</v>
      </c>
      <c r="P273" s="1">
        <v>2.0</v>
      </c>
      <c r="Q273" s="1">
        <v>0.0</v>
      </c>
      <c r="R273" s="1">
        <v>4.0</v>
      </c>
      <c r="S273" s="1">
        <v>2.0</v>
      </c>
      <c r="T273" s="1">
        <v>3.0</v>
      </c>
    </row>
    <row r="274">
      <c r="A274" s="1">
        <v>4.0</v>
      </c>
      <c r="B274" s="1">
        <v>3.0</v>
      </c>
      <c r="C274" s="1">
        <v>4.0</v>
      </c>
      <c r="D274" s="1">
        <v>1.0</v>
      </c>
      <c r="E274" s="1">
        <v>2.0</v>
      </c>
      <c r="F274" s="1">
        <v>2.0</v>
      </c>
      <c r="G274" s="1">
        <v>4.0</v>
      </c>
      <c r="H274" s="1">
        <v>2.0</v>
      </c>
      <c r="I274" s="1">
        <v>1.0</v>
      </c>
      <c r="J274" s="1">
        <v>4.0</v>
      </c>
      <c r="K274" s="1">
        <v>2.0</v>
      </c>
      <c r="L274" s="1">
        <v>2.0</v>
      </c>
      <c r="M274" s="1">
        <v>3.0</v>
      </c>
      <c r="N274" s="1">
        <v>2.0</v>
      </c>
      <c r="O274" s="1">
        <v>4.0</v>
      </c>
      <c r="P274" s="1">
        <v>3.0</v>
      </c>
      <c r="Q274" s="37">
        <v>4.0</v>
      </c>
      <c r="R274" s="37">
        <v>3.0</v>
      </c>
      <c r="S274" s="37">
        <v>3.0</v>
      </c>
      <c r="T274" s="37">
        <v>3.0</v>
      </c>
    </row>
    <row r="275">
      <c r="A275" s="1">
        <v>4.0</v>
      </c>
      <c r="B275" s="1">
        <v>3.0</v>
      </c>
      <c r="C275" s="1">
        <v>2.0</v>
      </c>
      <c r="D275" s="1">
        <v>4.0</v>
      </c>
      <c r="E275" s="1">
        <v>0.0</v>
      </c>
      <c r="F275" s="1">
        <v>3.0</v>
      </c>
      <c r="G275" s="1">
        <v>1.0</v>
      </c>
      <c r="H275" s="1">
        <v>2.0</v>
      </c>
      <c r="I275" s="1">
        <v>2.0</v>
      </c>
      <c r="J275" s="1">
        <v>3.0</v>
      </c>
      <c r="K275" s="1">
        <v>1.0</v>
      </c>
      <c r="L275" s="1">
        <v>2.0</v>
      </c>
      <c r="M275" s="1">
        <v>3.0</v>
      </c>
      <c r="N275" s="1">
        <v>3.0</v>
      </c>
      <c r="O275" s="1">
        <v>2.0</v>
      </c>
      <c r="P275" s="1">
        <v>4.0</v>
      </c>
      <c r="Q275" s="1">
        <v>4.0</v>
      </c>
      <c r="R275" s="1">
        <v>1.0</v>
      </c>
      <c r="S275" s="1">
        <v>3.0</v>
      </c>
      <c r="T275" s="1">
        <v>1.0</v>
      </c>
    </row>
    <row r="276">
      <c r="A276" s="24">
        <v>4.0</v>
      </c>
      <c r="B276" s="24">
        <v>4.0</v>
      </c>
      <c r="C276" s="24">
        <v>4.0</v>
      </c>
      <c r="D276" s="24">
        <v>4.0</v>
      </c>
      <c r="E276" s="24">
        <v>4.0</v>
      </c>
      <c r="F276" s="24">
        <v>4.0</v>
      </c>
      <c r="G276" s="24">
        <v>4.0</v>
      </c>
      <c r="H276" s="24">
        <v>4.0</v>
      </c>
      <c r="I276" s="24">
        <v>4.0</v>
      </c>
      <c r="J276" s="24">
        <v>4.0</v>
      </c>
      <c r="K276" s="24">
        <v>4.0</v>
      </c>
      <c r="L276" s="24">
        <v>4.0</v>
      </c>
      <c r="M276" s="24">
        <v>4.0</v>
      </c>
      <c r="N276" s="24">
        <v>4.0</v>
      </c>
      <c r="O276" s="24">
        <v>4.0</v>
      </c>
      <c r="P276" s="24">
        <v>4.0</v>
      </c>
      <c r="Q276" s="24">
        <v>4.0</v>
      </c>
      <c r="R276" s="24">
        <v>4.0</v>
      </c>
      <c r="S276" s="24">
        <v>4.0</v>
      </c>
      <c r="T276" s="24">
        <v>4.0</v>
      </c>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27"/>
    </row>
    <row r="277">
      <c r="A277" s="1">
        <v>2.0</v>
      </c>
      <c r="B277" s="1">
        <v>1.0</v>
      </c>
      <c r="C277" s="1">
        <v>4.0</v>
      </c>
      <c r="D277" s="1">
        <v>1.0</v>
      </c>
      <c r="E277" s="1">
        <v>1.0</v>
      </c>
      <c r="F277" s="1">
        <v>4.0</v>
      </c>
      <c r="G277" s="1">
        <v>3.0</v>
      </c>
      <c r="H277" s="1">
        <v>4.0</v>
      </c>
      <c r="I277" s="1">
        <v>1.0</v>
      </c>
      <c r="J277" s="1">
        <v>0.0</v>
      </c>
      <c r="K277" s="1">
        <v>0.0</v>
      </c>
      <c r="L277" s="1">
        <v>1.0</v>
      </c>
      <c r="M277" s="1">
        <v>3.0</v>
      </c>
      <c r="N277" s="1">
        <v>4.0</v>
      </c>
      <c r="O277" s="1">
        <v>4.0</v>
      </c>
      <c r="P277" s="1">
        <v>1.0</v>
      </c>
      <c r="Q277" s="1">
        <v>3.0</v>
      </c>
      <c r="R277" s="1">
        <v>2.0</v>
      </c>
      <c r="S277" s="1">
        <v>3.0</v>
      </c>
      <c r="T277" s="1">
        <v>4.0</v>
      </c>
    </row>
    <row r="278">
      <c r="A278" s="1">
        <v>3.0</v>
      </c>
      <c r="B278" s="1">
        <v>1.0</v>
      </c>
      <c r="C278" s="1">
        <v>4.0</v>
      </c>
      <c r="D278" s="1">
        <v>3.0</v>
      </c>
      <c r="E278" s="1">
        <v>0.0</v>
      </c>
      <c r="F278" s="1">
        <v>4.0</v>
      </c>
      <c r="G278" s="1">
        <v>3.0</v>
      </c>
      <c r="H278" s="1">
        <v>3.0</v>
      </c>
      <c r="I278" s="1">
        <v>1.0</v>
      </c>
      <c r="J278" s="1">
        <v>3.0</v>
      </c>
      <c r="K278" s="1">
        <v>2.0</v>
      </c>
      <c r="L278" s="1">
        <v>1.0</v>
      </c>
      <c r="M278" s="1">
        <v>1.0</v>
      </c>
      <c r="N278" s="1">
        <v>3.0</v>
      </c>
      <c r="O278" s="1">
        <v>3.0</v>
      </c>
      <c r="P278" s="1">
        <v>3.0</v>
      </c>
      <c r="Q278" s="1">
        <v>4.0</v>
      </c>
      <c r="R278" s="1">
        <v>3.0</v>
      </c>
      <c r="S278" s="1">
        <v>2.0</v>
      </c>
      <c r="T278" s="1">
        <v>2.0</v>
      </c>
    </row>
    <row r="279">
      <c r="A279" s="1">
        <v>4.0</v>
      </c>
      <c r="B279" s="1">
        <v>1.0</v>
      </c>
      <c r="C279" s="1">
        <v>3.0</v>
      </c>
      <c r="D279" s="1">
        <v>1.0</v>
      </c>
      <c r="E279" s="1">
        <v>1.0</v>
      </c>
      <c r="F279" s="1">
        <v>4.0</v>
      </c>
      <c r="G279" s="1">
        <v>2.0</v>
      </c>
      <c r="H279" s="1">
        <v>4.0</v>
      </c>
      <c r="I279" s="1">
        <v>1.0</v>
      </c>
      <c r="J279" s="1">
        <v>2.0</v>
      </c>
      <c r="K279" s="1">
        <v>3.0</v>
      </c>
      <c r="L279" s="1">
        <v>1.0</v>
      </c>
      <c r="M279" s="1">
        <v>4.0</v>
      </c>
      <c r="N279" s="1">
        <v>4.0</v>
      </c>
      <c r="O279" s="1">
        <v>4.0</v>
      </c>
      <c r="P279" s="1">
        <v>4.0</v>
      </c>
      <c r="Q279" s="1">
        <v>3.0</v>
      </c>
      <c r="R279" s="1">
        <v>2.0</v>
      </c>
      <c r="S279" s="1">
        <v>2.0</v>
      </c>
      <c r="T279" s="1">
        <v>3.0</v>
      </c>
    </row>
    <row r="280">
      <c r="A280" s="56">
        <v>3.0</v>
      </c>
      <c r="B280" s="56">
        <v>2.0</v>
      </c>
      <c r="C280" s="56">
        <v>3.0</v>
      </c>
      <c r="D280" s="56">
        <v>3.0</v>
      </c>
      <c r="E280" s="56">
        <v>2.0</v>
      </c>
      <c r="F280" s="56">
        <v>3.0</v>
      </c>
      <c r="G280" s="56">
        <v>0.0</v>
      </c>
      <c r="H280" s="56">
        <v>3.0</v>
      </c>
      <c r="I280" s="56">
        <v>2.0</v>
      </c>
      <c r="J280" s="56">
        <v>0.0</v>
      </c>
      <c r="K280" s="56">
        <v>3.0</v>
      </c>
      <c r="L280" s="56">
        <v>2.0</v>
      </c>
      <c r="M280" s="56">
        <v>0.0</v>
      </c>
      <c r="N280" s="56">
        <v>0.0</v>
      </c>
      <c r="O280" s="56">
        <v>2.0</v>
      </c>
      <c r="P280" s="56">
        <v>3.0</v>
      </c>
      <c r="Q280" s="56">
        <v>2.0</v>
      </c>
      <c r="R280" s="56">
        <v>3.0</v>
      </c>
      <c r="S280" s="56">
        <v>0.0</v>
      </c>
      <c r="T280" s="56">
        <v>2.0</v>
      </c>
      <c r="U280" s="57"/>
      <c r="V280" s="57"/>
      <c r="W280" s="57"/>
      <c r="X280" s="57"/>
      <c r="Y280" s="57"/>
      <c r="Z280" s="57"/>
      <c r="AA280" s="57"/>
      <c r="AB280" s="57"/>
      <c r="AC280" s="57"/>
      <c r="AD280" s="57"/>
      <c r="AE280" s="57"/>
      <c r="AF280" s="57"/>
      <c r="AG280" s="57"/>
      <c r="AH280" s="57"/>
      <c r="AI280" s="57"/>
      <c r="AJ280" s="57"/>
      <c r="AK280" s="57"/>
      <c r="AL280" s="57"/>
      <c r="AM280" s="57"/>
      <c r="AN280" s="57"/>
      <c r="AO280" s="57"/>
      <c r="AP280" s="57"/>
      <c r="AQ280" s="57"/>
      <c r="AR280" s="57"/>
      <c r="AS280" s="57"/>
      <c r="AT280" s="57"/>
      <c r="AU280" s="57"/>
      <c r="AV280" s="57"/>
      <c r="AW280" s="57"/>
      <c r="AX280" s="57"/>
      <c r="AY280" s="57"/>
      <c r="AZ280" s="57"/>
      <c r="BA280" s="57"/>
      <c r="BB280" s="57"/>
      <c r="BC280" s="57"/>
      <c r="BD280" s="57"/>
      <c r="BE280" s="57"/>
      <c r="BF280" s="57"/>
      <c r="BG280" s="57"/>
      <c r="BH280" s="57"/>
      <c r="BI280" s="57"/>
      <c r="BJ280" s="57"/>
      <c r="BK280" s="57"/>
      <c r="BL280" s="57"/>
      <c r="BM280" s="57"/>
      <c r="BN280" s="57"/>
      <c r="BO280" s="57"/>
      <c r="BP280" s="57"/>
    </row>
    <row r="281">
      <c r="A281" s="15">
        <v>0.0</v>
      </c>
      <c r="B281" s="15">
        <v>1.0</v>
      </c>
      <c r="C281" s="15">
        <v>2.0</v>
      </c>
      <c r="D281" s="15">
        <v>3.0</v>
      </c>
      <c r="E281" s="15">
        <v>2.0</v>
      </c>
      <c r="F281" s="15">
        <v>2.0</v>
      </c>
      <c r="G281" s="15">
        <v>2.0</v>
      </c>
      <c r="H281" s="15">
        <v>3.0</v>
      </c>
      <c r="I281" s="15">
        <v>2.0</v>
      </c>
      <c r="J281" s="15">
        <v>3.0</v>
      </c>
      <c r="K281" s="15">
        <v>2.0</v>
      </c>
      <c r="L281" s="15">
        <v>2.0</v>
      </c>
      <c r="M281" s="15">
        <v>2.0</v>
      </c>
      <c r="N281" s="15">
        <v>0.0</v>
      </c>
      <c r="O281" s="15">
        <v>2.0</v>
      </c>
      <c r="P281" s="15">
        <v>3.0</v>
      </c>
      <c r="Q281" s="15">
        <v>0.0</v>
      </c>
      <c r="R281" s="15">
        <v>2.0</v>
      </c>
      <c r="S281" s="15">
        <v>2.0</v>
      </c>
      <c r="T281" s="15">
        <v>3.0</v>
      </c>
    </row>
    <row r="282">
      <c r="A282" s="1">
        <v>3.0</v>
      </c>
      <c r="B282" s="1">
        <v>1.0</v>
      </c>
      <c r="C282" s="1">
        <v>2.0</v>
      </c>
      <c r="D282" s="1">
        <v>4.0</v>
      </c>
      <c r="E282" s="1">
        <v>1.0</v>
      </c>
      <c r="F282" s="1">
        <v>2.0</v>
      </c>
      <c r="G282" s="1">
        <v>3.0</v>
      </c>
      <c r="H282" s="1">
        <v>4.0</v>
      </c>
      <c r="I282" s="1">
        <v>2.0</v>
      </c>
      <c r="J282" s="1">
        <v>2.0</v>
      </c>
      <c r="K282" s="1">
        <v>3.0</v>
      </c>
      <c r="L282" s="1">
        <v>1.0</v>
      </c>
      <c r="M282" s="1">
        <v>4.0</v>
      </c>
      <c r="N282" s="1">
        <v>3.0</v>
      </c>
      <c r="O282" s="1">
        <v>4.0</v>
      </c>
      <c r="P282" s="1">
        <v>2.0</v>
      </c>
      <c r="Q282" s="1">
        <v>0.0</v>
      </c>
      <c r="R282" s="1">
        <v>4.0</v>
      </c>
      <c r="S282" s="1">
        <v>1.0</v>
      </c>
      <c r="T282" s="1">
        <v>3.0</v>
      </c>
    </row>
    <row r="283">
      <c r="A283" s="15">
        <v>4.0</v>
      </c>
      <c r="B283" s="15">
        <v>3.0</v>
      </c>
      <c r="C283" s="15">
        <v>2.0</v>
      </c>
      <c r="D283" s="15">
        <v>4.0</v>
      </c>
      <c r="E283" s="15">
        <v>2.0</v>
      </c>
      <c r="F283" s="15">
        <v>2.0</v>
      </c>
      <c r="G283" s="15">
        <v>2.0</v>
      </c>
      <c r="H283" s="15">
        <v>3.0</v>
      </c>
      <c r="I283" s="15">
        <v>0.0</v>
      </c>
      <c r="J283" s="15">
        <v>1.0</v>
      </c>
      <c r="K283" s="15">
        <v>2.0</v>
      </c>
      <c r="L283" s="15">
        <v>2.0</v>
      </c>
      <c r="M283" s="15">
        <v>0.0</v>
      </c>
      <c r="N283" s="15">
        <v>3.0</v>
      </c>
      <c r="O283" s="15">
        <v>3.0</v>
      </c>
      <c r="P283" s="15">
        <v>2.0</v>
      </c>
      <c r="Q283" s="15">
        <v>3.0</v>
      </c>
      <c r="R283" s="15">
        <v>2.0</v>
      </c>
      <c r="S283" s="15">
        <v>0.0</v>
      </c>
      <c r="T283" s="15">
        <v>2.0</v>
      </c>
    </row>
    <row r="284">
      <c r="A284" s="1">
        <v>0.0</v>
      </c>
      <c r="B284" s="1">
        <v>1.0</v>
      </c>
      <c r="C284" s="1">
        <v>3.0</v>
      </c>
      <c r="D284" s="1">
        <v>1.0</v>
      </c>
      <c r="E284" s="1">
        <v>1.0</v>
      </c>
      <c r="F284" s="1">
        <v>3.0</v>
      </c>
      <c r="G284" s="1">
        <v>2.0</v>
      </c>
      <c r="H284" s="1">
        <v>0.0</v>
      </c>
      <c r="I284" s="1">
        <v>2.0</v>
      </c>
      <c r="J284" s="1">
        <v>1.0</v>
      </c>
      <c r="K284" s="1">
        <v>3.0</v>
      </c>
      <c r="L284" s="1">
        <v>1.0</v>
      </c>
      <c r="M284" s="1">
        <v>2.0</v>
      </c>
      <c r="N284" s="1">
        <v>3.0</v>
      </c>
      <c r="O284" s="1">
        <v>1.0</v>
      </c>
      <c r="P284" s="1">
        <v>2.0</v>
      </c>
      <c r="Q284" s="1">
        <v>2.0</v>
      </c>
      <c r="R284" s="1">
        <v>3.0</v>
      </c>
      <c r="S284" s="1">
        <v>2.0</v>
      </c>
      <c r="T284" s="1">
        <v>2.0</v>
      </c>
    </row>
    <row r="285">
      <c r="A285" s="15">
        <v>4.0</v>
      </c>
      <c r="B285" s="15">
        <v>0.0</v>
      </c>
      <c r="C285" s="15">
        <v>4.0</v>
      </c>
      <c r="D285" s="15">
        <v>4.0</v>
      </c>
      <c r="E285" s="15">
        <v>3.0</v>
      </c>
      <c r="F285" s="15">
        <v>4.0</v>
      </c>
      <c r="G285" s="15">
        <v>4.0</v>
      </c>
      <c r="H285" s="15">
        <v>4.0</v>
      </c>
      <c r="I285" s="15">
        <v>1.0</v>
      </c>
      <c r="J285" s="15">
        <v>3.0</v>
      </c>
      <c r="K285" s="15">
        <v>0.0</v>
      </c>
      <c r="L285" s="15">
        <v>1.0</v>
      </c>
      <c r="M285" s="15">
        <v>3.0</v>
      </c>
      <c r="N285" s="15">
        <v>3.0</v>
      </c>
      <c r="O285" s="15">
        <v>4.0</v>
      </c>
      <c r="P285" s="15">
        <v>3.0</v>
      </c>
      <c r="Q285" s="15">
        <v>4.0</v>
      </c>
      <c r="R285" s="15">
        <v>3.0</v>
      </c>
      <c r="S285" s="15">
        <v>1.0</v>
      </c>
      <c r="T285" s="15">
        <v>3.0</v>
      </c>
    </row>
    <row r="286">
      <c r="A286" s="15">
        <v>4.0</v>
      </c>
      <c r="B286" s="15">
        <v>0.0</v>
      </c>
      <c r="C286" s="15">
        <v>3.0</v>
      </c>
      <c r="D286" s="15">
        <v>1.0</v>
      </c>
      <c r="E286" s="15">
        <v>0.0</v>
      </c>
      <c r="F286" s="15">
        <v>1.0</v>
      </c>
      <c r="G286" s="15">
        <v>1.0</v>
      </c>
      <c r="H286" s="15">
        <v>3.0</v>
      </c>
      <c r="I286" s="15">
        <v>3.0</v>
      </c>
      <c r="J286" s="15">
        <v>2.0</v>
      </c>
      <c r="K286" s="15">
        <v>3.0</v>
      </c>
      <c r="L286" s="15">
        <v>3.0</v>
      </c>
      <c r="M286" s="15">
        <v>2.0</v>
      </c>
      <c r="N286" s="15">
        <v>3.0</v>
      </c>
      <c r="O286" s="15">
        <v>3.0</v>
      </c>
      <c r="P286" s="15">
        <v>3.0</v>
      </c>
      <c r="Q286" s="15">
        <v>4.0</v>
      </c>
      <c r="R286" s="15">
        <v>3.0</v>
      </c>
      <c r="S286" s="15">
        <v>1.0</v>
      </c>
      <c r="T286" s="15">
        <v>2.0</v>
      </c>
    </row>
    <row r="287">
      <c r="A287" s="56">
        <v>3.0</v>
      </c>
      <c r="B287" s="56">
        <v>0.0</v>
      </c>
      <c r="C287" s="56">
        <v>3.0</v>
      </c>
      <c r="D287" s="56">
        <v>3.0</v>
      </c>
      <c r="E287" s="56">
        <v>0.0</v>
      </c>
      <c r="F287" s="56">
        <v>2.0</v>
      </c>
      <c r="G287" s="56">
        <v>0.0</v>
      </c>
      <c r="H287" s="56">
        <v>1.0</v>
      </c>
      <c r="I287" s="56">
        <v>0.0</v>
      </c>
      <c r="J287" s="56">
        <v>0.0</v>
      </c>
      <c r="K287" s="56">
        <v>3.0</v>
      </c>
      <c r="L287" s="56">
        <v>0.0</v>
      </c>
      <c r="M287" s="56">
        <v>3.0</v>
      </c>
      <c r="N287" s="56">
        <v>3.0</v>
      </c>
      <c r="O287" s="56">
        <v>0.0</v>
      </c>
      <c r="P287" s="56">
        <v>3.0</v>
      </c>
      <c r="Q287" s="56">
        <v>3.0</v>
      </c>
      <c r="R287" s="56">
        <v>3.0</v>
      </c>
      <c r="S287" s="56">
        <v>2.0</v>
      </c>
      <c r="T287" s="56">
        <v>0.0</v>
      </c>
      <c r="U287" s="57"/>
      <c r="V287" s="57"/>
      <c r="W287" s="57"/>
      <c r="X287" s="57"/>
      <c r="Y287" s="57"/>
      <c r="Z287" s="57"/>
      <c r="AA287" s="57"/>
      <c r="AB287" s="57"/>
      <c r="AC287" s="57"/>
      <c r="AD287" s="57"/>
      <c r="AE287" s="57"/>
      <c r="AF287" s="57"/>
      <c r="AG287" s="57"/>
      <c r="AH287" s="57"/>
      <c r="AI287" s="57"/>
      <c r="AJ287" s="57"/>
      <c r="AK287" s="57"/>
      <c r="AL287" s="57"/>
      <c r="AM287" s="57"/>
      <c r="AN287" s="57"/>
      <c r="AO287" s="57"/>
      <c r="AP287" s="57"/>
      <c r="AQ287" s="57"/>
      <c r="AR287" s="57"/>
      <c r="AS287" s="57"/>
      <c r="AT287" s="57"/>
      <c r="AU287" s="57"/>
      <c r="AV287" s="57"/>
      <c r="AW287" s="57"/>
      <c r="AX287" s="57"/>
      <c r="AY287" s="57"/>
      <c r="AZ287" s="57"/>
      <c r="BA287" s="57"/>
      <c r="BB287" s="57"/>
      <c r="BC287" s="57"/>
      <c r="BD287" s="57"/>
      <c r="BE287" s="57"/>
      <c r="BF287" s="57"/>
      <c r="BG287" s="57"/>
      <c r="BH287" s="57"/>
      <c r="BI287" s="57"/>
      <c r="BJ287" s="57"/>
      <c r="BK287" s="57"/>
      <c r="BL287" s="57"/>
      <c r="BM287" s="57"/>
      <c r="BN287" s="57"/>
      <c r="BO287" s="57"/>
      <c r="BP287" s="57"/>
    </row>
    <row r="288">
      <c r="A288" s="1">
        <v>4.0</v>
      </c>
      <c r="B288" s="1">
        <v>3.0</v>
      </c>
      <c r="C288" s="1">
        <v>3.0</v>
      </c>
      <c r="D288" s="1">
        <v>3.0</v>
      </c>
      <c r="E288" s="1">
        <v>0.0</v>
      </c>
      <c r="F288" s="1">
        <v>3.0</v>
      </c>
      <c r="G288" s="1">
        <v>4.0</v>
      </c>
      <c r="H288" s="1">
        <v>4.0</v>
      </c>
      <c r="I288" s="1">
        <v>4.0</v>
      </c>
      <c r="J288" s="1">
        <v>4.0</v>
      </c>
      <c r="K288" s="1">
        <v>4.0</v>
      </c>
      <c r="L288" s="1">
        <v>4.0</v>
      </c>
      <c r="M288" s="1">
        <v>3.0</v>
      </c>
      <c r="N288" s="1">
        <v>2.0</v>
      </c>
      <c r="O288" s="1">
        <v>4.0</v>
      </c>
      <c r="P288" s="1">
        <v>4.0</v>
      </c>
      <c r="Q288" s="1">
        <v>4.0</v>
      </c>
      <c r="R288" s="1">
        <v>3.0</v>
      </c>
      <c r="S288" s="1">
        <v>4.0</v>
      </c>
      <c r="T288" s="1">
        <v>2.0</v>
      </c>
    </row>
    <row r="289">
      <c r="A289" s="56">
        <v>4.0</v>
      </c>
      <c r="B289" s="56">
        <v>3.0</v>
      </c>
      <c r="C289" s="56">
        <v>3.0</v>
      </c>
      <c r="D289" s="56">
        <v>1.0</v>
      </c>
      <c r="E289" s="56">
        <v>2.0</v>
      </c>
      <c r="F289" s="56">
        <v>0.0</v>
      </c>
      <c r="G289" s="56">
        <v>2.0</v>
      </c>
      <c r="H289" s="56">
        <v>0.0</v>
      </c>
      <c r="I289" s="56">
        <v>2.0</v>
      </c>
      <c r="J289" s="56">
        <v>0.0</v>
      </c>
      <c r="K289" s="56">
        <v>4.0</v>
      </c>
      <c r="L289" s="56">
        <v>0.0</v>
      </c>
      <c r="M289" s="56">
        <v>0.0</v>
      </c>
      <c r="N289" s="56">
        <v>3.0</v>
      </c>
      <c r="O289" s="56">
        <v>4.0</v>
      </c>
      <c r="P289" s="56">
        <v>3.0</v>
      </c>
      <c r="Q289" s="56">
        <v>3.0</v>
      </c>
      <c r="R289" s="56">
        <v>3.0</v>
      </c>
      <c r="S289" s="56">
        <v>3.0</v>
      </c>
      <c r="T289" s="56">
        <v>4.0</v>
      </c>
      <c r="U289" s="57"/>
      <c r="V289" s="57"/>
      <c r="W289" s="57"/>
      <c r="X289" s="57"/>
      <c r="Y289" s="57"/>
      <c r="Z289" s="57"/>
      <c r="AA289" s="57"/>
      <c r="AB289" s="57"/>
      <c r="AC289" s="57"/>
      <c r="AD289" s="57"/>
      <c r="AE289" s="57"/>
      <c r="AF289" s="57"/>
      <c r="AG289" s="57"/>
      <c r="AH289" s="57"/>
      <c r="AI289" s="57"/>
      <c r="AJ289" s="57"/>
      <c r="AK289" s="57"/>
      <c r="AL289" s="57"/>
      <c r="AM289" s="57"/>
      <c r="AN289" s="57"/>
      <c r="AO289" s="57"/>
      <c r="AP289" s="57"/>
      <c r="AQ289" s="57"/>
      <c r="AR289" s="57"/>
      <c r="AS289" s="57"/>
      <c r="AT289" s="57"/>
      <c r="AU289" s="57"/>
      <c r="AV289" s="57"/>
      <c r="AW289" s="57"/>
      <c r="AX289" s="57"/>
      <c r="AY289" s="57"/>
      <c r="AZ289" s="57"/>
      <c r="BA289" s="57"/>
      <c r="BB289" s="57"/>
      <c r="BC289" s="57"/>
      <c r="BD289" s="57"/>
      <c r="BE289" s="57"/>
      <c r="BF289" s="57"/>
      <c r="BG289" s="57"/>
      <c r="BH289" s="57"/>
      <c r="BI289" s="57"/>
      <c r="BJ289" s="57"/>
      <c r="BK289" s="57"/>
      <c r="BL289" s="57"/>
      <c r="BM289" s="57"/>
      <c r="BN289" s="57"/>
      <c r="BO289" s="57"/>
      <c r="BP289" s="57"/>
    </row>
    <row r="290">
      <c r="A290" s="1">
        <v>4.0</v>
      </c>
      <c r="B290" s="1">
        <v>2.0</v>
      </c>
      <c r="C290" s="1">
        <v>3.0</v>
      </c>
      <c r="D290" s="1">
        <v>2.0</v>
      </c>
      <c r="E290" s="1">
        <v>1.0</v>
      </c>
      <c r="F290" s="1">
        <v>4.0</v>
      </c>
      <c r="G290" s="1">
        <v>3.0</v>
      </c>
      <c r="H290" s="1">
        <v>0.0</v>
      </c>
      <c r="I290" s="1">
        <v>1.0</v>
      </c>
      <c r="J290" s="1">
        <v>4.0</v>
      </c>
      <c r="K290" s="1">
        <v>2.0</v>
      </c>
      <c r="L290" s="1">
        <v>1.0</v>
      </c>
      <c r="M290" s="1">
        <v>2.0</v>
      </c>
      <c r="N290" s="1">
        <v>3.0</v>
      </c>
      <c r="O290" s="1">
        <v>4.0</v>
      </c>
      <c r="P290" s="1">
        <v>3.0</v>
      </c>
      <c r="Q290" s="1">
        <v>4.0</v>
      </c>
      <c r="R290" s="1">
        <v>2.0</v>
      </c>
      <c r="S290" s="1">
        <v>1.0</v>
      </c>
      <c r="T290" s="1">
        <v>3.0</v>
      </c>
    </row>
    <row r="291">
      <c r="A291" s="1">
        <v>4.0</v>
      </c>
      <c r="B291" s="1">
        <v>1.0</v>
      </c>
      <c r="C291" s="1">
        <v>4.0</v>
      </c>
      <c r="D291" s="1">
        <v>1.0</v>
      </c>
      <c r="E291" s="1">
        <v>1.0</v>
      </c>
      <c r="F291" s="1">
        <v>4.0</v>
      </c>
      <c r="G291" s="1">
        <v>4.0</v>
      </c>
      <c r="H291" s="1">
        <v>3.0</v>
      </c>
      <c r="I291" s="1">
        <v>1.0</v>
      </c>
      <c r="J291" s="1">
        <v>4.0</v>
      </c>
      <c r="K291" s="1">
        <v>4.0</v>
      </c>
      <c r="L291" s="1">
        <v>1.0</v>
      </c>
      <c r="M291" s="1">
        <v>1.0</v>
      </c>
      <c r="N291" s="1">
        <v>4.0</v>
      </c>
      <c r="O291" s="1">
        <v>1.0</v>
      </c>
      <c r="P291" s="1">
        <v>4.0</v>
      </c>
      <c r="Q291" s="1">
        <v>4.0</v>
      </c>
      <c r="R291" s="1">
        <v>4.0</v>
      </c>
      <c r="S291" s="1">
        <v>4.0</v>
      </c>
      <c r="T291" s="1">
        <v>1.0</v>
      </c>
    </row>
    <row r="292">
      <c r="A292" s="1">
        <v>4.0</v>
      </c>
      <c r="B292" s="1">
        <v>2.0</v>
      </c>
      <c r="C292" s="1">
        <v>4.0</v>
      </c>
      <c r="D292" s="1">
        <v>2.0</v>
      </c>
      <c r="E292" s="1">
        <v>1.0</v>
      </c>
      <c r="F292" s="1">
        <v>3.0</v>
      </c>
      <c r="G292" s="1">
        <v>3.0</v>
      </c>
      <c r="H292" s="1">
        <v>3.0</v>
      </c>
      <c r="I292" s="1">
        <v>1.0</v>
      </c>
      <c r="J292" s="1">
        <v>3.0</v>
      </c>
      <c r="K292" s="1">
        <v>3.0</v>
      </c>
      <c r="L292" s="1">
        <v>1.0</v>
      </c>
      <c r="M292" s="1">
        <v>3.0</v>
      </c>
      <c r="N292" s="1">
        <v>4.0</v>
      </c>
      <c r="O292" s="1">
        <v>4.0</v>
      </c>
      <c r="P292" s="1">
        <v>4.0</v>
      </c>
      <c r="Q292" s="1">
        <v>0.0</v>
      </c>
      <c r="R292" s="1">
        <v>3.0</v>
      </c>
      <c r="S292" s="1">
        <v>2.0</v>
      </c>
      <c r="T292" s="1">
        <v>1.0</v>
      </c>
    </row>
    <row r="293">
      <c r="A293" s="1">
        <v>4.0</v>
      </c>
      <c r="B293" s="1">
        <v>0.0</v>
      </c>
      <c r="C293" s="1">
        <v>3.0</v>
      </c>
      <c r="D293" s="1">
        <v>1.0</v>
      </c>
      <c r="E293" s="1">
        <v>2.0</v>
      </c>
      <c r="F293" s="1">
        <v>3.0</v>
      </c>
      <c r="G293" s="1">
        <v>2.0</v>
      </c>
      <c r="H293" s="1">
        <v>2.0</v>
      </c>
      <c r="I293" s="1">
        <v>2.0</v>
      </c>
      <c r="J293" s="1">
        <v>3.0</v>
      </c>
      <c r="K293" s="1">
        <v>2.0</v>
      </c>
      <c r="L293" s="1">
        <v>1.0</v>
      </c>
      <c r="M293" s="1">
        <v>3.0</v>
      </c>
      <c r="N293" s="1">
        <v>2.0</v>
      </c>
      <c r="O293" s="1">
        <v>4.0</v>
      </c>
      <c r="P293" s="1">
        <v>4.0</v>
      </c>
      <c r="Q293" s="1">
        <v>3.0</v>
      </c>
      <c r="R293" s="1">
        <v>3.0</v>
      </c>
      <c r="S293" s="1">
        <v>2.0</v>
      </c>
      <c r="T293" s="1">
        <v>4.0</v>
      </c>
    </row>
    <row r="294">
      <c r="A294" s="1">
        <v>3.0</v>
      </c>
      <c r="B294" s="1">
        <v>0.0</v>
      </c>
      <c r="C294" s="1">
        <v>3.0</v>
      </c>
      <c r="D294" s="1">
        <v>3.0</v>
      </c>
      <c r="E294" s="1">
        <v>3.0</v>
      </c>
      <c r="F294" s="1">
        <v>3.0</v>
      </c>
      <c r="G294" s="1">
        <v>3.0</v>
      </c>
      <c r="H294" s="1">
        <v>3.0</v>
      </c>
      <c r="I294" s="1">
        <v>3.0</v>
      </c>
      <c r="J294" s="1">
        <v>2.0</v>
      </c>
      <c r="K294" s="1">
        <v>3.0</v>
      </c>
      <c r="L294" s="1">
        <v>0.0</v>
      </c>
      <c r="M294" s="1">
        <v>3.0</v>
      </c>
      <c r="N294" s="1">
        <v>3.0</v>
      </c>
      <c r="O294" s="1">
        <v>3.0</v>
      </c>
      <c r="P294" s="1">
        <v>3.0</v>
      </c>
      <c r="Q294" s="37">
        <v>3.0</v>
      </c>
      <c r="R294" s="37">
        <v>3.0</v>
      </c>
      <c r="S294" s="37">
        <v>3.0</v>
      </c>
      <c r="T294" s="37">
        <v>3.0</v>
      </c>
    </row>
    <row r="295">
      <c r="A295" s="1">
        <v>3.0</v>
      </c>
      <c r="B295" s="1">
        <v>2.0</v>
      </c>
      <c r="C295" s="1">
        <v>3.0</v>
      </c>
      <c r="D295" s="1">
        <v>4.0</v>
      </c>
      <c r="E295" s="1">
        <v>2.0</v>
      </c>
      <c r="F295" s="1">
        <v>4.0</v>
      </c>
      <c r="G295" s="1">
        <v>2.0</v>
      </c>
      <c r="H295" s="1">
        <v>3.0</v>
      </c>
      <c r="I295" s="1">
        <v>1.0</v>
      </c>
      <c r="J295" s="1">
        <v>0.0</v>
      </c>
      <c r="K295" s="1">
        <v>0.0</v>
      </c>
      <c r="L295" s="1">
        <v>1.0</v>
      </c>
      <c r="M295" s="1">
        <v>0.0</v>
      </c>
      <c r="N295" s="1">
        <v>3.0</v>
      </c>
      <c r="O295" s="1">
        <v>3.0</v>
      </c>
      <c r="P295" s="1">
        <v>2.0</v>
      </c>
      <c r="Q295" s="1">
        <v>4.0</v>
      </c>
      <c r="R295" s="1">
        <v>3.0</v>
      </c>
      <c r="S295" s="1">
        <v>0.0</v>
      </c>
      <c r="T295" s="1">
        <v>2.0</v>
      </c>
    </row>
    <row r="296">
      <c r="A296" s="15">
        <v>3.0</v>
      </c>
      <c r="B296" s="15">
        <v>1.0</v>
      </c>
      <c r="C296" s="15">
        <v>4.0</v>
      </c>
      <c r="D296" s="15">
        <v>3.0</v>
      </c>
      <c r="E296" s="15">
        <v>2.0</v>
      </c>
      <c r="F296" s="15">
        <v>3.0</v>
      </c>
      <c r="G296" s="15">
        <v>2.0</v>
      </c>
      <c r="H296" s="15">
        <v>1.0</v>
      </c>
      <c r="I296" s="15">
        <v>4.0</v>
      </c>
      <c r="J296" s="15">
        <v>4.0</v>
      </c>
      <c r="K296" s="15">
        <v>4.0</v>
      </c>
      <c r="L296" s="15">
        <v>2.0</v>
      </c>
      <c r="M296" s="15">
        <v>1.0</v>
      </c>
      <c r="N296" s="15">
        <v>0.0</v>
      </c>
      <c r="O296" s="15">
        <v>4.0</v>
      </c>
      <c r="P296" s="15">
        <v>4.0</v>
      </c>
      <c r="Q296" s="15">
        <v>4.0</v>
      </c>
      <c r="R296" s="15">
        <v>4.0</v>
      </c>
      <c r="S296" s="15">
        <v>2.0</v>
      </c>
      <c r="T296" s="15">
        <v>3.0</v>
      </c>
    </row>
    <row r="297">
      <c r="A297" s="1">
        <v>0.0</v>
      </c>
      <c r="B297" s="1">
        <v>0.0</v>
      </c>
      <c r="C297" s="1">
        <v>3.0</v>
      </c>
      <c r="D297" s="1">
        <v>4.0</v>
      </c>
      <c r="E297" s="1">
        <v>1.0</v>
      </c>
      <c r="F297" s="1">
        <v>3.0</v>
      </c>
      <c r="G297" s="1">
        <v>3.0</v>
      </c>
      <c r="H297" s="1">
        <v>4.0</v>
      </c>
      <c r="I297" s="1">
        <v>2.0</v>
      </c>
      <c r="J297" s="1">
        <v>3.0</v>
      </c>
      <c r="K297" s="1">
        <v>3.0</v>
      </c>
      <c r="L297" s="1">
        <v>1.0</v>
      </c>
      <c r="M297" s="1">
        <v>2.0</v>
      </c>
      <c r="N297" s="1">
        <v>4.0</v>
      </c>
      <c r="O297" s="1">
        <v>2.0</v>
      </c>
      <c r="P297" s="1">
        <v>4.0</v>
      </c>
      <c r="Q297" s="1">
        <v>2.0</v>
      </c>
      <c r="R297" s="1">
        <v>4.0</v>
      </c>
      <c r="S297" s="1">
        <v>2.0</v>
      </c>
      <c r="T297" s="1">
        <v>1.0</v>
      </c>
    </row>
    <row r="298">
      <c r="A298" s="1">
        <v>3.0</v>
      </c>
      <c r="B298" s="1">
        <v>2.0</v>
      </c>
      <c r="C298" s="1">
        <v>2.0</v>
      </c>
      <c r="D298" s="1">
        <v>1.0</v>
      </c>
      <c r="E298" s="1">
        <v>0.0</v>
      </c>
      <c r="F298" s="1">
        <v>3.0</v>
      </c>
      <c r="G298" s="1">
        <v>4.0</v>
      </c>
      <c r="H298" s="1">
        <v>4.0</v>
      </c>
      <c r="I298" s="1">
        <v>1.0</v>
      </c>
      <c r="J298" s="1">
        <v>2.0</v>
      </c>
      <c r="K298" s="1">
        <v>0.0</v>
      </c>
      <c r="L298" s="1">
        <v>1.0</v>
      </c>
      <c r="M298" s="1">
        <v>3.0</v>
      </c>
      <c r="N298" s="1">
        <v>4.0</v>
      </c>
      <c r="O298" s="1">
        <v>2.0</v>
      </c>
      <c r="P298" s="1">
        <v>3.0</v>
      </c>
      <c r="Q298" s="1">
        <v>0.0</v>
      </c>
      <c r="R298" s="1">
        <v>2.0</v>
      </c>
      <c r="S298" s="1">
        <v>3.0</v>
      </c>
      <c r="T298" s="1">
        <v>1.0</v>
      </c>
    </row>
    <row r="299">
      <c r="A299" s="1">
        <v>4.0</v>
      </c>
      <c r="B299" s="1">
        <v>1.0</v>
      </c>
      <c r="C299" s="1">
        <v>4.0</v>
      </c>
      <c r="D299" s="1">
        <v>4.0</v>
      </c>
      <c r="E299" s="1">
        <v>4.0</v>
      </c>
      <c r="F299" s="1">
        <v>4.0</v>
      </c>
      <c r="G299" s="1">
        <v>1.0</v>
      </c>
      <c r="H299" s="1">
        <v>2.0</v>
      </c>
      <c r="I299" s="1">
        <v>4.0</v>
      </c>
      <c r="J299" s="1">
        <v>4.0</v>
      </c>
      <c r="K299" s="1">
        <v>4.0</v>
      </c>
      <c r="L299" s="1">
        <v>1.0</v>
      </c>
      <c r="M299" s="1">
        <v>2.0</v>
      </c>
      <c r="N299" s="1">
        <v>1.0</v>
      </c>
      <c r="O299" s="1">
        <v>4.0</v>
      </c>
      <c r="P299" s="1">
        <v>2.0</v>
      </c>
      <c r="Q299" s="1">
        <v>4.0</v>
      </c>
      <c r="R299" s="1">
        <v>4.0</v>
      </c>
      <c r="S299" s="1">
        <v>1.0</v>
      </c>
      <c r="T299" s="1">
        <v>4.0</v>
      </c>
    </row>
    <row r="300">
      <c r="A300" s="1">
        <v>4.0</v>
      </c>
      <c r="B300" s="1">
        <v>0.0</v>
      </c>
      <c r="C300" s="1">
        <v>2.0</v>
      </c>
      <c r="D300" s="1">
        <v>4.0</v>
      </c>
      <c r="E300" s="1">
        <v>0.0</v>
      </c>
      <c r="F300" s="1">
        <v>1.0</v>
      </c>
      <c r="G300" s="1">
        <v>2.0</v>
      </c>
      <c r="H300" s="1">
        <v>4.0</v>
      </c>
      <c r="I300" s="1">
        <v>0.0</v>
      </c>
      <c r="J300" s="1">
        <v>0.0</v>
      </c>
      <c r="K300" s="1">
        <v>4.0</v>
      </c>
      <c r="L300" s="1">
        <v>1.0</v>
      </c>
      <c r="M300" s="1">
        <v>3.0</v>
      </c>
      <c r="N300" s="1">
        <v>2.0</v>
      </c>
      <c r="O300" s="1">
        <v>3.0</v>
      </c>
      <c r="P300" s="1">
        <v>2.0</v>
      </c>
      <c r="Q300" s="1">
        <v>3.0</v>
      </c>
      <c r="R300" s="1">
        <v>3.0</v>
      </c>
      <c r="S300" s="1">
        <v>1.0</v>
      </c>
      <c r="T300" s="1">
        <v>2.0</v>
      </c>
    </row>
    <row r="301">
      <c r="A301" s="1">
        <v>3.0</v>
      </c>
      <c r="B301" s="1">
        <v>2.0</v>
      </c>
      <c r="C301" s="1">
        <v>0.0</v>
      </c>
      <c r="D301" s="1">
        <v>3.0</v>
      </c>
      <c r="E301" s="1">
        <v>1.0</v>
      </c>
      <c r="F301" s="1">
        <v>1.0</v>
      </c>
      <c r="G301" s="1">
        <v>3.0</v>
      </c>
      <c r="H301" s="1">
        <v>2.0</v>
      </c>
      <c r="I301" s="1">
        <v>2.0</v>
      </c>
      <c r="J301" s="1">
        <v>3.0</v>
      </c>
      <c r="K301" s="1">
        <v>2.0</v>
      </c>
      <c r="L301" s="1">
        <v>1.0</v>
      </c>
      <c r="M301" s="1">
        <v>4.0</v>
      </c>
      <c r="N301" s="1">
        <v>2.0</v>
      </c>
      <c r="O301" s="1">
        <v>3.0</v>
      </c>
      <c r="P301" s="1">
        <v>0.0</v>
      </c>
      <c r="Q301" s="1">
        <v>3.0</v>
      </c>
      <c r="R301" s="1">
        <v>3.0</v>
      </c>
      <c r="S301" s="1">
        <v>3.0</v>
      </c>
      <c r="T301" s="1">
        <v>1.0</v>
      </c>
    </row>
    <row r="302">
      <c r="A302" s="1">
        <v>3.0</v>
      </c>
      <c r="B302" s="1">
        <v>1.0</v>
      </c>
      <c r="C302" s="1">
        <v>4.0</v>
      </c>
      <c r="D302" s="1">
        <v>3.0</v>
      </c>
      <c r="E302" s="1">
        <v>1.0</v>
      </c>
      <c r="F302" s="1">
        <v>4.0</v>
      </c>
      <c r="G302" s="1">
        <v>4.0</v>
      </c>
      <c r="H302" s="1">
        <v>4.0</v>
      </c>
      <c r="I302" s="1">
        <v>1.0</v>
      </c>
      <c r="J302" s="1">
        <v>3.0</v>
      </c>
      <c r="K302" s="1">
        <v>2.0</v>
      </c>
      <c r="L302" s="1">
        <v>1.0</v>
      </c>
      <c r="M302" s="1">
        <v>4.0</v>
      </c>
      <c r="N302" s="1">
        <v>4.0</v>
      </c>
      <c r="O302" s="1">
        <v>4.0</v>
      </c>
      <c r="P302" s="1">
        <v>4.0</v>
      </c>
      <c r="Q302" s="1">
        <v>3.0</v>
      </c>
      <c r="R302" s="1">
        <v>0.0</v>
      </c>
      <c r="S302" s="1">
        <v>2.0</v>
      </c>
      <c r="T302" s="1">
        <v>1.0</v>
      </c>
    </row>
    <row r="303">
      <c r="A303" s="1">
        <v>3.0</v>
      </c>
      <c r="B303" s="1">
        <v>3.0</v>
      </c>
      <c r="C303" s="1">
        <v>2.0</v>
      </c>
      <c r="D303" s="1">
        <v>2.0</v>
      </c>
      <c r="E303" s="1">
        <v>1.0</v>
      </c>
      <c r="F303" s="1">
        <v>3.0</v>
      </c>
      <c r="G303" s="1">
        <v>3.0</v>
      </c>
      <c r="H303" s="1">
        <v>2.0</v>
      </c>
      <c r="I303" s="1">
        <v>1.0</v>
      </c>
      <c r="J303" s="1">
        <v>1.0</v>
      </c>
      <c r="K303" s="1">
        <v>3.0</v>
      </c>
      <c r="L303" s="1">
        <v>1.0</v>
      </c>
      <c r="M303" s="1">
        <v>0.0</v>
      </c>
      <c r="N303" s="1">
        <v>4.0</v>
      </c>
      <c r="O303" s="1">
        <v>2.0</v>
      </c>
      <c r="P303" s="1">
        <v>4.0</v>
      </c>
      <c r="Q303" s="1">
        <v>3.0</v>
      </c>
      <c r="R303" s="1">
        <v>2.0</v>
      </c>
      <c r="S303" s="1">
        <v>2.0</v>
      </c>
      <c r="T303" s="1">
        <v>3.0</v>
      </c>
    </row>
    <row r="304">
      <c r="A304" s="1">
        <v>3.0</v>
      </c>
      <c r="B304" s="1">
        <v>1.0</v>
      </c>
      <c r="C304" s="1">
        <v>4.0</v>
      </c>
      <c r="D304" s="1">
        <v>3.0</v>
      </c>
      <c r="E304" s="1">
        <v>1.0</v>
      </c>
      <c r="F304" s="1">
        <v>2.0</v>
      </c>
      <c r="G304" s="1">
        <v>1.0</v>
      </c>
      <c r="H304" s="1">
        <v>3.0</v>
      </c>
      <c r="I304" s="1">
        <v>1.0</v>
      </c>
      <c r="J304" s="1">
        <v>2.0</v>
      </c>
      <c r="K304" s="1">
        <v>3.0</v>
      </c>
      <c r="L304" s="1">
        <v>2.0</v>
      </c>
      <c r="M304" s="1">
        <v>2.0</v>
      </c>
      <c r="N304" s="1">
        <v>3.0</v>
      </c>
      <c r="O304" s="1">
        <v>1.0</v>
      </c>
      <c r="P304" s="1">
        <v>4.0</v>
      </c>
      <c r="Q304" s="1">
        <v>2.0</v>
      </c>
      <c r="R304" s="1">
        <v>3.0</v>
      </c>
      <c r="S304" s="1">
        <v>2.0</v>
      </c>
      <c r="T304" s="1">
        <v>2.0</v>
      </c>
    </row>
    <row r="305">
      <c r="A305" s="1">
        <v>0.0</v>
      </c>
      <c r="B305" s="1">
        <v>0.0</v>
      </c>
      <c r="C305" s="1">
        <v>3.0</v>
      </c>
      <c r="D305" s="1">
        <v>3.0</v>
      </c>
      <c r="E305" s="1">
        <v>1.0</v>
      </c>
      <c r="F305" s="1">
        <v>3.0</v>
      </c>
      <c r="G305" s="1">
        <v>2.0</v>
      </c>
      <c r="H305" s="1">
        <v>4.0</v>
      </c>
      <c r="I305" s="1">
        <v>2.0</v>
      </c>
      <c r="J305" s="1">
        <v>0.0</v>
      </c>
      <c r="K305" s="1">
        <v>2.0</v>
      </c>
      <c r="L305" s="1">
        <v>1.0</v>
      </c>
      <c r="M305" s="1">
        <v>2.0</v>
      </c>
      <c r="N305" s="1">
        <v>4.0</v>
      </c>
      <c r="O305" s="1">
        <v>3.0</v>
      </c>
      <c r="P305" s="1">
        <v>0.0</v>
      </c>
      <c r="Q305" s="1">
        <v>3.0</v>
      </c>
      <c r="R305" s="1">
        <v>2.0</v>
      </c>
      <c r="S305" s="1">
        <v>2.0</v>
      </c>
      <c r="T305" s="1">
        <v>1.0</v>
      </c>
    </row>
    <row r="306">
      <c r="A306" s="1">
        <v>4.0</v>
      </c>
      <c r="B306" s="1">
        <v>0.0</v>
      </c>
      <c r="C306" s="1">
        <v>3.0</v>
      </c>
      <c r="D306" s="1">
        <v>3.0</v>
      </c>
      <c r="E306" s="1">
        <v>2.0</v>
      </c>
      <c r="F306" s="1">
        <v>2.0</v>
      </c>
      <c r="G306" s="1">
        <v>2.0</v>
      </c>
      <c r="H306" s="1">
        <v>3.0</v>
      </c>
      <c r="I306" s="1">
        <v>1.0</v>
      </c>
      <c r="J306" s="1">
        <v>2.0</v>
      </c>
      <c r="K306" s="1">
        <v>4.0</v>
      </c>
      <c r="L306" s="1">
        <v>1.0</v>
      </c>
      <c r="M306" s="1">
        <v>3.0</v>
      </c>
      <c r="N306" s="1">
        <v>0.0</v>
      </c>
      <c r="O306" s="1">
        <v>3.0</v>
      </c>
      <c r="P306" s="1">
        <v>2.0</v>
      </c>
      <c r="Q306" s="37">
        <v>3.0</v>
      </c>
      <c r="R306" s="37">
        <v>3.0</v>
      </c>
      <c r="S306" s="37">
        <v>1.0</v>
      </c>
      <c r="T306" s="37">
        <v>3.0</v>
      </c>
    </row>
    <row r="307">
      <c r="A307" s="1">
        <v>2.0</v>
      </c>
      <c r="B307" s="1">
        <v>2.0</v>
      </c>
      <c r="C307" s="1">
        <v>4.0</v>
      </c>
      <c r="D307" s="1">
        <v>2.0</v>
      </c>
      <c r="E307" s="1">
        <v>0.0</v>
      </c>
      <c r="F307" s="1">
        <v>2.0</v>
      </c>
      <c r="G307" s="1">
        <v>2.0</v>
      </c>
      <c r="H307" s="1">
        <v>3.0</v>
      </c>
      <c r="I307" s="1">
        <v>3.0</v>
      </c>
      <c r="J307" s="1">
        <v>3.0</v>
      </c>
      <c r="K307" s="1">
        <v>2.0</v>
      </c>
      <c r="L307" s="1">
        <v>2.0</v>
      </c>
      <c r="M307" s="1">
        <v>2.0</v>
      </c>
      <c r="N307" s="1">
        <v>0.0</v>
      </c>
      <c r="O307" s="1">
        <v>4.0</v>
      </c>
      <c r="P307" s="1">
        <v>2.0</v>
      </c>
      <c r="Q307" s="1">
        <v>4.0</v>
      </c>
      <c r="R307" s="1">
        <v>3.0</v>
      </c>
      <c r="S307" s="1">
        <v>1.0</v>
      </c>
      <c r="T307" s="1">
        <v>2.0</v>
      </c>
    </row>
    <row r="308">
      <c r="A308" s="15">
        <v>4.0</v>
      </c>
      <c r="B308" s="15">
        <v>1.0</v>
      </c>
      <c r="C308" s="15">
        <v>2.0</v>
      </c>
      <c r="D308" s="15">
        <v>4.0</v>
      </c>
      <c r="E308" s="15">
        <v>1.0</v>
      </c>
      <c r="F308" s="15">
        <v>3.0</v>
      </c>
      <c r="G308" s="15">
        <v>3.0</v>
      </c>
      <c r="H308" s="15">
        <v>3.0</v>
      </c>
      <c r="I308" s="15">
        <v>1.0</v>
      </c>
      <c r="J308" s="15">
        <v>3.0</v>
      </c>
      <c r="K308" s="15">
        <v>3.0</v>
      </c>
      <c r="L308" s="15">
        <v>1.0</v>
      </c>
      <c r="M308" s="15">
        <v>2.0</v>
      </c>
      <c r="N308" s="15">
        <v>4.0</v>
      </c>
      <c r="O308" s="15">
        <v>2.0</v>
      </c>
      <c r="P308" s="15">
        <v>4.0</v>
      </c>
      <c r="Q308" s="15">
        <v>4.0</v>
      </c>
      <c r="R308" s="15">
        <v>2.0</v>
      </c>
      <c r="S308" s="15">
        <v>3.0</v>
      </c>
      <c r="T308" s="15">
        <v>4.0</v>
      </c>
    </row>
    <row r="309">
      <c r="A309" s="1">
        <v>4.0</v>
      </c>
      <c r="B309" s="1">
        <v>4.0</v>
      </c>
      <c r="C309" s="1">
        <v>2.0</v>
      </c>
      <c r="D309" s="1">
        <v>4.0</v>
      </c>
      <c r="E309" s="1">
        <v>4.0</v>
      </c>
      <c r="F309" s="1">
        <v>4.0</v>
      </c>
      <c r="G309" s="1">
        <v>3.0</v>
      </c>
      <c r="H309" s="1">
        <v>3.0</v>
      </c>
      <c r="I309" s="1">
        <v>4.0</v>
      </c>
      <c r="J309" s="1">
        <v>1.0</v>
      </c>
      <c r="K309" s="1">
        <v>4.0</v>
      </c>
      <c r="L309" s="1">
        <v>1.0</v>
      </c>
      <c r="M309" s="1">
        <v>4.0</v>
      </c>
      <c r="N309" s="1">
        <v>1.0</v>
      </c>
      <c r="O309" s="1">
        <v>4.0</v>
      </c>
      <c r="P309" s="1">
        <v>3.0</v>
      </c>
      <c r="Q309" s="1">
        <v>4.0</v>
      </c>
      <c r="R309" s="1">
        <v>4.0</v>
      </c>
      <c r="S309" s="1">
        <v>2.0</v>
      </c>
      <c r="T309" s="1">
        <v>4.0</v>
      </c>
    </row>
    <row r="310">
      <c r="A310" s="1">
        <v>4.0</v>
      </c>
      <c r="B310" s="1">
        <v>3.0</v>
      </c>
      <c r="C310" s="1">
        <v>2.0</v>
      </c>
      <c r="D310" s="1">
        <v>4.0</v>
      </c>
      <c r="E310" s="1">
        <v>1.0</v>
      </c>
      <c r="F310" s="1">
        <v>3.0</v>
      </c>
      <c r="G310" s="1">
        <v>1.0</v>
      </c>
      <c r="H310" s="1">
        <v>4.0</v>
      </c>
      <c r="I310" s="1">
        <v>4.0</v>
      </c>
      <c r="J310" s="1">
        <v>3.0</v>
      </c>
      <c r="K310" s="1">
        <v>1.0</v>
      </c>
      <c r="L310" s="1">
        <v>2.0</v>
      </c>
      <c r="M310" s="1">
        <v>3.0</v>
      </c>
      <c r="N310" s="1">
        <v>3.0</v>
      </c>
      <c r="O310" s="1">
        <v>4.0</v>
      </c>
      <c r="P310" s="1">
        <v>1.0</v>
      </c>
      <c r="Q310" s="1">
        <v>4.0</v>
      </c>
      <c r="R310" s="1">
        <v>2.0</v>
      </c>
      <c r="S310" s="1">
        <v>3.0</v>
      </c>
      <c r="T310" s="1">
        <v>4.0</v>
      </c>
    </row>
    <row r="311">
      <c r="A311" s="15">
        <v>2.0</v>
      </c>
      <c r="B311" s="15">
        <v>0.0</v>
      </c>
      <c r="C311" s="15">
        <v>4.0</v>
      </c>
      <c r="D311" s="15">
        <v>1.0</v>
      </c>
      <c r="E311" s="15">
        <v>1.0</v>
      </c>
      <c r="F311" s="15">
        <v>4.0</v>
      </c>
      <c r="G311" s="15">
        <v>4.0</v>
      </c>
      <c r="H311" s="15">
        <v>2.0</v>
      </c>
      <c r="I311" s="15">
        <v>2.0</v>
      </c>
      <c r="J311" s="15">
        <v>3.0</v>
      </c>
      <c r="K311" s="15">
        <v>2.0</v>
      </c>
      <c r="L311" s="15">
        <v>3.0</v>
      </c>
      <c r="M311" s="15">
        <v>3.0</v>
      </c>
      <c r="N311" s="15">
        <v>2.0</v>
      </c>
      <c r="O311" s="15">
        <v>3.0</v>
      </c>
      <c r="P311" s="15">
        <v>3.0</v>
      </c>
      <c r="Q311" s="15">
        <v>4.0</v>
      </c>
      <c r="R311" s="15">
        <v>2.0</v>
      </c>
      <c r="S311" s="15">
        <v>3.0</v>
      </c>
      <c r="T311" s="15">
        <v>2.0</v>
      </c>
    </row>
    <row r="312">
      <c r="A312" s="1">
        <v>4.0</v>
      </c>
      <c r="B312" s="1">
        <v>1.0</v>
      </c>
      <c r="C312" s="1">
        <v>3.0</v>
      </c>
      <c r="D312" s="1">
        <v>2.0</v>
      </c>
      <c r="E312" s="1">
        <v>1.0</v>
      </c>
      <c r="F312" s="1">
        <v>4.0</v>
      </c>
      <c r="G312" s="1">
        <v>3.0</v>
      </c>
      <c r="H312" s="1">
        <v>3.0</v>
      </c>
      <c r="I312" s="1">
        <v>1.0</v>
      </c>
      <c r="J312" s="1">
        <v>2.0</v>
      </c>
      <c r="K312" s="1">
        <v>3.0</v>
      </c>
      <c r="L312" s="1">
        <v>1.0</v>
      </c>
      <c r="M312" s="1">
        <v>3.0</v>
      </c>
      <c r="N312" s="1">
        <v>4.0</v>
      </c>
      <c r="O312" s="1">
        <v>2.0</v>
      </c>
      <c r="P312" s="1">
        <v>3.0</v>
      </c>
      <c r="Q312" s="1">
        <v>3.0</v>
      </c>
      <c r="R312" s="1">
        <v>2.0</v>
      </c>
      <c r="S312" s="1">
        <v>2.0</v>
      </c>
      <c r="T312" s="1">
        <v>2.0</v>
      </c>
    </row>
    <row r="313">
      <c r="A313" s="56">
        <v>0.0</v>
      </c>
      <c r="B313" s="56">
        <v>1.0</v>
      </c>
      <c r="C313" s="56">
        <v>3.0</v>
      </c>
      <c r="D313" s="56">
        <v>1.0</v>
      </c>
      <c r="E313" s="56">
        <v>2.0</v>
      </c>
      <c r="F313" s="56">
        <v>0.0</v>
      </c>
      <c r="G313" s="56">
        <v>1.0</v>
      </c>
      <c r="H313" s="56">
        <v>0.0</v>
      </c>
      <c r="I313" s="56">
        <v>1.0</v>
      </c>
      <c r="J313" s="56">
        <v>2.0</v>
      </c>
      <c r="K313" s="56">
        <v>3.0</v>
      </c>
      <c r="L313" s="56">
        <v>2.0</v>
      </c>
      <c r="M313" s="56">
        <v>2.0</v>
      </c>
      <c r="N313" s="56">
        <v>3.0</v>
      </c>
      <c r="O313" s="56">
        <v>2.0</v>
      </c>
      <c r="P313" s="56">
        <v>0.0</v>
      </c>
      <c r="Q313" s="56">
        <v>3.0</v>
      </c>
      <c r="R313" s="56">
        <v>2.0</v>
      </c>
      <c r="S313" s="56">
        <v>2.0</v>
      </c>
      <c r="T313" s="56">
        <v>0.0</v>
      </c>
      <c r="U313" s="57"/>
      <c r="V313" s="57"/>
      <c r="W313" s="57"/>
      <c r="X313" s="57"/>
      <c r="Y313" s="57"/>
      <c r="Z313" s="57"/>
      <c r="AA313" s="57"/>
      <c r="AB313" s="57"/>
      <c r="AC313" s="57"/>
      <c r="AD313" s="57"/>
      <c r="AE313" s="57"/>
      <c r="AF313" s="57"/>
      <c r="AG313" s="57"/>
      <c r="AH313" s="57"/>
      <c r="AI313" s="57"/>
      <c r="AJ313" s="57"/>
      <c r="AK313" s="57"/>
      <c r="AL313" s="57"/>
      <c r="AM313" s="57"/>
      <c r="AN313" s="57"/>
      <c r="AO313" s="57"/>
      <c r="AP313" s="57"/>
      <c r="AQ313" s="57"/>
      <c r="AR313" s="57"/>
      <c r="AS313" s="57"/>
      <c r="AT313" s="57"/>
      <c r="AU313" s="57"/>
      <c r="AV313" s="57"/>
      <c r="AW313" s="57"/>
      <c r="AX313" s="57"/>
      <c r="AY313" s="57"/>
      <c r="AZ313" s="57"/>
      <c r="BA313" s="57"/>
      <c r="BB313" s="57"/>
      <c r="BC313" s="57"/>
      <c r="BD313" s="57"/>
      <c r="BE313" s="57"/>
      <c r="BF313" s="57"/>
      <c r="BG313" s="57"/>
      <c r="BH313" s="57"/>
      <c r="BI313" s="57"/>
      <c r="BJ313" s="57"/>
      <c r="BK313" s="57"/>
      <c r="BL313" s="57"/>
      <c r="BM313" s="57"/>
      <c r="BN313" s="57"/>
      <c r="BO313" s="57"/>
      <c r="BP313" s="57"/>
    </row>
    <row r="314">
      <c r="A314" s="37">
        <v>2.0</v>
      </c>
      <c r="B314" s="37">
        <v>3.0</v>
      </c>
      <c r="C314" s="37">
        <v>3.0</v>
      </c>
      <c r="D314" s="37">
        <v>4.0</v>
      </c>
      <c r="E314" s="37">
        <v>0.0</v>
      </c>
      <c r="F314" s="37">
        <v>0.0</v>
      </c>
      <c r="G314" s="37">
        <v>1.0</v>
      </c>
      <c r="H314" s="37">
        <v>3.0</v>
      </c>
      <c r="I314" s="37">
        <v>2.0</v>
      </c>
      <c r="J314" s="37">
        <v>4.0</v>
      </c>
      <c r="K314" s="37">
        <v>3.0</v>
      </c>
      <c r="L314" s="37">
        <v>0.0</v>
      </c>
      <c r="M314" s="37">
        <v>3.0</v>
      </c>
      <c r="N314" s="37">
        <v>3.0</v>
      </c>
      <c r="O314" s="37">
        <v>0.0</v>
      </c>
      <c r="P314" s="37">
        <v>4.0</v>
      </c>
      <c r="Q314" s="1">
        <v>3.0</v>
      </c>
      <c r="R314" s="1">
        <v>4.0</v>
      </c>
      <c r="S314" s="1">
        <v>2.0</v>
      </c>
      <c r="T314" s="1">
        <v>2.0</v>
      </c>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c r="AZ314" s="40"/>
      <c r="BA314" s="40"/>
      <c r="BB314" s="40"/>
      <c r="BC314" s="40"/>
      <c r="BD314" s="40"/>
      <c r="BE314" s="40"/>
      <c r="BF314" s="40"/>
      <c r="BG314" s="40"/>
      <c r="BH314" s="40"/>
      <c r="BI314" s="40"/>
      <c r="BJ314" s="40"/>
      <c r="BK314" s="40"/>
      <c r="BL314" s="40"/>
    </row>
    <row r="315">
      <c r="A315" s="56">
        <v>4.0</v>
      </c>
      <c r="B315" s="56">
        <v>1.0</v>
      </c>
      <c r="C315" s="56">
        <v>2.0</v>
      </c>
      <c r="D315" s="56">
        <v>2.0</v>
      </c>
      <c r="E315" s="56">
        <v>0.0</v>
      </c>
      <c r="F315" s="56">
        <v>2.0</v>
      </c>
      <c r="G315" s="56">
        <v>4.0</v>
      </c>
      <c r="H315" s="56">
        <v>0.0</v>
      </c>
      <c r="I315" s="56">
        <v>4.0</v>
      </c>
      <c r="J315" s="56">
        <v>0.0</v>
      </c>
      <c r="K315" s="56">
        <v>3.0</v>
      </c>
      <c r="L315" s="56">
        <v>3.0</v>
      </c>
      <c r="M315" s="56">
        <v>0.0</v>
      </c>
      <c r="N315" s="56">
        <v>2.0</v>
      </c>
      <c r="O315" s="56">
        <v>2.0</v>
      </c>
      <c r="P315" s="56">
        <v>3.0</v>
      </c>
      <c r="Q315" s="56">
        <v>0.0</v>
      </c>
      <c r="R315" s="56">
        <v>2.0</v>
      </c>
      <c r="S315" s="56">
        <v>3.0</v>
      </c>
      <c r="T315" s="56">
        <v>3.0</v>
      </c>
      <c r="U315" s="57"/>
      <c r="V315" s="57"/>
      <c r="W315" s="57"/>
      <c r="X315" s="57"/>
      <c r="Y315" s="57"/>
      <c r="Z315" s="57"/>
      <c r="AA315" s="57"/>
      <c r="AB315" s="57"/>
      <c r="AC315" s="57"/>
      <c r="AD315" s="57"/>
      <c r="AE315" s="57"/>
      <c r="AF315" s="57"/>
      <c r="AG315" s="57"/>
      <c r="AH315" s="57"/>
      <c r="AI315" s="57"/>
      <c r="AJ315" s="57"/>
      <c r="AK315" s="57"/>
      <c r="AL315" s="57"/>
      <c r="AM315" s="57"/>
      <c r="AN315" s="57"/>
      <c r="AO315" s="57"/>
      <c r="AP315" s="57"/>
      <c r="AQ315" s="57"/>
      <c r="AR315" s="57"/>
      <c r="AS315" s="57"/>
      <c r="AT315" s="57"/>
      <c r="AU315" s="57"/>
      <c r="AV315" s="57"/>
      <c r="AW315" s="57"/>
      <c r="AX315" s="57"/>
      <c r="AY315" s="57"/>
      <c r="AZ315" s="57"/>
      <c r="BA315" s="57"/>
      <c r="BB315" s="57"/>
      <c r="BC315" s="57"/>
      <c r="BD315" s="57"/>
      <c r="BE315" s="57"/>
      <c r="BF315" s="57"/>
      <c r="BG315" s="57"/>
      <c r="BH315" s="57"/>
      <c r="BI315" s="57"/>
      <c r="BJ315" s="57"/>
      <c r="BK315" s="57"/>
      <c r="BL315" s="57"/>
      <c r="BM315" s="57"/>
      <c r="BN315" s="57"/>
      <c r="BO315" s="57"/>
      <c r="BP315" s="57"/>
    </row>
    <row r="316">
      <c r="A316" s="1">
        <v>0.0</v>
      </c>
      <c r="B316" s="1">
        <v>2.0</v>
      </c>
      <c r="C316" s="1">
        <v>1.0</v>
      </c>
      <c r="D316" s="1">
        <v>4.0</v>
      </c>
      <c r="E316" s="1">
        <v>4.0</v>
      </c>
      <c r="F316" s="1">
        <v>1.0</v>
      </c>
      <c r="G316" s="1">
        <v>1.0</v>
      </c>
      <c r="H316" s="1">
        <v>1.0</v>
      </c>
      <c r="I316" s="1">
        <v>2.0</v>
      </c>
      <c r="J316" s="1">
        <v>4.0</v>
      </c>
      <c r="K316" s="1">
        <v>2.0</v>
      </c>
      <c r="L316" s="1">
        <v>0.0</v>
      </c>
      <c r="M316" s="1">
        <v>1.0</v>
      </c>
      <c r="N316" s="1">
        <v>2.0</v>
      </c>
      <c r="O316" s="1">
        <v>4.0</v>
      </c>
      <c r="P316" s="1">
        <v>4.0</v>
      </c>
      <c r="Q316" s="1">
        <v>2.0</v>
      </c>
      <c r="R316" s="1">
        <v>4.0</v>
      </c>
      <c r="S316" s="1">
        <v>4.0</v>
      </c>
      <c r="T316" s="1">
        <v>3.0</v>
      </c>
    </row>
    <row r="317">
      <c r="A317" s="24">
        <v>2.0</v>
      </c>
      <c r="B317" s="24">
        <v>2.0</v>
      </c>
      <c r="C317" s="24">
        <v>3.0</v>
      </c>
      <c r="D317" s="24">
        <v>3.0</v>
      </c>
      <c r="E317" s="24">
        <v>0.0</v>
      </c>
      <c r="F317" s="24">
        <v>4.0</v>
      </c>
      <c r="G317" s="24">
        <v>4.0</v>
      </c>
      <c r="H317" s="24">
        <v>3.0</v>
      </c>
      <c r="I317" s="24">
        <v>1.0</v>
      </c>
      <c r="J317" s="24">
        <v>2.0</v>
      </c>
      <c r="K317" s="24">
        <v>3.0</v>
      </c>
      <c r="L317" s="24">
        <v>2.0</v>
      </c>
      <c r="M317" s="24">
        <v>2.0</v>
      </c>
      <c r="N317" s="24">
        <v>3.0</v>
      </c>
      <c r="O317" s="24">
        <v>3.0</v>
      </c>
      <c r="P317" s="24">
        <v>3.0</v>
      </c>
      <c r="Q317" s="24">
        <v>3.0</v>
      </c>
      <c r="R317" s="24">
        <v>0.0</v>
      </c>
      <c r="S317" s="24">
        <v>3.0</v>
      </c>
      <c r="T317" s="24">
        <v>2.0</v>
      </c>
    </row>
    <row r="318">
      <c r="A318" s="15">
        <v>3.0</v>
      </c>
      <c r="B318" s="15">
        <v>2.0</v>
      </c>
      <c r="C318" s="15">
        <v>4.0</v>
      </c>
      <c r="D318" s="15">
        <v>2.0</v>
      </c>
      <c r="E318" s="15">
        <v>1.0</v>
      </c>
      <c r="F318" s="15">
        <v>3.0</v>
      </c>
      <c r="G318" s="15">
        <v>2.0</v>
      </c>
      <c r="H318" s="15">
        <v>4.0</v>
      </c>
      <c r="I318" s="15">
        <v>0.0</v>
      </c>
      <c r="J318" s="15">
        <v>3.0</v>
      </c>
      <c r="K318" s="15">
        <v>2.0</v>
      </c>
      <c r="L318" s="15">
        <v>2.0</v>
      </c>
      <c r="M318" s="15">
        <v>3.0</v>
      </c>
      <c r="N318" s="15">
        <v>4.0</v>
      </c>
      <c r="O318" s="15">
        <v>3.0</v>
      </c>
      <c r="P318" s="15">
        <v>3.0</v>
      </c>
      <c r="Q318" s="15">
        <v>4.0</v>
      </c>
      <c r="R318" s="15">
        <v>4.0</v>
      </c>
      <c r="S318" s="15">
        <v>2.0</v>
      </c>
      <c r="T318" s="15">
        <v>2.0</v>
      </c>
    </row>
    <row r="319">
      <c r="A319" s="1">
        <v>4.0</v>
      </c>
      <c r="B319" s="1">
        <v>1.0</v>
      </c>
      <c r="C319" s="1">
        <v>3.0</v>
      </c>
      <c r="D319" s="1">
        <v>4.0</v>
      </c>
      <c r="E319" s="1">
        <v>0.0</v>
      </c>
      <c r="F319" s="1">
        <v>1.0</v>
      </c>
      <c r="G319" s="1">
        <v>3.0</v>
      </c>
      <c r="H319" s="1">
        <v>4.0</v>
      </c>
      <c r="I319" s="1">
        <v>1.0</v>
      </c>
      <c r="J319" s="1">
        <v>2.0</v>
      </c>
      <c r="K319" s="1">
        <v>1.0</v>
      </c>
      <c r="L319" s="1">
        <v>1.0</v>
      </c>
      <c r="M319" s="1">
        <v>3.0</v>
      </c>
      <c r="N319" s="1">
        <v>4.0</v>
      </c>
      <c r="O319" s="1">
        <v>3.0</v>
      </c>
      <c r="P319" s="1">
        <v>0.0</v>
      </c>
      <c r="Q319" s="1">
        <v>3.0</v>
      </c>
      <c r="R319" s="1">
        <v>4.0</v>
      </c>
      <c r="S319" s="1">
        <v>0.0</v>
      </c>
      <c r="T319" s="1">
        <v>3.0</v>
      </c>
    </row>
    <row r="320">
      <c r="A320" s="1">
        <v>4.0</v>
      </c>
      <c r="B320" s="1">
        <v>1.0</v>
      </c>
      <c r="C320" s="1">
        <v>2.0</v>
      </c>
      <c r="D320" s="1">
        <v>4.0</v>
      </c>
      <c r="E320" s="1">
        <v>1.0</v>
      </c>
      <c r="F320" s="1">
        <v>2.0</v>
      </c>
      <c r="G320" s="1">
        <v>2.0</v>
      </c>
      <c r="H320" s="1">
        <v>3.0</v>
      </c>
      <c r="I320" s="1">
        <v>2.0</v>
      </c>
      <c r="J320" s="1">
        <v>2.0</v>
      </c>
      <c r="K320" s="1">
        <v>0.0</v>
      </c>
      <c r="L320" s="1">
        <v>1.0</v>
      </c>
      <c r="M320" s="1">
        <v>1.0</v>
      </c>
      <c r="N320" s="1">
        <v>4.0</v>
      </c>
      <c r="O320" s="1">
        <v>3.0</v>
      </c>
      <c r="P320" s="1">
        <v>4.0</v>
      </c>
      <c r="Q320" s="1">
        <v>3.0</v>
      </c>
      <c r="R320" s="1">
        <v>0.0</v>
      </c>
      <c r="S320" s="1">
        <v>0.0</v>
      </c>
      <c r="T320" s="1">
        <v>1.0</v>
      </c>
    </row>
    <row r="321">
      <c r="A321" s="56">
        <v>0.0</v>
      </c>
      <c r="B321" s="56">
        <v>1.0</v>
      </c>
      <c r="C321" s="56">
        <v>3.0</v>
      </c>
      <c r="D321" s="56">
        <v>2.0</v>
      </c>
      <c r="E321" s="56">
        <v>0.0</v>
      </c>
      <c r="F321" s="56">
        <v>3.0</v>
      </c>
      <c r="G321" s="56">
        <v>3.0</v>
      </c>
      <c r="H321" s="56">
        <v>4.0</v>
      </c>
      <c r="I321" s="56">
        <v>1.0</v>
      </c>
      <c r="J321" s="56">
        <v>0.0</v>
      </c>
      <c r="K321" s="56">
        <v>0.0</v>
      </c>
      <c r="L321" s="56">
        <v>1.0</v>
      </c>
      <c r="M321" s="56">
        <v>0.0</v>
      </c>
      <c r="N321" s="56">
        <v>3.0</v>
      </c>
      <c r="O321" s="56">
        <v>3.0</v>
      </c>
      <c r="P321" s="56">
        <v>3.0</v>
      </c>
      <c r="Q321" s="56">
        <v>3.0</v>
      </c>
      <c r="R321" s="56">
        <v>3.0</v>
      </c>
      <c r="S321" s="56">
        <v>1.0</v>
      </c>
      <c r="T321" s="56">
        <v>0.0</v>
      </c>
      <c r="U321" s="57"/>
      <c r="V321" s="57"/>
      <c r="W321" s="57"/>
      <c r="X321" s="57"/>
      <c r="Y321" s="57"/>
      <c r="Z321" s="57"/>
      <c r="AA321" s="57"/>
      <c r="AB321" s="57"/>
      <c r="AC321" s="57"/>
      <c r="AD321" s="57"/>
      <c r="AE321" s="57"/>
      <c r="AF321" s="57"/>
      <c r="AG321" s="57"/>
      <c r="AH321" s="57"/>
      <c r="AI321" s="57"/>
      <c r="AJ321" s="57"/>
      <c r="AK321" s="57"/>
      <c r="AL321" s="57"/>
      <c r="AM321" s="57"/>
      <c r="AN321" s="57"/>
      <c r="AO321" s="57"/>
      <c r="AP321" s="57"/>
      <c r="AQ321" s="57"/>
      <c r="AR321" s="57"/>
      <c r="AS321" s="57"/>
      <c r="AT321" s="57"/>
      <c r="AU321" s="57"/>
      <c r="AV321" s="57"/>
      <c r="AW321" s="57"/>
      <c r="AX321" s="57"/>
      <c r="AY321" s="57"/>
      <c r="AZ321" s="57"/>
      <c r="BA321" s="57"/>
      <c r="BB321" s="57"/>
      <c r="BC321" s="57"/>
      <c r="BD321" s="57"/>
      <c r="BE321" s="57"/>
      <c r="BF321" s="57"/>
      <c r="BG321" s="57"/>
      <c r="BH321" s="57"/>
      <c r="BI321" s="57"/>
      <c r="BJ321" s="57"/>
      <c r="BK321" s="57"/>
      <c r="BL321" s="57"/>
      <c r="BM321" s="57"/>
      <c r="BN321" s="57"/>
      <c r="BO321" s="57"/>
      <c r="BP321" s="57"/>
    </row>
    <row r="322">
      <c r="A322" s="56">
        <v>0.0</v>
      </c>
      <c r="B322" s="56">
        <v>1.0</v>
      </c>
      <c r="C322" s="56">
        <v>3.0</v>
      </c>
      <c r="D322" s="56">
        <v>4.0</v>
      </c>
      <c r="E322" s="56">
        <v>0.0</v>
      </c>
      <c r="F322" s="56">
        <v>4.0</v>
      </c>
      <c r="G322" s="56">
        <v>3.0</v>
      </c>
      <c r="H322" s="56">
        <v>3.0</v>
      </c>
      <c r="I322" s="56">
        <v>2.0</v>
      </c>
      <c r="J322" s="56">
        <v>0.0</v>
      </c>
      <c r="K322" s="56">
        <v>2.0</v>
      </c>
      <c r="L322" s="56">
        <v>2.0</v>
      </c>
      <c r="M322" s="56">
        <v>2.0</v>
      </c>
      <c r="N322" s="56">
        <v>3.0</v>
      </c>
      <c r="O322" s="56">
        <v>3.0</v>
      </c>
      <c r="P322" s="56">
        <v>0.0</v>
      </c>
      <c r="Q322" s="56">
        <v>3.0</v>
      </c>
      <c r="R322" s="56">
        <v>1.0</v>
      </c>
      <c r="S322" s="56">
        <v>0.0</v>
      </c>
      <c r="T322" s="56">
        <v>3.0</v>
      </c>
      <c r="U322" s="57"/>
      <c r="V322" s="57"/>
      <c r="W322" s="57"/>
      <c r="X322" s="57"/>
      <c r="Y322" s="57"/>
      <c r="Z322" s="57"/>
      <c r="AA322" s="57"/>
      <c r="AB322" s="57"/>
      <c r="AC322" s="57"/>
      <c r="AD322" s="57"/>
      <c r="AE322" s="57"/>
      <c r="AF322" s="57"/>
      <c r="AG322" s="57"/>
      <c r="AH322" s="57"/>
      <c r="AI322" s="57"/>
      <c r="AJ322" s="57"/>
      <c r="AK322" s="57"/>
      <c r="AL322" s="57"/>
      <c r="AM322" s="57"/>
      <c r="AN322" s="57"/>
      <c r="AO322" s="57"/>
      <c r="AP322" s="57"/>
      <c r="AQ322" s="57"/>
      <c r="AR322" s="57"/>
      <c r="AS322" s="57"/>
      <c r="AT322" s="57"/>
      <c r="AU322" s="57"/>
      <c r="AV322" s="57"/>
      <c r="AW322" s="57"/>
      <c r="AX322" s="57"/>
      <c r="AY322" s="57"/>
      <c r="AZ322" s="57"/>
      <c r="BA322" s="57"/>
      <c r="BB322" s="57"/>
      <c r="BC322" s="57"/>
      <c r="BD322" s="57"/>
      <c r="BE322" s="57"/>
      <c r="BF322" s="57"/>
      <c r="BG322" s="57"/>
      <c r="BH322" s="57"/>
      <c r="BI322" s="57"/>
      <c r="BJ322" s="57"/>
      <c r="BK322" s="57"/>
      <c r="BL322" s="57"/>
      <c r="BM322" s="57"/>
      <c r="BN322" s="57"/>
      <c r="BO322" s="57"/>
      <c r="BP322" s="57"/>
    </row>
    <row r="323">
      <c r="A323" s="1">
        <v>4.0</v>
      </c>
      <c r="B323" s="1">
        <v>0.0</v>
      </c>
      <c r="C323" s="1">
        <v>2.0</v>
      </c>
      <c r="D323" s="1">
        <v>2.0</v>
      </c>
      <c r="E323" s="1">
        <v>1.0</v>
      </c>
      <c r="F323" s="1">
        <v>1.0</v>
      </c>
      <c r="G323" s="1">
        <v>2.0</v>
      </c>
      <c r="H323" s="1">
        <v>4.0</v>
      </c>
      <c r="I323" s="1">
        <v>1.0</v>
      </c>
      <c r="J323" s="1">
        <v>2.0</v>
      </c>
      <c r="K323" s="1">
        <v>3.0</v>
      </c>
      <c r="L323" s="1">
        <v>1.0</v>
      </c>
      <c r="M323" s="1">
        <v>1.0</v>
      </c>
      <c r="N323" s="1">
        <v>4.0</v>
      </c>
      <c r="O323" s="1">
        <v>3.0</v>
      </c>
      <c r="P323" s="1">
        <v>3.0</v>
      </c>
      <c r="Q323" s="1">
        <v>2.0</v>
      </c>
      <c r="R323" s="1">
        <v>3.0</v>
      </c>
      <c r="S323" s="1">
        <v>1.0</v>
      </c>
      <c r="T323" s="1">
        <v>0.0</v>
      </c>
    </row>
    <row r="324">
      <c r="A324" s="56">
        <v>3.0</v>
      </c>
      <c r="B324" s="56">
        <v>2.0</v>
      </c>
      <c r="C324" s="56">
        <v>0.0</v>
      </c>
      <c r="D324" s="56">
        <v>1.0</v>
      </c>
      <c r="E324" s="56">
        <v>0.0</v>
      </c>
      <c r="F324" s="56">
        <v>3.0</v>
      </c>
      <c r="G324" s="56">
        <v>3.0</v>
      </c>
      <c r="H324" s="56">
        <v>3.0</v>
      </c>
      <c r="I324" s="56">
        <v>2.0</v>
      </c>
      <c r="J324" s="56">
        <v>3.0</v>
      </c>
      <c r="K324" s="56">
        <v>3.0</v>
      </c>
      <c r="L324" s="56">
        <v>1.0</v>
      </c>
      <c r="M324" s="56">
        <v>2.0</v>
      </c>
      <c r="N324" s="56">
        <v>3.0</v>
      </c>
      <c r="O324" s="56">
        <v>0.0</v>
      </c>
      <c r="P324" s="56">
        <v>0.0</v>
      </c>
      <c r="Q324" s="56">
        <v>0.0</v>
      </c>
      <c r="R324" s="56">
        <v>2.0</v>
      </c>
      <c r="S324" s="56">
        <v>0.0</v>
      </c>
      <c r="T324" s="56">
        <v>2.0</v>
      </c>
      <c r="U324" s="57"/>
      <c r="V324" s="57"/>
      <c r="W324" s="57"/>
      <c r="X324" s="57"/>
      <c r="Y324" s="57"/>
      <c r="Z324" s="57"/>
      <c r="AA324" s="57"/>
      <c r="AB324" s="57"/>
      <c r="AC324" s="57"/>
      <c r="AD324" s="57"/>
      <c r="AE324" s="57"/>
      <c r="AF324" s="57"/>
      <c r="AG324" s="57"/>
      <c r="AH324" s="57"/>
      <c r="AI324" s="57"/>
      <c r="AJ324" s="57"/>
      <c r="AK324" s="57"/>
      <c r="AL324" s="57"/>
      <c r="AM324" s="57"/>
      <c r="AN324" s="57"/>
      <c r="AO324" s="57"/>
      <c r="AP324" s="57"/>
      <c r="AQ324" s="57"/>
      <c r="AR324" s="57"/>
      <c r="AS324" s="57"/>
      <c r="AT324" s="57"/>
      <c r="AU324" s="57"/>
      <c r="AV324" s="57"/>
      <c r="AW324" s="57"/>
      <c r="AX324" s="57"/>
      <c r="AY324" s="57"/>
      <c r="AZ324" s="57"/>
      <c r="BA324" s="57"/>
      <c r="BB324" s="57"/>
      <c r="BC324" s="57"/>
      <c r="BD324" s="57"/>
      <c r="BE324" s="57"/>
      <c r="BF324" s="57"/>
      <c r="BG324" s="57"/>
      <c r="BH324" s="57"/>
      <c r="BI324" s="57"/>
      <c r="BJ324" s="57"/>
      <c r="BK324" s="57"/>
      <c r="BL324" s="57"/>
      <c r="BM324" s="57"/>
      <c r="BN324" s="57"/>
      <c r="BO324" s="57"/>
      <c r="BP324" s="57"/>
    </row>
    <row r="325">
      <c r="A325" s="1">
        <v>3.0</v>
      </c>
      <c r="B325" s="1">
        <v>0.0</v>
      </c>
      <c r="C325" s="1">
        <v>3.0</v>
      </c>
      <c r="D325" s="1">
        <v>1.0</v>
      </c>
      <c r="E325" s="1">
        <v>0.0</v>
      </c>
      <c r="F325" s="1">
        <v>3.0</v>
      </c>
      <c r="G325" s="1">
        <v>3.0</v>
      </c>
      <c r="H325" s="1">
        <v>3.0</v>
      </c>
      <c r="I325" s="1">
        <v>2.0</v>
      </c>
      <c r="J325" s="1">
        <v>3.0</v>
      </c>
      <c r="K325" s="1">
        <v>3.0</v>
      </c>
      <c r="L325" s="1">
        <v>2.0</v>
      </c>
      <c r="M325" s="1">
        <v>2.0</v>
      </c>
      <c r="N325" s="1">
        <v>3.0</v>
      </c>
      <c r="O325" s="1">
        <v>2.0</v>
      </c>
      <c r="P325" s="1">
        <v>3.0</v>
      </c>
      <c r="Q325" s="1">
        <v>3.0</v>
      </c>
      <c r="R325" s="1">
        <v>2.0</v>
      </c>
      <c r="S325" s="1">
        <v>2.0</v>
      </c>
      <c r="T325" s="1">
        <v>0.0</v>
      </c>
    </row>
    <row r="326">
      <c r="A326" s="15">
        <v>4.0</v>
      </c>
      <c r="B326" s="15">
        <v>2.0</v>
      </c>
      <c r="C326" s="15">
        <v>1.0</v>
      </c>
      <c r="D326" s="15">
        <v>4.0</v>
      </c>
      <c r="E326" s="15">
        <v>3.0</v>
      </c>
      <c r="F326" s="15">
        <v>1.0</v>
      </c>
      <c r="G326" s="15">
        <v>2.0</v>
      </c>
      <c r="H326" s="15">
        <v>1.0</v>
      </c>
      <c r="I326" s="15">
        <v>1.0</v>
      </c>
      <c r="J326" s="15">
        <v>3.0</v>
      </c>
      <c r="K326" s="15">
        <v>2.0</v>
      </c>
      <c r="L326" s="15">
        <v>1.0</v>
      </c>
      <c r="M326" s="15">
        <v>3.0</v>
      </c>
      <c r="N326" s="15">
        <v>2.0</v>
      </c>
      <c r="O326" s="15">
        <v>4.0</v>
      </c>
      <c r="P326" s="15">
        <v>1.0</v>
      </c>
      <c r="Q326" s="15">
        <v>4.0</v>
      </c>
      <c r="R326" s="15">
        <v>3.0</v>
      </c>
      <c r="S326" s="15">
        <v>1.0</v>
      </c>
      <c r="T326" s="15">
        <v>3.0</v>
      </c>
    </row>
    <row r="327">
      <c r="A327" s="56">
        <v>3.0</v>
      </c>
      <c r="B327" s="56">
        <v>0.0</v>
      </c>
      <c r="C327" s="56">
        <v>3.0</v>
      </c>
      <c r="D327" s="56">
        <v>1.0</v>
      </c>
      <c r="E327" s="56">
        <v>0.0</v>
      </c>
      <c r="F327" s="56">
        <v>4.0</v>
      </c>
      <c r="G327" s="56">
        <v>2.0</v>
      </c>
      <c r="H327" s="56">
        <v>3.0</v>
      </c>
      <c r="I327" s="56">
        <v>0.0</v>
      </c>
      <c r="J327" s="56">
        <v>0.0</v>
      </c>
      <c r="K327" s="56">
        <v>0.0</v>
      </c>
      <c r="L327" s="56">
        <v>0.0</v>
      </c>
      <c r="M327" s="56">
        <v>1.0</v>
      </c>
      <c r="N327" s="56">
        <v>3.0</v>
      </c>
      <c r="O327" s="56">
        <v>2.0</v>
      </c>
      <c r="P327" s="56">
        <v>0.0</v>
      </c>
      <c r="Q327" s="56">
        <v>0.0</v>
      </c>
      <c r="R327" s="56">
        <v>3.0</v>
      </c>
      <c r="S327" s="56">
        <v>3.0</v>
      </c>
      <c r="T327" s="56">
        <v>3.0</v>
      </c>
      <c r="U327" s="57"/>
      <c r="V327" s="57"/>
      <c r="W327" s="57"/>
      <c r="X327" s="57"/>
      <c r="Y327" s="57"/>
      <c r="Z327" s="57"/>
      <c r="AA327" s="57"/>
      <c r="AB327" s="57"/>
      <c r="AC327" s="57"/>
      <c r="AD327" s="57"/>
      <c r="AE327" s="57"/>
      <c r="AF327" s="57"/>
      <c r="AG327" s="57"/>
      <c r="AH327" s="57"/>
      <c r="AI327" s="57"/>
      <c r="AJ327" s="57"/>
      <c r="AK327" s="57"/>
      <c r="AL327" s="57"/>
      <c r="AM327" s="57"/>
      <c r="AN327" s="57"/>
      <c r="AO327" s="57"/>
      <c r="AP327" s="57"/>
      <c r="AQ327" s="57"/>
      <c r="AR327" s="57"/>
      <c r="AS327" s="57"/>
      <c r="AT327" s="57"/>
      <c r="AU327" s="57"/>
      <c r="AV327" s="57"/>
      <c r="AW327" s="57"/>
      <c r="AX327" s="57"/>
      <c r="AY327" s="57"/>
      <c r="AZ327" s="57"/>
      <c r="BA327" s="57"/>
      <c r="BB327" s="57"/>
      <c r="BC327" s="57"/>
      <c r="BD327" s="57"/>
      <c r="BE327" s="57"/>
      <c r="BF327" s="57"/>
      <c r="BG327" s="57"/>
      <c r="BH327" s="57"/>
      <c r="BI327" s="57"/>
      <c r="BJ327" s="57"/>
      <c r="BK327" s="57"/>
      <c r="BL327" s="57"/>
      <c r="BM327" s="57"/>
      <c r="BN327" s="57"/>
      <c r="BO327" s="57"/>
      <c r="BP327" s="57"/>
    </row>
    <row r="328">
      <c r="A328" s="1">
        <v>3.0</v>
      </c>
      <c r="B328" s="1">
        <v>1.0</v>
      </c>
      <c r="C328" s="1">
        <v>4.0</v>
      </c>
      <c r="D328" s="1">
        <v>4.0</v>
      </c>
      <c r="E328" s="1">
        <v>3.0</v>
      </c>
      <c r="F328" s="1">
        <v>2.0</v>
      </c>
      <c r="G328" s="1">
        <v>2.0</v>
      </c>
      <c r="H328" s="1">
        <v>4.0</v>
      </c>
      <c r="I328" s="1">
        <v>1.0</v>
      </c>
      <c r="J328" s="1">
        <v>0.0</v>
      </c>
      <c r="K328" s="1">
        <v>3.0</v>
      </c>
      <c r="L328" s="1">
        <v>1.0</v>
      </c>
      <c r="M328" s="1">
        <v>2.0</v>
      </c>
      <c r="N328" s="1">
        <v>4.0</v>
      </c>
      <c r="O328" s="1">
        <v>1.0</v>
      </c>
      <c r="P328" s="1">
        <v>4.0</v>
      </c>
      <c r="Q328" s="1">
        <v>4.0</v>
      </c>
      <c r="R328" s="1">
        <v>1.0</v>
      </c>
      <c r="S328" s="1">
        <v>2.0</v>
      </c>
      <c r="T328" s="1">
        <v>1.0</v>
      </c>
    </row>
    <row r="329">
      <c r="A329" s="1">
        <v>3.0</v>
      </c>
      <c r="B329" s="1">
        <v>3.0</v>
      </c>
      <c r="C329" s="1">
        <v>4.0</v>
      </c>
      <c r="D329" s="1">
        <v>1.0</v>
      </c>
      <c r="E329" s="1">
        <v>0.0</v>
      </c>
      <c r="F329" s="1">
        <v>3.0</v>
      </c>
      <c r="G329" s="1">
        <v>1.0</v>
      </c>
      <c r="H329" s="1">
        <v>1.0</v>
      </c>
      <c r="I329" s="1">
        <v>2.0</v>
      </c>
      <c r="J329" s="1">
        <v>0.0</v>
      </c>
      <c r="K329" s="1">
        <v>2.0</v>
      </c>
      <c r="L329" s="1">
        <v>1.0</v>
      </c>
      <c r="M329" s="1">
        <v>3.0</v>
      </c>
      <c r="N329" s="1">
        <v>0.0</v>
      </c>
      <c r="O329" s="1">
        <v>4.0</v>
      </c>
      <c r="P329" s="1">
        <v>1.0</v>
      </c>
      <c r="Q329" s="1">
        <v>3.0</v>
      </c>
      <c r="R329" s="1">
        <v>0.0</v>
      </c>
      <c r="S329" s="1">
        <v>2.0</v>
      </c>
      <c r="T329" s="1">
        <v>1.0</v>
      </c>
    </row>
    <row r="330">
      <c r="A330" s="1">
        <v>3.0</v>
      </c>
      <c r="B330" s="1">
        <v>2.0</v>
      </c>
      <c r="C330" s="1">
        <v>2.0</v>
      </c>
      <c r="D330" s="1">
        <v>1.0</v>
      </c>
      <c r="E330" s="1">
        <v>1.0</v>
      </c>
      <c r="F330" s="1">
        <v>3.0</v>
      </c>
      <c r="G330" s="1">
        <v>3.0</v>
      </c>
      <c r="H330" s="1">
        <v>4.0</v>
      </c>
      <c r="I330" s="1">
        <v>1.0</v>
      </c>
      <c r="J330" s="1">
        <v>3.0</v>
      </c>
      <c r="K330" s="1">
        <v>2.0</v>
      </c>
      <c r="L330" s="1">
        <v>2.0</v>
      </c>
      <c r="M330" s="1">
        <v>0.0</v>
      </c>
      <c r="N330" s="1">
        <v>3.0</v>
      </c>
      <c r="O330" s="1">
        <v>3.0</v>
      </c>
      <c r="P330" s="1">
        <v>2.0</v>
      </c>
      <c r="Q330" s="1">
        <v>0.0</v>
      </c>
      <c r="R330" s="1">
        <v>1.0</v>
      </c>
      <c r="S330" s="1">
        <v>2.0</v>
      </c>
      <c r="T330" s="1">
        <v>0.0</v>
      </c>
    </row>
    <row r="331">
      <c r="A331" s="1">
        <v>3.0</v>
      </c>
      <c r="B331" s="1">
        <v>1.0</v>
      </c>
      <c r="C331" s="1">
        <v>2.0</v>
      </c>
      <c r="D331" s="1">
        <v>4.0</v>
      </c>
      <c r="E331" s="1">
        <v>0.0</v>
      </c>
      <c r="F331" s="1">
        <v>3.0</v>
      </c>
      <c r="G331" s="1">
        <v>3.0</v>
      </c>
      <c r="H331" s="1">
        <v>3.0</v>
      </c>
      <c r="I331" s="1">
        <v>2.0</v>
      </c>
      <c r="J331" s="1">
        <v>1.0</v>
      </c>
      <c r="K331" s="1">
        <v>2.0</v>
      </c>
      <c r="L331" s="1">
        <v>2.0</v>
      </c>
      <c r="M331" s="1">
        <v>2.0</v>
      </c>
      <c r="N331" s="1">
        <v>3.0</v>
      </c>
      <c r="O331" s="1">
        <v>1.0</v>
      </c>
      <c r="P331" s="1">
        <v>4.0</v>
      </c>
      <c r="Q331" s="1">
        <v>4.0</v>
      </c>
      <c r="R331" s="1">
        <v>2.0</v>
      </c>
      <c r="S331" s="1">
        <v>2.0</v>
      </c>
      <c r="T331" s="1">
        <v>4.0</v>
      </c>
    </row>
    <row r="332">
      <c r="A332" s="1">
        <v>4.0</v>
      </c>
      <c r="B332" s="1">
        <v>1.0</v>
      </c>
      <c r="C332" s="1">
        <v>4.0</v>
      </c>
      <c r="D332" s="1">
        <v>2.0</v>
      </c>
      <c r="E332" s="1">
        <v>2.0</v>
      </c>
      <c r="F332" s="1">
        <v>2.0</v>
      </c>
      <c r="G332" s="1">
        <v>1.0</v>
      </c>
      <c r="H332" s="1">
        <v>4.0</v>
      </c>
      <c r="I332" s="1">
        <v>2.0</v>
      </c>
      <c r="J332" s="1">
        <v>1.0</v>
      </c>
      <c r="K332" s="1">
        <v>2.0</v>
      </c>
      <c r="L332" s="1">
        <v>1.0</v>
      </c>
      <c r="M332" s="1">
        <v>0.0</v>
      </c>
      <c r="N332" s="1">
        <v>4.0</v>
      </c>
      <c r="O332" s="1">
        <v>4.0</v>
      </c>
      <c r="P332" s="1">
        <v>4.0</v>
      </c>
      <c r="Q332" s="1">
        <v>4.0</v>
      </c>
      <c r="R332" s="1">
        <v>4.0</v>
      </c>
      <c r="S332" s="1">
        <v>4.0</v>
      </c>
      <c r="T332" s="1">
        <v>1.0</v>
      </c>
    </row>
    <row r="333">
      <c r="A333" s="1">
        <v>3.0</v>
      </c>
      <c r="B333" s="1">
        <v>2.0</v>
      </c>
      <c r="C333" s="1">
        <v>3.0</v>
      </c>
      <c r="D333" s="1">
        <v>3.0</v>
      </c>
      <c r="E333" s="1">
        <v>2.0</v>
      </c>
      <c r="F333" s="1">
        <v>3.0</v>
      </c>
      <c r="G333" s="1">
        <v>2.0</v>
      </c>
      <c r="H333" s="1">
        <v>2.0</v>
      </c>
      <c r="I333" s="1">
        <v>3.0</v>
      </c>
      <c r="J333" s="1">
        <v>3.0</v>
      </c>
      <c r="K333" s="1">
        <v>3.0</v>
      </c>
      <c r="L333" s="1">
        <v>2.0</v>
      </c>
      <c r="M333" s="1">
        <v>3.0</v>
      </c>
      <c r="N333" s="1">
        <v>3.0</v>
      </c>
      <c r="O333" s="1">
        <v>3.0</v>
      </c>
      <c r="P333" s="1">
        <v>3.0</v>
      </c>
      <c r="Q333" s="1">
        <v>3.0</v>
      </c>
      <c r="R333" s="1">
        <v>3.0</v>
      </c>
      <c r="S333" s="1">
        <v>2.0</v>
      </c>
      <c r="T333" s="1">
        <v>3.0</v>
      </c>
    </row>
    <row r="334">
      <c r="A334" s="15">
        <v>4.0</v>
      </c>
      <c r="B334" s="15">
        <v>2.0</v>
      </c>
      <c r="C334" s="15">
        <v>3.0</v>
      </c>
      <c r="D334" s="15">
        <v>4.0</v>
      </c>
      <c r="E334" s="15">
        <v>1.0</v>
      </c>
      <c r="F334" s="15">
        <v>3.0</v>
      </c>
      <c r="G334" s="15">
        <v>2.0</v>
      </c>
      <c r="H334" s="15">
        <v>4.0</v>
      </c>
      <c r="I334" s="15">
        <v>2.0</v>
      </c>
      <c r="J334" s="15">
        <v>3.0</v>
      </c>
      <c r="K334" s="15">
        <v>4.0</v>
      </c>
      <c r="L334" s="15">
        <v>3.0</v>
      </c>
      <c r="M334" s="15">
        <v>3.0</v>
      </c>
      <c r="N334" s="15">
        <v>4.0</v>
      </c>
      <c r="O334" s="15">
        <v>0.0</v>
      </c>
      <c r="P334" s="15">
        <v>3.0</v>
      </c>
      <c r="Q334" s="15">
        <v>2.0</v>
      </c>
      <c r="R334" s="15">
        <v>3.0</v>
      </c>
      <c r="S334" s="15">
        <v>2.0</v>
      </c>
      <c r="T334" s="15">
        <v>2.0</v>
      </c>
    </row>
    <row r="335">
      <c r="A335" s="1">
        <v>2.0</v>
      </c>
      <c r="B335" s="1">
        <v>1.0</v>
      </c>
      <c r="C335" s="1">
        <v>4.0</v>
      </c>
      <c r="D335" s="1">
        <v>4.0</v>
      </c>
      <c r="E335" s="1">
        <v>1.0</v>
      </c>
      <c r="F335" s="1">
        <v>4.0</v>
      </c>
      <c r="G335" s="1">
        <v>3.0</v>
      </c>
      <c r="H335" s="1">
        <v>2.0</v>
      </c>
      <c r="I335" s="1">
        <v>1.0</v>
      </c>
      <c r="J335" s="1">
        <v>1.0</v>
      </c>
      <c r="K335" s="1">
        <v>1.0</v>
      </c>
      <c r="L335" s="1">
        <v>1.0</v>
      </c>
      <c r="M335" s="1">
        <v>2.0</v>
      </c>
      <c r="N335" s="1">
        <v>4.0</v>
      </c>
      <c r="O335" s="1">
        <v>1.0</v>
      </c>
      <c r="P335" s="1">
        <v>3.0</v>
      </c>
      <c r="Q335" s="1">
        <v>3.0</v>
      </c>
      <c r="R335" s="1">
        <v>2.0</v>
      </c>
      <c r="S335" s="1">
        <v>1.0</v>
      </c>
      <c r="T335" s="1">
        <v>1.0</v>
      </c>
    </row>
    <row r="336">
      <c r="A336" s="1">
        <v>4.0</v>
      </c>
      <c r="B336" s="1">
        <v>2.0</v>
      </c>
      <c r="C336" s="1">
        <v>4.0</v>
      </c>
      <c r="D336" s="1">
        <v>1.0</v>
      </c>
      <c r="E336" s="1">
        <v>2.0</v>
      </c>
      <c r="F336" s="1">
        <v>3.0</v>
      </c>
      <c r="G336" s="1">
        <v>2.0</v>
      </c>
      <c r="H336" s="1">
        <v>3.0</v>
      </c>
      <c r="I336" s="1">
        <v>2.0</v>
      </c>
      <c r="J336" s="1">
        <v>3.0</v>
      </c>
      <c r="K336" s="1">
        <v>2.0</v>
      </c>
      <c r="L336" s="1">
        <v>1.0</v>
      </c>
      <c r="M336" s="1">
        <v>2.0</v>
      </c>
      <c r="N336" s="1">
        <v>2.0</v>
      </c>
      <c r="O336" s="1">
        <v>3.0</v>
      </c>
      <c r="P336" s="1">
        <v>4.0</v>
      </c>
      <c r="Q336" s="1">
        <v>4.0</v>
      </c>
      <c r="R336" s="1">
        <v>4.0</v>
      </c>
      <c r="S336" s="1">
        <v>2.0</v>
      </c>
      <c r="T336" s="1">
        <v>4.0</v>
      </c>
    </row>
    <row r="337">
      <c r="A337" s="1">
        <v>3.0</v>
      </c>
      <c r="B337" s="1">
        <v>1.0</v>
      </c>
      <c r="C337" s="1">
        <v>3.0</v>
      </c>
      <c r="D337" s="1">
        <v>2.0</v>
      </c>
      <c r="E337" s="1">
        <v>0.0</v>
      </c>
      <c r="F337" s="1">
        <v>3.0</v>
      </c>
      <c r="G337" s="1">
        <v>2.0</v>
      </c>
      <c r="H337" s="1">
        <v>2.0</v>
      </c>
      <c r="I337" s="1">
        <v>2.0</v>
      </c>
      <c r="J337" s="1">
        <v>3.0</v>
      </c>
      <c r="K337" s="1">
        <v>3.0</v>
      </c>
      <c r="L337" s="1">
        <v>1.0</v>
      </c>
      <c r="M337" s="1">
        <v>2.0</v>
      </c>
      <c r="N337" s="1">
        <v>3.0</v>
      </c>
      <c r="O337" s="1">
        <v>3.0</v>
      </c>
      <c r="P337" s="1">
        <v>4.0</v>
      </c>
      <c r="Q337" s="1">
        <v>3.0</v>
      </c>
      <c r="R337" s="1">
        <v>2.0</v>
      </c>
      <c r="S337" s="1">
        <v>3.0</v>
      </c>
      <c r="T337" s="1">
        <v>2.0</v>
      </c>
    </row>
    <row r="338">
      <c r="A338" s="1">
        <v>3.0</v>
      </c>
      <c r="B338" s="1">
        <v>1.0</v>
      </c>
      <c r="C338" s="1">
        <v>2.0</v>
      </c>
      <c r="D338" s="1">
        <v>1.0</v>
      </c>
      <c r="E338" s="1">
        <v>1.0</v>
      </c>
      <c r="F338" s="1">
        <v>4.0</v>
      </c>
      <c r="G338" s="1">
        <v>4.0</v>
      </c>
      <c r="H338" s="1">
        <v>0.0</v>
      </c>
      <c r="I338" s="1">
        <v>1.0</v>
      </c>
      <c r="J338" s="1">
        <v>2.0</v>
      </c>
      <c r="K338" s="1">
        <v>2.0</v>
      </c>
      <c r="L338" s="1">
        <v>1.0</v>
      </c>
      <c r="M338" s="1">
        <v>2.0</v>
      </c>
      <c r="N338" s="1">
        <v>3.0</v>
      </c>
      <c r="O338" s="1">
        <v>2.0</v>
      </c>
      <c r="P338" s="1">
        <v>3.0</v>
      </c>
      <c r="Q338" s="1">
        <v>3.0</v>
      </c>
      <c r="R338" s="1">
        <v>2.0</v>
      </c>
      <c r="S338" s="1">
        <v>0.0</v>
      </c>
      <c r="T338" s="1">
        <v>0.0</v>
      </c>
    </row>
    <row r="339">
      <c r="A339" s="1">
        <v>3.0</v>
      </c>
      <c r="B339" s="1">
        <v>2.0</v>
      </c>
      <c r="C339" s="1">
        <v>4.0</v>
      </c>
      <c r="D339" s="1">
        <v>2.0</v>
      </c>
      <c r="E339" s="1">
        <v>0.0</v>
      </c>
      <c r="F339" s="1">
        <v>3.0</v>
      </c>
      <c r="G339" s="1">
        <v>3.0</v>
      </c>
      <c r="H339" s="1">
        <v>2.0</v>
      </c>
      <c r="I339" s="1">
        <v>3.0</v>
      </c>
      <c r="J339" s="1">
        <v>2.0</v>
      </c>
      <c r="K339" s="1">
        <v>3.0</v>
      </c>
      <c r="L339" s="1">
        <v>1.0</v>
      </c>
      <c r="M339" s="1">
        <v>3.0</v>
      </c>
      <c r="N339" s="1">
        <v>4.0</v>
      </c>
      <c r="O339" s="1">
        <v>2.0</v>
      </c>
      <c r="P339" s="1">
        <v>3.0</v>
      </c>
      <c r="Q339" s="1">
        <v>2.0</v>
      </c>
      <c r="R339" s="1">
        <v>3.0</v>
      </c>
      <c r="S339" s="1">
        <v>3.0</v>
      </c>
      <c r="T339" s="1">
        <v>3.0</v>
      </c>
    </row>
    <row r="340">
      <c r="A340" s="1">
        <v>4.0</v>
      </c>
      <c r="B340" s="1">
        <v>2.0</v>
      </c>
      <c r="C340" s="1">
        <v>4.0</v>
      </c>
      <c r="D340" s="1">
        <v>4.0</v>
      </c>
      <c r="E340" s="1">
        <v>3.0</v>
      </c>
      <c r="F340" s="1">
        <v>3.0</v>
      </c>
      <c r="G340" s="1">
        <v>0.0</v>
      </c>
      <c r="H340" s="1">
        <v>2.0</v>
      </c>
      <c r="I340" s="1">
        <v>4.0</v>
      </c>
      <c r="J340" s="1">
        <v>2.0</v>
      </c>
      <c r="K340" s="1">
        <v>4.0</v>
      </c>
      <c r="L340" s="1">
        <v>0.0</v>
      </c>
      <c r="M340" s="1">
        <v>2.0</v>
      </c>
      <c r="N340" s="1">
        <v>3.0</v>
      </c>
      <c r="O340" s="1">
        <v>3.0</v>
      </c>
      <c r="P340" s="1">
        <v>4.0</v>
      </c>
      <c r="Q340" s="1">
        <v>4.0</v>
      </c>
      <c r="R340" s="1">
        <v>3.0</v>
      </c>
      <c r="S340" s="1">
        <v>2.0</v>
      </c>
      <c r="T340" s="1">
        <v>2.0</v>
      </c>
    </row>
    <row r="341">
      <c r="A341" s="15">
        <v>3.0</v>
      </c>
      <c r="B341" s="15">
        <v>1.0</v>
      </c>
      <c r="C341" s="15">
        <v>3.0</v>
      </c>
      <c r="D341" s="15">
        <v>3.0</v>
      </c>
      <c r="E341" s="15">
        <v>2.0</v>
      </c>
      <c r="F341" s="15">
        <v>3.0</v>
      </c>
      <c r="G341" s="15">
        <v>3.0</v>
      </c>
      <c r="H341" s="15">
        <v>3.0</v>
      </c>
      <c r="I341" s="15">
        <v>1.0</v>
      </c>
      <c r="J341" s="15">
        <v>2.0</v>
      </c>
      <c r="K341" s="15">
        <v>2.0</v>
      </c>
      <c r="L341" s="15">
        <v>2.0</v>
      </c>
      <c r="M341" s="15">
        <v>3.0</v>
      </c>
      <c r="N341" s="15">
        <v>3.0</v>
      </c>
      <c r="O341" s="15">
        <v>3.0</v>
      </c>
      <c r="P341" s="15">
        <v>0.0</v>
      </c>
      <c r="Q341" s="15">
        <v>2.0</v>
      </c>
      <c r="R341" s="15">
        <v>1.0</v>
      </c>
      <c r="S341" s="15">
        <v>2.0</v>
      </c>
      <c r="T341" s="15">
        <v>2.0</v>
      </c>
    </row>
    <row r="342">
      <c r="A342" s="1">
        <v>4.0</v>
      </c>
      <c r="B342" s="1">
        <v>2.0</v>
      </c>
      <c r="C342" s="1">
        <v>4.0</v>
      </c>
      <c r="D342" s="1">
        <v>2.0</v>
      </c>
      <c r="E342" s="1">
        <v>0.0</v>
      </c>
      <c r="F342" s="1">
        <v>0.0</v>
      </c>
      <c r="G342" s="1">
        <v>2.0</v>
      </c>
      <c r="H342" s="1">
        <v>3.0</v>
      </c>
      <c r="I342" s="1">
        <v>3.0</v>
      </c>
      <c r="J342" s="1">
        <v>4.0</v>
      </c>
      <c r="K342" s="1">
        <v>2.0</v>
      </c>
      <c r="L342" s="1">
        <v>1.0</v>
      </c>
      <c r="M342" s="1">
        <v>2.0</v>
      </c>
      <c r="N342" s="1">
        <v>4.0</v>
      </c>
      <c r="O342" s="1">
        <v>1.0</v>
      </c>
      <c r="P342" s="1">
        <v>0.0</v>
      </c>
      <c r="Q342" s="1">
        <v>0.0</v>
      </c>
      <c r="R342" s="1">
        <v>4.0</v>
      </c>
      <c r="S342" s="1">
        <v>1.0</v>
      </c>
      <c r="T342" s="1">
        <v>2.0</v>
      </c>
    </row>
    <row r="343">
      <c r="A343" s="1">
        <v>3.0</v>
      </c>
      <c r="B343" s="1">
        <v>0.0</v>
      </c>
      <c r="C343" s="1">
        <v>2.0</v>
      </c>
      <c r="D343" s="1">
        <v>2.0</v>
      </c>
      <c r="E343" s="1">
        <v>1.0</v>
      </c>
      <c r="F343" s="1">
        <v>3.0</v>
      </c>
      <c r="G343" s="1">
        <v>2.0</v>
      </c>
      <c r="H343" s="1">
        <v>4.0</v>
      </c>
      <c r="I343" s="1">
        <v>1.0</v>
      </c>
      <c r="J343" s="1">
        <v>2.0</v>
      </c>
      <c r="K343" s="1">
        <v>0.0</v>
      </c>
      <c r="L343" s="1">
        <v>1.0</v>
      </c>
      <c r="M343" s="1">
        <v>3.0</v>
      </c>
      <c r="N343" s="1">
        <v>4.0</v>
      </c>
      <c r="O343" s="1">
        <v>4.0</v>
      </c>
      <c r="P343" s="1">
        <v>4.0</v>
      </c>
      <c r="Q343" s="1">
        <v>3.0</v>
      </c>
      <c r="R343" s="1">
        <v>3.0</v>
      </c>
      <c r="S343" s="1">
        <v>3.0</v>
      </c>
      <c r="T343" s="1">
        <v>1.0</v>
      </c>
    </row>
    <row r="344">
      <c r="A344" s="1">
        <v>2.0</v>
      </c>
      <c r="B344" s="1">
        <v>1.0</v>
      </c>
      <c r="C344" s="1">
        <v>1.0</v>
      </c>
      <c r="D344" s="1">
        <v>1.0</v>
      </c>
      <c r="E344" s="1">
        <v>1.0</v>
      </c>
      <c r="F344" s="1">
        <v>3.0</v>
      </c>
      <c r="G344" s="1">
        <v>3.0</v>
      </c>
      <c r="H344" s="1">
        <v>3.0</v>
      </c>
      <c r="I344" s="1">
        <v>2.0</v>
      </c>
      <c r="J344" s="1">
        <v>3.0</v>
      </c>
      <c r="K344" s="1">
        <v>2.0</v>
      </c>
      <c r="L344" s="1">
        <v>1.0</v>
      </c>
      <c r="M344" s="1">
        <v>1.0</v>
      </c>
      <c r="N344" s="1">
        <v>4.0</v>
      </c>
      <c r="O344" s="1">
        <v>1.0</v>
      </c>
      <c r="P344" s="1">
        <v>0.0</v>
      </c>
      <c r="Q344" s="1">
        <v>0.0</v>
      </c>
      <c r="R344" s="1">
        <v>2.0</v>
      </c>
      <c r="S344" s="1">
        <v>0.0</v>
      </c>
      <c r="T344" s="1">
        <v>1.0</v>
      </c>
    </row>
    <row r="345">
      <c r="A345" s="15">
        <v>3.0</v>
      </c>
      <c r="B345" s="15">
        <v>1.0</v>
      </c>
      <c r="C345" s="15">
        <v>4.0</v>
      </c>
      <c r="D345" s="15">
        <v>2.0</v>
      </c>
      <c r="E345" s="15">
        <v>1.0</v>
      </c>
      <c r="F345" s="15">
        <v>0.0</v>
      </c>
      <c r="G345" s="15">
        <v>0.0</v>
      </c>
      <c r="H345" s="15">
        <v>3.0</v>
      </c>
      <c r="I345" s="15">
        <v>1.0</v>
      </c>
      <c r="J345" s="15">
        <v>3.0</v>
      </c>
      <c r="K345" s="15">
        <v>3.0</v>
      </c>
      <c r="L345" s="15">
        <v>4.0</v>
      </c>
      <c r="M345" s="15">
        <v>2.0</v>
      </c>
      <c r="N345" s="15">
        <v>4.0</v>
      </c>
      <c r="O345" s="15">
        <v>4.0</v>
      </c>
      <c r="P345" s="15">
        <v>4.0</v>
      </c>
      <c r="Q345" s="15">
        <v>0.0</v>
      </c>
      <c r="R345" s="15">
        <v>2.0</v>
      </c>
      <c r="S345" s="15">
        <v>0.0</v>
      </c>
      <c r="T345" s="15">
        <v>4.0</v>
      </c>
    </row>
    <row r="346">
      <c r="A346" s="15">
        <v>4.0</v>
      </c>
      <c r="B346" s="15">
        <v>0.0</v>
      </c>
      <c r="C346" s="15">
        <v>1.0</v>
      </c>
      <c r="D346" s="15">
        <v>4.0</v>
      </c>
      <c r="E346" s="15">
        <v>1.0</v>
      </c>
      <c r="F346" s="15">
        <v>1.0</v>
      </c>
      <c r="G346" s="15">
        <v>4.0</v>
      </c>
      <c r="H346" s="15">
        <v>4.0</v>
      </c>
      <c r="I346" s="15">
        <v>4.0</v>
      </c>
      <c r="J346" s="15">
        <v>4.0</v>
      </c>
      <c r="K346" s="15">
        <v>0.0</v>
      </c>
      <c r="L346" s="15">
        <v>1.0</v>
      </c>
      <c r="M346" s="15">
        <v>1.0</v>
      </c>
      <c r="N346" s="15">
        <v>4.0</v>
      </c>
      <c r="O346" s="15">
        <v>2.0</v>
      </c>
      <c r="P346" s="15">
        <v>4.0</v>
      </c>
      <c r="Q346" s="15">
        <v>4.0</v>
      </c>
      <c r="R346" s="15">
        <v>4.0</v>
      </c>
      <c r="S346" s="15">
        <v>2.0</v>
      </c>
      <c r="T346" s="15">
        <v>1.0</v>
      </c>
    </row>
    <row r="347">
      <c r="A347" s="1">
        <v>3.0</v>
      </c>
      <c r="B347" s="1">
        <v>0.0</v>
      </c>
      <c r="C347" s="1">
        <v>2.0</v>
      </c>
      <c r="D347" s="1">
        <v>3.0</v>
      </c>
      <c r="E347" s="1">
        <v>1.0</v>
      </c>
      <c r="F347" s="1">
        <v>1.0</v>
      </c>
      <c r="G347" s="1">
        <v>1.0</v>
      </c>
      <c r="H347" s="1">
        <v>3.0</v>
      </c>
      <c r="I347" s="1">
        <v>2.0</v>
      </c>
      <c r="J347" s="1">
        <v>0.0</v>
      </c>
      <c r="K347" s="1">
        <v>3.0</v>
      </c>
      <c r="L347" s="1">
        <v>1.0</v>
      </c>
      <c r="M347" s="1">
        <v>2.0</v>
      </c>
      <c r="N347" s="1">
        <v>4.0</v>
      </c>
      <c r="O347" s="1">
        <v>2.0</v>
      </c>
      <c r="P347" s="1">
        <v>3.0</v>
      </c>
      <c r="Q347" s="37">
        <v>0.0</v>
      </c>
      <c r="R347" s="37">
        <v>3.0</v>
      </c>
      <c r="S347" s="37">
        <v>1.0</v>
      </c>
      <c r="T347" s="37">
        <v>1.0</v>
      </c>
    </row>
    <row r="348">
      <c r="A348" s="1">
        <v>4.0</v>
      </c>
      <c r="B348" s="1">
        <v>4.0</v>
      </c>
      <c r="C348" s="1">
        <v>4.0</v>
      </c>
      <c r="D348" s="1">
        <v>4.0</v>
      </c>
      <c r="E348" s="1">
        <v>1.0</v>
      </c>
      <c r="F348" s="1">
        <v>3.0</v>
      </c>
      <c r="G348" s="1">
        <v>2.0</v>
      </c>
      <c r="H348" s="1">
        <v>1.0</v>
      </c>
      <c r="I348" s="1">
        <v>4.0</v>
      </c>
      <c r="J348" s="1">
        <v>4.0</v>
      </c>
      <c r="K348" s="1">
        <v>4.0</v>
      </c>
      <c r="L348" s="1">
        <v>2.0</v>
      </c>
      <c r="M348" s="1">
        <v>3.0</v>
      </c>
      <c r="N348" s="1">
        <v>2.0</v>
      </c>
      <c r="O348" s="1">
        <v>2.0</v>
      </c>
      <c r="P348" s="1">
        <v>4.0</v>
      </c>
      <c r="Q348" s="1">
        <v>4.0</v>
      </c>
      <c r="R348" s="1">
        <v>4.0</v>
      </c>
      <c r="S348" s="1">
        <v>0.0</v>
      </c>
      <c r="T348" s="1">
        <v>2.0</v>
      </c>
    </row>
    <row r="351">
      <c r="A351" s="4" t="s">
        <v>232</v>
      </c>
    </row>
    <row r="352">
      <c r="A352" s="1">
        <v>41229.0</v>
      </c>
      <c r="B352" s="5">
        <v>0.0</v>
      </c>
      <c r="C352" s="5">
        <v>2003.0</v>
      </c>
      <c r="D352" s="3">
        <v>45959.469039351854</v>
      </c>
      <c r="E352" s="48">
        <v>45972.41012731481</v>
      </c>
      <c r="F352" s="1" t="s">
        <v>114</v>
      </c>
      <c r="G352" s="1" t="s">
        <v>104</v>
      </c>
      <c r="H352" s="1">
        <v>1.0</v>
      </c>
      <c r="I352" s="1">
        <v>1.0</v>
      </c>
      <c r="J352" s="1">
        <v>2.0</v>
      </c>
      <c r="K352" s="1">
        <v>4.0</v>
      </c>
      <c r="L352" s="1">
        <v>1.0</v>
      </c>
      <c r="M352" s="1">
        <v>4.0</v>
      </c>
      <c r="N352" s="1">
        <v>2.0</v>
      </c>
      <c r="O352" s="1">
        <v>3.0</v>
      </c>
      <c r="P352" s="1">
        <v>1.0</v>
      </c>
      <c r="Q352" s="1">
        <v>2.0</v>
      </c>
      <c r="R352" s="1">
        <v>2.0</v>
      </c>
      <c r="S352" s="1">
        <v>2.0</v>
      </c>
      <c r="T352" s="1">
        <v>2.0</v>
      </c>
      <c r="U352" s="1">
        <v>3.0</v>
      </c>
      <c r="X352" s="1">
        <v>4.0</v>
      </c>
      <c r="Y352" s="1">
        <v>2.0</v>
      </c>
      <c r="Z352" s="1">
        <v>0.0</v>
      </c>
      <c r="AA352" s="1">
        <v>1.0</v>
      </c>
      <c r="AB352" s="1">
        <v>1.0</v>
      </c>
      <c r="AC352" s="1">
        <v>1.0</v>
      </c>
      <c r="AD352" s="1">
        <v>3.0</v>
      </c>
      <c r="AE352" s="1">
        <v>4.0</v>
      </c>
      <c r="AF352" s="1">
        <v>1.0</v>
      </c>
      <c r="AG352" s="1">
        <v>4.0</v>
      </c>
      <c r="AH352" s="1">
        <v>2.0</v>
      </c>
      <c r="AI352" s="1">
        <v>4.0</v>
      </c>
      <c r="AJ352" s="1">
        <v>2.0</v>
      </c>
      <c r="AK352" s="1">
        <v>0.0</v>
      </c>
      <c r="AL352" s="1">
        <v>2.0</v>
      </c>
      <c r="AM352" s="1">
        <v>2.0</v>
      </c>
      <c r="AN352" s="1">
        <v>2.0</v>
      </c>
      <c r="AO352" s="1">
        <v>4.0</v>
      </c>
      <c r="AP352" s="1">
        <v>2.0</v>
      </c>
      <c r="AQ352" s="1">
        <v>3.0</v>
      </c>
      <c r="AR352" s="1">
        <v>3.0</v>
      </c>
      <c r="AS352" s="1">
        <v>2.0</v>
      </c>
      <c r="AT352" s="1">
        <v>2.0</v>
      </c>
      <c r="AU352" s="1">
        <v>0.0</v>
      </c>
    </row>
    <row r="353">
      <c r="A353" s="56">
        <v>41258.0</v>
      </c>
      <c r="B353" s="55">
        <v>1.0</v>
      </c>
      <c r="C353" s="55">
        <v>2003.0</v>
      </c>
      <c r="D353" s="58">
        <v>45959.477326388886</v>
      </c>
      <c r="E353" s="59">
        <v>45972.46802083333</v>
      </c>
      <c r="F353" s="56" t="s">
        <v>104</v>
      </c>
      <c r="G353" s="56" t="s">
        <v>104</v>
      </c>
      <c r="H353" s="56">
        <v>4.0</v>
      </c>
      <c r="I353" s="56">
        <v>1.0</v>
      </c>
      <c r="J353" s="56">
        <v>3.0</v>
      </c>
      <c r="K353" s="56">
        <v>2.0</v>
      </c>
      <c r="L353" s="56">
        <v>1.0</v>
      </c>
      <c r="M353" s="56">
        <v>3.0</v>
      </c>
      <c r="N353" s="56">
        <v>4.0</v>
      </c>
      <c r="O353" s="56">
        <v>4.0</v>
      </c>
      <c r="P353" s="56">
        <v>1.0</v>
      </c>
      <c r="Q353" s="56">
        <v>2.0</v>
      </c>
      <c r="R353" s="56">
        <v>3.0</v>
      </c>
      <c r="S353" s="56">
        <v>1.0</v>
      </c>
      <c r="T353" s="56">
        <v>0.0</v>
      </c>
      <c r="U353" s="56">
        <v>3.0</v>
      </c>
      <c r="V353" s="56"/>
      <c r="W353" s="56"/>
      <c r="X353" s="56">
        <v>3.0</v>
      </c>
      <c r="Y353" s="56">
        <v>3.0</v>
      </c>
      <c r="Z353" s="56">
        <v>0.0</v>
      </c>
      <c r="AA353" s="56">
        <v>2.0</v>
      </c>
      <c r="AB353" s="56">
        <v>3.0</v>
      </c>
      <c r="AC353" s="56">
        <v>2.0</v>
      </c>
      <c r="AD353" s="56">
        <v>3.0</v>
      </c>
      <c r="AE353" s="56">
        <v>1.0</v>
      </c>
      <c r="AF353" s="56">
        <v>1.0</v>
      </c>
      <c r="AG353" s="56">
        <v>3.0</v>
      </c>
      <c r="AH353" s="56">
        <v>3.0</v>
      </c>
      <c r="AI353" s="56">
        <v>4.0</v>
      </c>
      <c r="AJ353" s="56">
        <v>1.0</v>
      </c>
      <c r="AK353" s="56">
        <v>0.0</v>
      </c>
      <c r="AL353" s="56">
        <v>3.0</v>
      </c>
      <c r="AM353" s="56">
        <v>2.0</v>
      </c>
      <c r="AN353" s="56">
        <v>0.0</v>
      </c>
      <c r="AO353" s="56">
        <v>3.0</v>
      </c>
      <c r="AP353" s="56">
        <v>3.0</v>
      </c>
      <c r="AQ353" s="56">
        <v>3.0</v>
      </c>
      <c r="AR353" s="56">
        <v>0.0</v>
      </c>
      <c r="AS353" s="56">
        <v>2.0</v>
      </c>
      <c r="AT353" s="56">
        <v>2.0</v>
      </c>
      <c r="AU353" s="56">
        <v>0.0</v>
      </c>
      <c r="AV353" s="57"/>
      <c r="AW353" s="57"/>
      <c r="AX353" s="57"/>
      <c r="AY353" s="57"/>
      <c r="AZ353" s="57"/>
      <c r="BA353" s="57"/>
      <c r="BB353" s="57"/>
      <c r="BC353" s="57"/>
      <c r="BD353" s="57"/>
      <c r="BE353" s="57"/>
      <c r="BF353" s="57"/>
      <c r="BG353" s="57"/>
      <c r="BH353" s="57"/>
      <c r="BI353" s="57"/>
      <c r="BJ353" s="57"/>
      <c r="BK353" s="57"/>
      <c r="BL353" s="57"/>
      <c r="BM353" s="57"/>
      <c r="BN353" s="57"/>
      <c r="BO353" s="57"/>
      <c r="BP353" s="57"/>
    </row>
    <row r="354">
      <c r="A354" s="1">
        <v>41291.0</v>
      </c>
      <c r="B354" s="5">
        <v>1.0</v>
      </c>
      <c r="C354" s="5">
        <v>1998.0</v>
      </c>
      <c r="D354" s="3">
        <v>45959.498148148145</v>
      </c>
      <c r="E354" s="48">
        <v>45977.0144212963</v>
      </c>
      <c r="F354" s="1" t="s">
        <v>104</v>
      </c>
      <c r="G354" s="1" t="s">
        <v>107</v>
      </c>
      <c r="H354" s="1">
        <v>4.0</v>
      </c>
      <c r="I354" s="1">
        <v>1.0</v>
      </c>
      <c r="J354" s="1">
        <v>2.0</v>
      </c>
      <c r="K354" s="1">
        <v>3.0</v>
      </c>
      <c r="L354" s="1">
        <v>2.0</v>
      </c>
      <c r="M354" s="1">
        <v>2.0</v>
      </c>
      <c r="N354" s="1">
        <v>3.0</v>
      </c>
      <c r="O354" s="1">
        <v>2.0</v>
      </c>
      <c r="P354" s="1">
        <v>3.0</v>
      </c>
      <c r="Q354" s="1">
        <v>4.0</v>
      </c>
      <c r="R354" s="1">
        <v>2.0</v>
      </c>
      <c r="S354" s="1">
        <v>1.0</v>
      </c>
      <c r="T354" s="1">
        <v>4.0</v>
      </c>
      <c r="U354" s="1">
        <v>4.0</v>
      </c>
      <c r="X354" s="1">
        <v>2.0</v>
      </c>
      <c r="Y354" s="1">
        <v>0.0</v>
      </c>
      <c r="Z354" s="1">
        <v>1.0</v>
      </c>
      <c r="AA354" s="1">
        <v>3.0</v>
      </c>
      <c r="AB354" s="1">
        <v>4.0</v>
      </c>
      <c r="AC354" s="1">
        <v>3.0</v>
      </c>
      <c r="AD354" s="1">
        <v>2.0</v>
      </c>
      <c r="AE354" s="1">
        <v>3.0</v>
      </c>
      <c r="AF354" s="1">
        <v>0.0</v>
      </c>
      <c r="AG354" s="1">
        <v>3.0</v>
      </c>
      <c r="AH354" s="1">
        <v>3.0</v>
      </c>
      <c r="AI354" s="1">
        <v>3.0</v>
      </c>
      <c r="AJ354" s="1">
        <v>3.0</v>
      </c>
      <c r="AK354" s="1">
        <v>2.0</v>
      </c>
      <c r="AL354" s="1">
        <v>2.0</v>
      </c>
      <c r="AM354" s="1">
        <v>4.0</v>
      </c>
      <c r="AN354" s="1">
        <v>4.0</v>
      </c>
      <c r="AO354" s="1">
        <v>3.0</v>
      </c>
      <c r="AP354" s="1">
        <v>4.0</v>
      </c>
      <c r="AQ354" s="1">
        <v>4.0</v>
      </c>
      <c r="AR354" s="1">
        <v>3.0</v>
      </c>
      <c r="AS354" s="1">
        <v>2.0</v>
      </c>
      <c r="AT354" s="1">
        <v>2.0</v>
      </c>
      <c r="AU354" s="1">
        <v>3.0</v>
      </c>
    </row>
    <row r="355">
      <c r="A355" s="1">
        <v>41364.0</v>
      </c>
      <c r="B355" s="5">
        <v>0.0</v>
      </c>
      <c r="C355" s="5">
        <v>2002.0</v>
      </c>
      <c r="D355" s="3">
        <v>45959.53466435185</v>
      </c>
      <c r="E355" s="48">
        <v>45971.36344907407</v>
      </c>
      <c r="F355" s="1" t="s">
        <v>110</v>
      </c>
      <c r="G355" s="1" t="s">
        <v>110</v>
      </c>
      <c r="H355" s="1">
        <v>4.0</v>
      </c>
      <c r="I355" s="1">
        <v>3.0</v>
      </c>
      <c r="J355" s="1">
        <v>3.0</v>
      </c>
      <c r="K355" s="1">
        <v>1.0</v>
      </c>
      <c r="L355" s="1">
        <v>3.0</v>
      </c>
      <c r="M355" s="1">
        <v>4.0</v>
      </c>
      <c r="N355" s="1">
        <v>3.0</v>
      </c>
      <c r="O355" s="1">
        <v>2.0</v>
      </c>
      <c r="P355" s="1">
        <v>2.0</v>
      </c>
      <c r="Q355" s="1">
        <v>0.0</v>
      </c>
      <c r="R355" s="1">
        <v>2.0</v>
      </c>
      <c r="S355" s="1">
        <v>1.0</v>
      </c>
      <c r="T355" s="1">
        <v>4.0</v>
      </c>
      <c r="U355" s="1">
        <v>3.0</v>
      </c>
      <c r="X355" s="1">
        <v>3.0</v>
      </c>
      <c r="Y355" s="1">
        <v>2.0</v>
      </c>
      <c r="Z355" s="1">
        <v>1.0</v>
      </c>
      <c r="AA355" s="1">
        <v>3.0</v>
      </c>
      <c r="AB355" s="1">
        <v>4.0</v>
      </c>
      <c r="AC355" s="1">
        <v>3.0</v>
      </c>
      <c r="AD355" s="1">
        <v>3.0</v>
      </c>
      <c r="AE355" s="1">
        <v>1.0</v>
      </c>
      <c r="AF355" s="1">
        <v>3.0</v>
      </c>
      <c r="AG355" s="1">
        <v>2.0</v>
      </c>
      <c r="AH355" s="1">
        <v>2.0</v>
      </c>
      <c r="AI355" s="1">
        <v>3.0</v>
      </c>
      <c r="AJ355" s="1">
        <v>1.0</v>
      </c>
      <c r="AK355" s="1">
        <v>2.0</v>
      </c>
      <c r="AL355" s="1">
        <v>2.0</v>
      </c>
      <c r="AM355" s="1">
        <v>1.0</v>
      </c>
      <c r="AN355" s="1">
        <v>3.0</v>
      </c>
      <c r="AO355" s="1">
        <v>4.0</v>
      </c>
      <c r="AP355" s="1">
        <v>3.0</v>
      </c>
      <c r="AQ355" s="1">
        <v>4.0</v>
      </c>
      <c r="AR355" s="1">
        <v>3.0</v>
      </c>
      <c r="AS355" s="1">
        <v>3.0</v>
      </c>
      <c r="AT355" s="1">
        <v>1.0</v>
      </c>
      <c r="AU355" s="1">
        <v>3.0</v>
      </c>
    </row>
    <row r="356">
      <c r="A356" s="1">
        <v>40754.0</v>
      </c>
      <c r="B356" s="5">
        <v>0.0</v>
      </c>
      <c r="C356" s="5">
        <v>2002.0</v>
      </c>
      <c r="D356" s="3">
        <v>45959.61070601852</v>
      </c>
      <c r="E356" s="48">
        <v>45971.39329861111</v>
      </c>
      <c r="F356" s="1" t="s">
        <v>109</v>
      </c>
      <c r="G356" s="1" t="s">
        <v>109</v>
      </c>
      <c r="H356" s="1">
        <v>3.0</v>
      </c>
      <c r="I356" s="1">
        <v>3.0</v>
      </c>
      <c r="J356" s="1">
        <v>2.0</v>
      </c>
      <c r="K356" s="1">
        <v>4.0</v>
      </c>
      <c r="L356" s="1">
        <v>3.0</v>
      </c>
      <c r="M356" s="1">
        <v>4.0</v>
      </c>
      <c r="N356" s="1">
        <v>3.0</v>
      </c>
      <c r="O356" s="1">
        <v>3.0</v>
      </c>
      <c r="P356" s="1">
        <v>2.0</v>
      </c>
      <c r="Q356" s="1">
        <v>2.0</v>
      </c>
      <c r="R356" s="1">
        <v>3.0</v>
      </c>
      <c r="S356" s="1">
        <v>1.0</v>
      </c>
      <c r="T356" s="1">
        <v>1.0</v>
      </c>
      <c r="U356" s="1">
        <v>4.0</v>
      </c>
      <c r="X356" s="1">
        <v>3.0</v>
      </c>
      <c r="Y356" s="1">
        <v>2.0</v>
      </c>
      <c r="Z356" s="1">
        <v>2.0</v>
      </c>
      <c r="AA356" s="1">
        <v>3.0</v>
      </c>
      <c r="AB356" s="1">
        <v>3.0</v>
      </c>
      <c r="AC356" s="1">
        <v>3.0</v>
      </c>
      <c r="AD356" s="1">
        <v>2.0</v>
      </c>
      <c r="AE356" s="1">
        <v>4.0</v>
      </c>
      <c r="AF356" s="1">
        <v>3.0</v>
      </c>
      <c r="AG356" s="1">
        <v>3.0</v>
      </c>
      <c r="AH356" s="1">
        <v>3.0</v>
      </c>
      <c r="AI356" s="1">
        <v>3.0</v>
      </c>
      <c r="AJ356" s="1">
        <v>2.0</v>
      </c>
      <c r="AK356" s="1">
        <v>2.0</v>
      </c>
      <c r="AL356" s="1">
        <v>3.0</v>
      </c>
      <c r="AM356" s="1">
        <v>1.0</v>
      </c>
      <c r="AN356" s="1">
        <v>1.0</v>
      </c>
      <c r="AO356" s="1">
        <v>4.0</v>
      </c>
      <c r="AP356" s="1">
        <v>3.0</v>
      </c>
      <c r="AQ356" s="1">
        <v>2.0</v>
      </c>
      <c r="AR356" s="1">
        <v>3.0</v>
      </c>
      <c r="AS356" s="1">
        <v>2.0</v>
      </c>
      <c r="AT356" s="1">
        <v>2.0</v>
      </c>
      <c r="AU356" s="1">
        <v>3.0</v>
      </c>
    </row>
    <row r="357">
      <c r="A357" s="1">
        <v>41702.0</v>
      </c>
      <c r="B357" s="5">
        <v>0.0</v>
      </c>
      <c r="C357" s="5">
        <v>2003.0</v>
      </c>
      <c r="D357" s="3">
        <v>45959.779386574075</v>
      </c>
      <c r="E357" s="48">
        <v>45977.807916666665</v>
      </c>
      <c r="F357" s="1" t="s">
        <v>109</v>
      </c>
      <c r="G357" s="1" t="s">
        <v>109</v>
      </c>
      <c r="H357" s="1">
        <v>3.0</v>
      </c>
      <c r="I357" s="1">
        <v>0.0</v>
      </c>
      <c r="J357" s="1">
        <v>3.0</v>
      </c>
      <c r="K357" s="1">
        <v>1.0</v>
      </c>
      <c r="L357" s="1">
        <v>2.0</v>
      </c>
      <c r="M357" s="1">
        <v>3.0</v>
      </c>
      <c r="N357" s="1">
        <v>2.0</v>
      </c>
      <c r="O357" s="1">
        <v>4.0</v>
      </c>
      <c r="P357" s="1">
        <v>1.0</v>
      </c>
      <c r="Q357" s="1">
        <v>2.0</v>
      </c>
      <c r="R357" s="1">
        <v>2.0</v>
      </c>
      <c r="S357" s="1">
        <v>1.0</v>
      </c>
      <c r="T357" s="1">
        <v>0.0</v>
      </c>
      <c r="U357" s="1">
        <v>4.0</v>
      </c>
      <c r="X357" s="1">
        <v>3.0</v>
      </c>
      <c r="Y357" s="1">
        <v>2.0</v>
      </c>
      <c r="Z357" s="1">
        <v>2.0</v>
      </c>
      <c r="AA357" s="1">
        <v>3.0</v>
      </c>
      <c r="AB357" s="1">
        <v>4.0</v>
      </c>
      <c r="AC357" s="1">
        <v>1.0</v>
      </c>
      <c r="AD357" s="1">
        <v>3.0</v>
      </c>
      <c r="AE357" s="1">
        <v>1.0</v>
      </c>
      <c r="AF357" s="1">
        <v>2.0</v>
      </c>
      <c r="AG357" s="1">
        <v>3.0</v>
      </c>
      <c r="AH357" s="1">
        <v>3.0</v>
      </c>
      <c r="AI357" s="1">
        <v>4.0</v>
      </c>
      <c r="AJ357" s="1">
        <v>1.0</v>
      </c>
      <c r="AK357" s="1">
        <v>2.0</v>
      </c>
      <c r="AL357" s="1">
        <v>0.0</v>
      </c>
      <c r="AM357" s="1">
        <v>1.0</v>
      </c>
      <c r="AN357" s="1">
        <v>3.0</v>
      </c>
      <c r="AO357" s="1">
        <v>4.0</v>
      </c>
      <c r="AP357" s="1">
        <v>0.0</v>
      </c>
      <c r="AQ357" s="1">
        <v>3.0</v>
      </c>
      <c r="AR357" s="1">
        <v>3.0</v>
      </c>
      <c r="AS357" s="1">
        <v>2.0</v>
      </c>
      <c r="AT357" s="1">
        <v>2.0</v>
      </c>
      <c r="AU357" s="1">
        <v>0.0</v>
      </c>
    </row>
    <row r="358">
      <c r="A358" s="1">
        <v>42110.0</v>
      </c>
      <c r="B358" s="5">
        <v>0.0</v>
      </c>
      <c r="C358" s="5">
        <v>1972.0</v>
      </c>
      <c r="D358" s="3">
        <v>45959.949953703705</v>
      </c>
      <c r="E358" s="48">
        <v>45970.46574074074</v>
      </c>
      <c r="F358" s="1" t="s">
        <v>118</v>
      </c>
      <c r="G358" s="1" t="s">
        <v>109</v>
      </c>
      <c r="H358" s="1">
        <v>3.0</v>
      </c>
      <c r="I358" s="1">
        <v>1.0</v>
      </c>
      <c r="J358" s="1">
        <v>2.0</v>
      </c>
      <c r="K358" s="1">
        <v>1.0</v>
      </c>
      <c r="L358" s="1">
        <v>1.0</v>
      </c>
      <c r="M358" s="1">
        <v>3.0</v>
      </c>
      <c r="N358" s="1">
        <v>1.0</v>
      </c>
      <c r="O358" s="1">
        <v>3.0</v>
      </c>
      <c r="P358" s="1">
        <v>1.0</v>
      </c>
      <c r="Q358" s="1">
        <v>4.0</v>
      </c>
      <c r="R358" s="1">
        <v>2.0</v>
      </c>
      <c r="S358" s="1">
        <v>2.0</v>
      </c>
      <c r="T358" s="1">
        <v>1.0</v>
      </c>
      <c r="U358" s="1">
        <v>4.0</v>
      </c>
      <c r="X358" s="1">
        <v>3.0</v>
      </c>
      <c r="Y358" s="1">
        <v>3.0</v>
      </c>
      <c r="Z358" s="1">
        <v>2.0</v>
      </c>
      <c r="AA358" s="1">
        <v>2.0</v>
      </c>
      <c r="AB358" s="1">
        <v>4.0</v>
      </c>
      <c r="AC358" s="1">
        <v>3.0</v>
      </c>
      <c r="AD358" s="1">
        <v>2.0</v>
      </c>
      <c r="AE358" s="1">
        <v>1.0</v>
      </c>
      <c r="AF358" s="1">
        <v>1.0</v>
      </c>
      <c r="AG358" s="1">
        <v>3.0</v>
      </c>
      <c r="AH358" s="1">
        <v>2.0</v>
      </c>
      <c r="AI358" s="1">
        <v>3.0</v>
      </c>
      <c r="AJ358" s="1">
        <v>1.0</v>
      </c>
      <c r="AK358" s="1">
        <v>4.0</v>
      </c>
      <c r="AL358" s="1">
        <v>3.0</v>
      </c>
      <c r="AM358" s="1">
        <v>2.0</v>
      </c>
      <c r="AN358" s="1">
        <v>1.0</v>
      </c>
      <c r="AO358" s="1">
        <v>3.0</v>
      </c>
      <c r="AP358" s="1">
        <v>1.0</v>
      </c>
      <c r="AQ358" s="1">
        <v>3.0</v>
      </c>
      <c r="AR358" s="1">
        <v>3.0</v>
      </c>
      <c r="AS358" s="1">
        <v>3.0</v>
      </c>
      <c r="AT358" s="1">
        <v>1.0</v>
      </c>
      <c r="AU358" s="1">
        <v>1.0</v>
      </c>
    </row>
  </sheetData>
  <mergeCells count="2">
    <mergeCell ref="A1:T1"/>
    <mergeCell ref="A351:T35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2.0"/>
    <col customWidth="1" min="3" max="3" width="40.13"/>
    <col customWidth="1" min="4" max="4" width="17.0"/>
  </cols>
  <sheetData>
    <row r="1">
      <c r="A1" s="4" t="s">
        <v>233</v>
      </c>
    </row>
    <row r="2">
      <c r="A2" s="24">
        <v>41233.0</v>
      </c>
      <c r="B2" s="25">
        <v>0.0</v>
      </c>
      <c r="C2" s="25">
        <v>2008.0</v>
      </c>
      <c r="D2" s="26">
        <v>45959.47021990741</v>
      </c>
      <c r="E2" s="25" t="s">
        <v>110</v>
      </c>
      <c r="F2" s="24">
        <v>3.0</v>
      </c>
      <c r="G2" s="24">
        <v>2.0</v>
      </c>
      <c r="H2" s="24">
        <v>4.0</v>
      </c>
      <c r="I2" s="24">
        <v>1.0</v>
      </c>
      <c r="J2" s="24">
        <v>1.0</v>
      </c>
      <c r="K2" s="24">
        <v>4.0</v>
      </c>
      <c r="L2" s="24">
        <v>4.0</v>
      </c>
      <c r="M2" s="24">
        <v>3.0</v>
      </c>
      <c r="N2" s="24">
        <v>1.0</v>
      </c>
      <c r="O2" s="24">
        <v>2.0</v>
      </c>
      <c r="P2" s="24">
        <v>0.0</v>
      </c>
      <c r="Q2" s="24">
        <v>1.0</v>
      </c>
      <c r="R2" s="24">
        <v>4.0</v>
      </c>
      <c r="S2" s="24">
        <v>2.0</v>
      </c>
      <c r="T2" s="24">
        <v>4.0</v>
      </c>
      <c r="U2" s="24">
        <v>4.0</v>
      </c>
      <c r="V2" s="24">
        <v>3.0</v>
      </c>
      <c r="W2" s="24">
        <v>3.0</v>
      </c>
      <c r="X2" s="24">
        <v>3.0</v>
      </c>
      <c r="Y2" s="24">
        <v>3.0</v>
      </c>
      <c r="Z2" s="24">
        <v>3.0</v>
      </c>
      <c r="AA2" s="24">
        <v>9.0</v>
      </c>
      <c r="AB2" s="24">
        <v>9.0</v>
      </c>
      <c r="AC2" s="24">
        <v>5.0</v>
      </c>
      <c r="AD2" s="24">
        <v>6.0</v>
      </c>
      <c r="AE2" s="24">
        <v>4.0</v>
      </c>
      <c r="AF2" s="24">
        <v>3.0</v>
      </c>
      <c r="AG2" s="24">
        <v>5.0</v>
      </c>
      <c r="AH2" s="24">
        <v>4.0</v>
      </c>
      <c r="AI2" s="24">
        <v>7.0</v>
      </c>
      <c r="AJ2" s="24">
        <v>7.0</v>
      </c>
      <c r="AK2" s="24">
        <v>7.0</v>
      </c>
      <c r="AL2" s="24">
        <v>6.0</v>
      </c>
      <c r="AM2" s="24">
        <v>6.0</v>
      </c>
      <c r="AN2" s="24">
        <v>4.0</v>
      </c>
      <c r="AO2" s="24">
        <v>6.0</v>
      </c>
      <c r="AP2" s="24">
        <v>10.0</v>
      </c>
      <c r="AQ2" s="24">
        <v>3.0</v>
      </c>
      <c r="AR2" s="24">
        <v>6.0</v>
      </c>
      <c r="AS2" s="24">
        <v>4.0</v>
      </c>
      <c r="AT2" s="24">
        <v>11.0</v>
      </c>
      <c r="AU2" s="24">
        <v>10.0</v>
      </c>
      <c r="AV2" s="24">
        <v>15.0</v>
      </c>
      <c r="AW2" s="24">
        <v>2.0</v>
      </c>
      <c r="AX2" s="24">
        <v>6.0</v>
      </c>
      <c r="AY2" s="24">
        <v>7.0</v>
      </c>
      <c r="AZ2" s="24">
        <v>14.0</v>
      </c>
      <c r="BA2" s="24">
        <v>9.0</v>
      </c>
      <c r="BB2" s="24">
        <v>8.0</v>
      </c>
      <c r="BC2" s="24">
        <v>12.0</v>
      </c>
      <c r="BD2" s="24">
        <v>20.0</v>
      </c>
      <c r="BE2" s="24">
        <v>16.0</v>
      </c>
      <c r="BF2" s="24">
        <v>1.0</v>
      </c>
      <c r="BG2" s="24">
        <v>18.0</v>
      </c>
      <c r="BH2" s="24">
        <v>4.0</v>
      </c>
      <c r="BI2" s="24">
        <v>3.0</v>
      </c>
      <c r="BJ2" s="24">
        <v>5.0</v>
      </c>
      <c r="BK2" s="24">
        <v>13.0</v>
      </c>
      <c r="BL2" s="24">
        <v>17.0</v>
      </c>
      <c r="BM2" s="24">
        <v>19.0</v>
      </c>
      <c r="BN2" s="24">
        <v>18.0</v>
      </c>
      <c r="BO2" s="27"/>
      <c r="BP2" s="27"/>
      <c r="BQ2" s="27"/>
      <c r="BR2" s="27"/>
      <c r="BS2" s="27"/>
      <c r="BT2" s="27"/>
      <c r="BU2" s="27"/>
      <c r="BV2" s="27"/>
      <c r="BW2" s="27"/>
      <c r="BX2" s="27"/>
      <c r="BY2" s="27"/>
      <c r="BZ2" s="27"/>
      <c r="CA2" s="27"/>
      <c r="CB2" s="27"/>
      <c r="CC2" s="27"/>
      <c r="CD2" s="27"/>
      <c r="CE2" s="27"/>
      <c r="CF2" s="27"/>
      <c r="CG2" s="27"/>
      <c r="CH2" s="27"/>
    </row>
    <row r="3">
      <c r="A3" s="24">
        <v>41232.0</v>
      </c>
      <c r="B3" s="25">
        <v>0.0</v>
      </c>
      <c r="C3" s="25">
        <v>2008.0</v>
      </c>
      <c r="D3" s="26">
        <v>45959.471875</v>
      </c>
      <c r="E3" s="28"/>
      <c r="F3" s="24">
        <v>3.0</v>
      </c>
      <c r="G3" s="24">
        <v>2.0</v>
      </c>
      <c r="H3" s="24">
        <v>3.0</v>
      </c>
      <c r="I3" s="24">
        <v>1.0</v>
      </c>
      <c r="J3" s="24">
        <v>0.0</v>
      </c>
      <c r="K3" s="24">
        <v>3.0</v>
      </c>
      <c r="L3" s="24">
        <v>3.0</v>
      </c>
      <c r="M3" s="24">
        <v>3.0</v>
      </c>
      <c r="N3" s="24">
        <v>1.0</v>
      </c>
      <c r="O3" s="24">
        <v>3.0</v>
      </c>
      <c r="P3" s="24">
        <v>2.0</v>
      </c>
      <c r="Q3" s="24">
        <v>1.0</v>
      </c>
      <c r="R3" s="24">
        <v>2.0</v>
      </c>
      <c r="S3" s="24">
        <v>4.0</v>
      </c>
      <c r="T3" s="24">
        <v>4.0</v>
      </c>
      <c r="U3" s="24">
        <v>4.0</v>
      </c>
      <c r="V3" s="24">
        <v>3.0</v>
      </c>
      <c r="W3" s="24">
        <v>2.0</v>
      </c>
      <c r="X3" s="24">
        <v>3.0</v>
      </c>
      <c r="Y3" s="24">
        <v>2.0</v>
      </c>
      <c r="Z3" s="24">
        <v>4.0</v>
      </c>
      <c r="AA3" s="24">
        <v>17.0</v>
      </c>
      <c r="AB3" s="24">
        <v>4.0</v>
      </c>
      <c r="AC3" s="24">
        <v>4.0</v>
      </c>
      <c r="AD3" s="24">
        <v>45.0</v>
      </c>
      <c r="AE3" s="24">
        <v>6.0</v>
      </c>
      <c r="AF3" s="24">
        <v>4.0</v>
      </c>
      <c r="AG3" s="24">
        <v>4.0</v>
      </c>
      <c r="AH3" s="24">
        <v>3.0</v>
      </c>
      <c r="AI3" s="24">
        <v>20.0</v>
      </c>
      <c r="AJ3" s="24">
        <v>36.0</v>
      </c>
      <c r="AK3" s="24">
        <v>75.0</v>
      </c>
      <c r="AL3" s="24">
        <v>6.0</v>
      </c>
      <c r="AM3" s="24">
        <v>29.0</v>
      </c>
      <c r="AN3" s="24">
        <v>4.0</v>
      </c>
      <c r="AO3" s="24">
        <v>5.0</v>
      </c>
      <c r="AP3" s="24">
        <v>6.0</v>
      </c>
      <c r="AQ3" s="24">
        <v>4.0</v>
      </c>
      <c r="AR3" s="24">
        <v>13.0</v>
      </c>
      <c r="AS3" s="24">
        <v>5.0</v>
      </c>
      <c r="AT3" s="24">
        <v>20.0</v>
      </c>
      <c r="AU3" s="24">
        <v>9.0</v>
      </c>
      <c r="AV3" s="24">
        <v>11.0</v>
      </c>
      <c r="AW3" s="24">
        <v>5.0</v>
      </c>
      <c r="AX3" s="24">
        <v>16.0</v>
      </c>
      <c r="AY3" s="24">
        <v>18.0</v>
      </c>
      <c r="AZ3" s="24">
        <v>17.0</v>
      </c>
      <c r="BA3" s="24">
        <v>7.0</v>
      </c>
      <c r="BB3" s="24">
        <v>6.0</v>
      </c>
      <c r="BC3" s="24">
        <v>10.0</v>
      </c>
      <c r="BD3" s="24">
        <v>8.0</v>
      </c>
      <c r="BE3" s="24">
        <v>12.0</v>
      </c>
      <c r="BF3" s="24">
        <v>13.0</v>
      </c>
      <c r="BG3" s="24">
        <v>1.0</v>
      </c>
      <c r="BH3" s="24">
        <v>15.0</v>
      </c>
      <c r="BI3" s="24">
        <v>2.0</v>
      </c>
      <c r="BJ3" s="24">
        <v>14.0</v>
      </c>
      <c r="BK3" s="24">
        <v>19.0</v>
      </c>
      <c r="BL3" s="24">
        <v>3.0</v>
      </c>
      <c r="BM3" s="24">
        <v>4.0</v>
      </c>
      <c r="BN3" s="24">
        <v>36.0</v>
      </c>
      <c r="BO3" s="27"/>
      <c r="BP3" s="27"/>
      <c r="BQ3" s="27"/>
      <c r="BR3" s="27"/>
      <c r="BS3" s="27"/>
      <c r="BT3" s="27"/>
      <c r="BU3" s="27"/>
      <c r="BV3" s="27"/>
      <c r="BW3" s="27"/>
      <c r="BX3" s="27"/>
      <c r="BY3" s="27"/>
      <c r="BZ3" s="27"/>
      <c r="CA3" s="27"/>
      <c r="CB3" s="27"/>
      <c r="CC3" s="27"/>
      <c r="CD3" s="27"/>
      <c r="CE3" s="27"/>
      <c r="CF3" s="27"/>
      <c r="CG3" s="27"/>
      <c r="CH3" s="27"/>
    </row>
    <row r="4">
      <c r="A4" s="24">
        <v>41377.0</v>
      </c>
      <c r="B4" s="25">
        <v>0.0</v>
      </c>
      <c r="C4" s="25">
        <v>2009.0</v>
      </c>
      <c r="D4" s="26">
        <v>45959.5459837963</v>
      </c>
      <c r="E4" s="25" t="s">
        <v>109</v>
      </c>
      <c r="F4" s="24">
        <v>4.0</v>
      </c>
      <c r="G4" s="24">
        <v>3.0</v>
      </c>
      <c r="H4" s="24">
        <v>2.0</v>
      </c>
      <c r="I4" s="24">
        <v>0.0</v>
      </c>
      <c r="J4" s="24">
        <v>4.0</v>
      </c>
      <c r="K4" s="24">
        <v>1.0</v>
      </c>
      <c r="L4" s="24">
        <v>2.0</v>
      </c>
      <c r="M4" s="24">
        <v>1.0</v>
      </c>
      <c r="N4" s="24">
        <v>1.0</v>
      </c>
      <c r="O4" s="24">
        <v>2.0</v>
      </c>
      <c r="P4" s="24">
        <v>4.0</v>
      </c>
      <c r="Q4" s="24">
        <v>1.0</v>
      </c>
      <c r="R4" s="24">
        <v>1.0</v>
      </c>
      <c r="S4" s="24">
        <v>3.0</v>
      </c>
      <c r="T4" s="24">
        <v>4.0</v>
      </c>
      <c r="U4" s="24">
        <v>3.0</v>
      </c>
      <c r="V4" s="24">
        <v>3.0</v>
      </c>
      <c r="W4" s="24">
        <v>4.0</v>
      </c>
      <c r="X4" s="24">
        <v>3.0</v>
      </c>
      <c r="Y4" s="24">
        <v>4.0</v>
      </c>
      <c r="Z4" s="24">
        <v>5.0</v>
      </c>
      <c r="AA4" s="24">
        <v>11.0</v>
      </c>
      <c r="AB4" s="24">
        <v>7.0</v>
      </c>
      <c r="AC4" s="24">
        <v>10.0</v>
      </c>
      <c r="AD4" s="24">
        <v>4.0</v>
      </c>
      <c r="AE4" s="24">
        <v>8.0</v>
      </c>
      <c r="AF4" s="24">
        <v>3.0</v>
      </c>
      <c r="AG4" s="24">
        <v>3.0</v>
      </c>
      <c r="AH4" s="24">
        <v>8.0</v>
      </c>
      <c r="AI4" s="24">
        <v>448.0</v>
      </c>
      <c r="AJ4" s="24">
        <v>11.0</v>
      </c>
      <c r="AK4" s="24">
        <v>22.0</v>
      </c>
      <c r="AL4" s="24">
        <v>43.0</v>
      </c>
      <c r="AM4" s="24">
        <v>5.0</v>
      </c>
      <c r="AN4" s="24">
        <v>4.0</v>
      </c>
      <c r="AO4" s="24">
        <v>17.0</v>
      </c>
      <c r="AP4" s="24">
        <v>8.0</v>
      </c>
      <c r="AQ4" s="24">
        <v>3.0</v>
      </c>
      <c r="AR4" s="24">
        <v>13.0</v>
      </c>
      <c r="AS4" s="24">
        <v>4.0</v>
      </c>
      <c r="AT4" s="24">
        <v>17.0</v>
      </c>
      <c r="AU4" s="24">
        <v>1.0</v>
      </c>
      <c r="AV4" s="24">
        <v>2.0</v>
      </c>
      <c r="AW4" s="24">
        <v>7.0</v>
      </c>
      <c r="AX4" s="24">
        <v>6.0</v>
      </c>
      <c r="AY4" s="24">
        <v>12.0</v>
      </c>
      <c r="AZ4" s="24">
        <v>18.0</v>
      </c>
      <c r="BA4" s="24">
        <v>9.0</v>
      </c>
      <c r="BB4" s="24">
        <v>16.0</v>
      </c>
      <c r="BC4" s="24">
        <v>5.0</v>
      </c>
      <c r="BD4" s="24">
        <v>20.0</v>
      </c>
      <c r="BE4" s="24">
        <v>19.0</v>
      </c>
      <c r="BF4" s="24">
        <v>14.0</v>
      </c>
      <c r="BG4" s="24">
        <v>10.0</v>
      </c>
      <c r="BH4" s="24">
        <v>11.0</v>
      </c>
      <c r="BI4" s="24">
        <v>3.0</v>
      </c>
      <c r="BJ4" s="24">
        <v>4.0</v>
      </c>
      <c r="BK4" s="24">
        <v>8.0</v>
      </c>
      <c r="BL4" s="24">
        <v>13.0</v>
      </c>
      <c r="BM4" s="24">
        <v>15.0</v>
      </c>
      <c r="BN4" s="24">
        <v>48.0</v>
      </c>
      <c r="BO4" s="27"/>
      <c r="BP4" s="27"/>
      <c r="BQ4" s="27"/>
      <c r="BR4" s="27"/>
      <c r="BS4" s="27"/>
      <c r="BT4" s="27"/>
      <c r="BU4" s="27"/>
      <c r="BV4" s="27"/>
      <c r="BW4" s="27"/>
      <c r="BX4" s="27"/>
      <c r="BY4" s="27"/>
      <c r="BZ4" s="27"/>
      <c r="CA4" s="27"/>
      <c r="CB4" s="27"/>
      <c r="CC4" s="27"/>
      <c r="CD4" s="27"/>
      <c r="CE4" s="27"/>
      <c r="CF4" s="27"/>
      <c r="CG4" s="27"/>
      <c r="CH4" s="27"/>
    </row>
    <row r="5">
      <c r="A5" s="24">
        <v>41535.0</v>
      </c>
      <c r="B5" s="25">
        <v>0.0</v>
      </c>
      <c r="C5" s="25">
        <v>2008.0</v>
      </c>
      <c r="D5" s="26">
        <v>45959.63002314815</v>
      </c>
      <c r="E5" s="25" t="s">
        <v>122</v>
      </c>
      <c r="F5" s="24">
        <v>4.0</v>
      </c>
      <c r="G5" s="24">
        <v>4.0</v>
      </c>
      <c r="H5" s="24">
        <v>4.0</v>
      </c>
      <c r="I5" s="24">
        <v>4.0</v>
      </c>
      <c r="J5" s="24">
        <v>1.0</v>
      </c>
      <c r="K5" s="24">
        <v>0.0</v>
      </c>
      <c r="L5" s="24">
        <v>3.0</v>
      </c>
      <c r="M5" s="24">
        <v>2.0</v>
      </c>
      <c r="N5" s="24">
        <v>1.0</v>
      </c>
      <c r="O5" s="24">
        <v>4.0</v>
      </c>
      <c r="P5" s="24">
        <v>3.0</v>
      </c>
      <c r="Q5" s="24">
        <v>0.0</v>
      </c>
      <c r="R5" s="24">
        <v>4.0</v>
      </c>
      <c r="S5" s="24">
        <v>3.0</v>
      </c>
      <c r="T5" s="24">
        <v>3.0</v>
      </c>
      <c r="U5" s="24">
        <v>0.0</v>
      </c>
      <c r="V5" s="24">
        <v>3.0</v>
      </c>
      <c r="W5" s="24">
        <v>4.0</v>
      </c>
      <c r="X5" s="24">
        <v>2.0</v>
      </c>
      <c r="Y5" s="24">
        <v>4.0</v>
      </c>
      <c r="Z5" s="24">
        <v>3.0</v>
      </c>
      <c r="AA5" s="24">
        <v>12.0</v>
      </c>
      <c r="AB5" s="24">
        <v>6.0</v>
      </c>
      <c r="AC5" s="24">
        <v>5.0</v>
      </c>
      <c r="AD5" s="24">
        <v>7.0</v>
      </c>
      <c r="AE5" s="24">
        <v>9.0</v>
      </c>
      <c r="AF5" s="24">
        <v>4.0</v>
      </c>
      <c r="AG5" s="24">
        <v>3.0</v>
      </c>
      <c r="AH5" s="24">
        <v>5.0</v>
      </c>
      <c r="AI5" s="24">
        <v>9.0</v>
      </c>
      <c r="AJ5" s="24">
        <v>6.0</v>
      </c>
      <c r="AK5" s="24">
        <v>11.0</v>
      </c>
      <c r="AL5" s="24">
        <v>3.0</v>
      </c>
      <c r="AM5" s="24">
        <v>5.0</v>
      </c>
      <c r="AN5" s="24">
        <v>5.0</v>
      </c>
      <c r="AO5" s="24">
        <v>8.0</v>
      </c>
      <c r="AP5" s="24">
        <v>10.0</v>
      </c>
      <c r="AQ5" s="24">
        <v>5.0</v>
      </c>
      <c r="AR5" s="24">
        <v>6.0</v>
      </c>
      <c r="AS5" s="24">
        <v>4.0</v>
      </c>
      <c r="AT5" s="24">
        <v>13.0</v>
      </c>
      <c r="AU5" s="24">
        <v>14.0</v>
      </c>
      <c r="AV5" s="24">
        <v>10.0</v>
      </c>
      <c r="AW5" s="24">
        <v>3.0</v>
      </c>
      <c r="AX5" s="24">
        <v>4.0</v>
      </c>
      <c r="AY5" s="24">
        <v>7.0</v>
      </c>
      <c r="AZ5" s="24">
        <v>5.0</v>
      </c>
      <c r="BA5" s="24">
        <v>16.0</v>
      </c>
      <c r="BB5" s="24">
        <v>8.0</v>
      </c>
      <c r="BC5" s="24">
        <v>9.0</v>
      </c>
      <c r="BD5" s="24">
        <v>17.0</v>
      </c>
      <c r="BE5" s="24">
        <v>19.0</v>
      </c>
      <c r="BF5" s="24">
        <v>20.0</v>
      </c>
      <c r="BG5" s="24">
        <v>15.0</v>
      </c>
      <c r="BH5" s="24">
        <v>2.0</v>
      </c>
      <c r="BI5" s="24">
        <v>6.0</v>
      </c>
      <c r="BJ5" s="24">
        <v>1.0</v>
      </c>
      <c r="BK5" s="24">
        <v>12.0</v>
      </c>
      <c r="BL5" s="24">
        <v>11.0</v>
      </c>
      <c r="BM5" s="24">
        <v>18.0</v>
      </c>
      <c r="BN5" s="24">
        <v>46.0</v>
      </c>
      <c r="BO5" s="27"/>
      <c r="BP5" s="27"/>
      <c r="BQ5" s="27"/>
      <c r="BR5" s="27"/>
      <c r="BS5" s="27"/>
      <c r="BT5" s="27"/>
      <c r="BU5" s="27"/>
      <c r="BV5" s="27"/>
      <c r="BW5" s="27"/>
      <c r="BX5" s="27"/>
      <c r="BY5" s="27"/>
      <c r="BZ5" s="27"/>
      <c r="CA5" s="27"/>
      <c r="CB5" s="27"/>
      <c r="CC5" s="27"/>
      <c r="CD5" s="27"/>
      <c r="CE5" s="27"/>
      <c r="CF5" s="27"/>
      <c r="CG5" s="27"/>
      <c r="CH5" s="27"/>
    </row>
    <row r="6">
      <c r="A6" s="24">
        <v>41366.0</v>
      </c>
      <c r="B6" s="25">
        <v>0.0</v>
      </c>
      <c r="C6" s="25">
        <v>2008.0</v>
      </c>
      <c r="D6" s="26">
        <v>45959.77997685185</v>
      </c>
      <c r="E6" s="25" t="s">
        <v>104</v>
      </c>
      <c r="F6" s="24">
        <v>0.0</v>
      </c>
      <c r="G6" s="24">
        <v>3.0</v>
      </c>
      <c r="H6" s="24">
        <v>1.0</v>
      </c>
      <c r="I6" s="24">
        <v>1.0</v>
      </c>
      <c r="J6" s="24">
        <v>4.0</v>
      </c>
      <c r="K6" s="24">
        <v>4.0</v>
      </c>
      <c r="L6" s="24">
        <v>2.0</v>
      </c>
      <c r="M6" s="24">
        <v>4.0</v>
      </c>
      <c r="N6" s="24">
        <v>2.0</v>
      </c>
      <c r="O6" s="24">
        <v>0.0</v>
      </c>
      <c r="P6" s="24">
        <v>2.0</v>
      </c>
      <c r="Q6" s="24">
        <v>1.0</v>
      </c>
      <c r="R6" s="24">
        <v>3.0</v>
      </c>
      <c r="S6" s="24">
        <v>3.0</v>
      </c>
      <c r="T6" s="24">
        <v>4.0</v>
      </c>
      <c r="U6" s="24">
        <v>3.0</v>
      </c>
      <c r="V6" s="24">
        <v>2.0</v>
      </c>
      <c r="W6" s="24">
        <v>1.0</v>
      </c>
      <c r="X6" s="24">
        <v>2.0</v>
      </c>
      <c r="Y6" s="24">
        <v>4.0</v>
      </c>
      <c r="Z6" s="24">
        <v>3.0</v>
      </c>
      <c r="AA6" s="24">
        <v>13.0</v>
      </c>
      <c r="AB6" s="24">
        <v>6.0</v>
      </c>
      <c r="AC6" s="24">
        <v>9.0</v>
      </c>
      <c r="AD6" s="24">
        <v>11.0</v>
      </c>
      <c r="AE6" s="24">
        <v>5.0</v>
      </c>
      <c r="AF6" s="24">
        <v>6.0</v>
      </c>
      <c r="AG6" s="24">
        <v>2.0</v>
      </c>
      <c r="AH6" s="24">
        <v>7.0</v>
      </c>
      <c r="AI6" s="24">
        <v>4.0</v>
      </c>
      <c r="AJ6" s="24">
        <v>12.0</v>
      </c>
      <c r="AK6" s="24">
        <v>13.0</v>
      </c>
      <c r="AL6" s="24">
        <v>4.0</v>
      </c>
      <c r="AM6" s="24">
        <v>6.0</v>
      </c>
      <c r="AN6" s="24">
        <v>4.0</v>
      </c>
      <c r="AO6" s="24">
        <v>5.0</v>
      </c>
      <c r="AP6" s="24">
        <v>9.0</v>
      </c>
      <c r="AQ6" s="24">
        <v>3.0</v>
      </c>
      <c r="AR6" s="24">
        <v>7.0</v>
      </c>
      <c r="AS6" s="24">
        <v>4.0</v>
      </c>
      <c r="AT6" s="24">
        <v>6.0</v>
      </c>
      <c r="AU6" s="24">
        <v>15.0</v>
      </c>
      <c r="AV6" s="24">
        <v>19.0</v>
      </c>
      <c r="AW6" s="24">
        <v>10.0</v>
      </c>
      <c r="AX6" s="24">
        <v>9.0</v>
      </c>
      <c r="AY6" s="24">
        <v>14.0</v>
      </c>
      <c r="AZ6" s="24">
        <v>7.0</v>
      </c>
      <c r="BA6" s="24">
        <v>13.0</v>
      </c>
      <c r="BB6" s="24">
        <v>8.0</v>
      </c>
      <c r="BC6" s="24">
        <v>16.0</v>
      </c>
      <c r="BD6" s="24">
        <v>1.0</v>
      </c>
      <c r="BE6" s="24">
        <v>18.0</v>
      </c>
      <c r="BF6" s="24">
        <v>5.0</v>
      </c>
      <c r="BG6" s="24">
        <v>17.0</v>
      </c>
      <c r="BH6" s="24">
        <v>12.0</v>
      </c>
      <c r="BI6" s="24">
        <v>4.0</v>
      </c>
      <c r="BJ6" s="24">
        <v>11.0</v>
      </c>
      <c r="BK6" s="24">
        <v>20.0</v>
      </c>
      <c r="BL6" s="24">
        <v>3.0</v>
      </c>
      <c r="BM6" s="24">
        <v>2.0</v>
      </c>
      <c r="BN6" s="24">
        <v>77.0</v>
      </c>
      <c r="BO6" s="27"/>
      <c r="BP6" s="27"/>
      <c r="BQ6" s="27"/>
      <c r="BR6" s="27"/>
      <c r="BS6" s="27"/>
      <c r="BT6" s="27"/>
      <c r="BU6" s="27"/>
      <c r="BV6" s="27"/>
      <c r="BW6" s="27"/>
      <c r="BX6" s="27"/>
      <c r="BY6" s="27"/>
      <c r="BZ6" s="27"/>
      <c r="CA6" s="27"/>
      <c r="CB6" s="27"/>
      <c r="CC6" s="27"/>
      <c r="CD6" s="27"/>
      <c r="CE6" s="27"/>
      <c r="CF6" s="27"/>
      <c r="CG6" s="27"/>
      <c r="CH6" s="27"/>
    </row>
    <row r="7">
      <c r="A7" s="24">
        <v>43383.0</v>
      </c>
      <c r="B7" s="25">
        <v>0.0</v>
      </c>
      <c r="C7" s="25">
        <v>2010.0</v>
      </c>
      <c r="D7" s="26">
        <v>45962.685</v>
      </c>
      <c r="E7" s="25" t="s">
        <v>104</v>
      </c>
      <c r="F7" s="24">
        <v>3.0</v>
      </c>
      <c r="G7" s="24">
        <v>3.0</v>
      </c>
      <c r="H7" s="24">
        <v>3.0</v>
      </c>
      <c r="I7" s="24">
        <v>4.0</v>
      </c>
      <c r="J7" s="24">
        <v>1.0</v>
      </c>
      <c r="K7" s="24">
        <v>2.0</v>
      </c>
      <c r="L7" s="24">
        <v>1.0</v>
      </c>
      <c r="M7" s="24">
        <v>1.0</v>
      </c>
      <c r="N7" s="24">
        <v>2.0</v>
      </c>
      <c r="O7" s="24">
        <v>4.0</v>
      </c>
      <c r="P7" s="24">
        <v>3.0</v>
      </c>
      <c r="Q7" s="24">
        <v>1.0</v>
      </c>
      <c r="R7" s="24">
        <v>4.0</v>
      </c>
      <c r="S7" s="24">
        <v>2.0</v>
      </c>
      <c r="T7" s="24">
        <v>3.0</v>
      </c>
      <c r="U7" s="24">
        <v>0.0</v>
      </c>
      <c r="V7" s="24">
        <v>2.0</v>
      </c>
      <c r="W7" s="24">
        <v>4.0</v>
      </c>
      <c r="X7" s="24">
        <v>2.0</v>
      </c>
      <c r="Y7" s="24">
        <v>4.0</v>
      </c>
      <c r="Z7" s="24">
        <v>23.0</v>
      </c>
      <c r="AA7" s="24">
        <v>40.0</v>
      </c>
      <c r="AB7" s="24">
        <v>7.0</v>
      </c>
      <c r="AC7" s="24">
        <v>5.0</v>
      </c>
      <c r="AD7" s="24">
        <v>6.0</v>
      </c>
      <c r="AE7" s="24">
        <v>8.0</v>
      </c>
      <c r="AF7" s="24">
        <v>3.0</v>
      </c>
      <c r="AG7" s="24">
        <v>2.0</v>
      </c>
      <c r="AH7" s="24">
        <v>9.0</v>
      </c>
      <c r="AI7" s="24">
        <v>16.0</v>
      </c>
      <c r="AJ7" s="24">
        <v>7.0</v>
      </c>
      <c r="AK7" s="24">
        <v>28.0</v>
      </c>
      <c r="AL7" s="24">
        <v>17.0</v>
      </c>
      <c r="AM7" s="24">
        <v>24.0</v>
      </c>
      <c r="AN7" s="24">
        <v>2.0</v>
      </c>
      <c r="AO7" s="24">
        <v>29.0</v>
      </c>
      <c r="AP7" s="24">
        <v>9.0</v>
      </c>
      <c r="AQ7" s="24">
        <v>6.0</v>
      </c>
      <c r="AR7" s="24">
        <v>14.0</v>
      </c>
      <c r="AS7" s="24">
        <v>10.0</v>
      </c>
      <c r="AT7" s="24">
        <v>14.0</v>
      </c>
      <c r="AU7" s="24">
        <v>15.0</v>
      </c>
      <c r="AV7" s="24">
        <v>11.0</v>
      </c>
      <c r="AW7" s="24">
        <v>17.0</v>
      </c>
      <c r="AX7" s="24">
        <v>9.0</v>
      </c>
      <c r="AY7" s="24">
        <v>6.0</v>
      </c>
      <c r="AZ7" s="24">
        <v>8.0</v>
      </c>
      <c r="BA7" s="24">
        <v>20.0</v>
      </c>
      <c r="BB7" s="24">
        <v>10.0</v>
      </c>
      <c r="BC7" s="24">
        <v>18.0</v>
      </c>
      <c r="BD7" s="24">
        <v>13.0</v>
      </c>
      <c r="BE7" s="24">
        <v>4.0</v>
      </c>
      <c r="BF7" s="24">
        <v>19.0</v>
      </c>
      <c r="BG7" s="24">
        <v>16.0</v>
      </c>
      <c r="BH7" s="24">
        <v>7.0</v>
      </c>
      <c r="BI7" s="24">
        <v>1.0</v>
      </c>
      <c r="BJ7" s="24">
        <v>12.0</v>
      </c>
      <c r="BK7" s="24">
        <v>5.0</v>
      </c>
      <c r="BL7" s="24">
        <v>3.0</v>
      </c>
      <c r="BM7" s="24">
        <v>2.0</v>
      </c>
      <c r="BN7" s="24">
        <v>14.0</v>
      </c>
      <c r="BO7" s="27"/>
      <c r="BP7" s="27"/>
      <c r="BQ7" s="27"/>
      <c r="BR7" s="27"/>
      <c r="BS7" s="27"/>
      <c r="BT7" s="27"/>
      <c r="BU7" s="27"/>
      <c r="BV7" s="27"/>
      <c r="BW7" s="27"/>
      <c r="BX7" s="27"/>
      <c r="BY7" s="27"/>
      <c r="BZ7" s="27"/>
      <c r="CA7" s="27"/>
      <c r="CB7" s="27"/>
      <c r="CC7" s="27"/>
      <c r="CD7" s="27"/>
      <c r="CE7" s="27"/>
      <c r="CF7" s="27"/>
      <c r="CG7" s="27"/>
      <c r="CH7" s="27"/>
    </row>
    <row r="8">
      <c r="A8" s="33"/>
      <c r="B8" s="34"/>
      <c r="C8" s="34"/>
      <c r="D8" s="35"/>
      <c r="E8" s="34"/>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6"/>
      <c r="BP8" s="36"/>
      <c r="BQ8" s="36"/>
      <c r="BR8" s="36"/>
      <c r="BS8" s="36"/>
      <c r="BT8" s="36"/>
      <c r="BU8" s="36"/>
      <c r="BV8" s="36"/>
      <c r="BW8" s="36"/>
      <c r="BX8" s="36"/>
      <c r="BY8" s="36"/>
      <c r="BZ8" s="36"/>
      <c r="CA8" s="36"/>
      <c r="CB8" s="36"/>
      <c r="CC8" s="36"/>
      <c r="CD8" s="36"/>
      <c r="CE8" s="36"/>
      <c r="CF8" s="36"/>
      <c r="CG8" s="36"/>
      <c r="CH8" s="36"/>
    </row>
    <row r="9">
      <c r="A9" s="24">
        <v>43446.0</v>
      </c>
      <c r="B9" s="25">
        <v>1.0</v>
      </c>
      <c r="C9" s="25">
        <v>2008.0</v>
      </c>
      <c r="D9" s="26">
        <v>45962.85018518518</v>
      </c>
      <c r="E9" s="25" t="s">
        <v>104</v>
      </c>
      <c r="F9" s="24">
        <v>4.0</v>
      </c>
      <c r="G9" s="24">
        <v>2.0</v>
      </c>
      <c r="H9" s="24">
        <v>2.0</v>
      </c>
      <c r="I9" s="24">
        <v>4.0</v>
      </c>
      <c r="J9" s="24"/>
      <c r="K9" s="24">
        <v>2.0</v>
      </c>
      <c r="L9" s="24">
        <v>4.0</v>
      </c>
      <c r="M9" s="24"/>
      <c r="N9" s="24">
        <v>0.0</v>
      </c>
      <c r="O9" s="24">
        <v>4.0</v>
      </c>
      <c r="P9" s="24"/>
      <c r="Q9" s="24">
        <v>1.0</v>
      </c>
      <c r="R9" s="24">
        <v>4.0</v>
      </c>
      <c r="S9" s="24"/>
      <c r="T9" s="24">
        <v>4.0</v>
      </c>
      <c r="U9" s="24">
        <v>2.0</v>
      </c>
      <c r="V9" s="24">
        <v>1.0</v>
      </c>
      <c r="W9" s="24">
        <v>3.0</v>
      </c>
      <c r="X9" s="24">
        <v>3.0</v>
      </c>
      <c r="Y9" s="24">
        <v>2.0</v>
      </c>
      <c r="Z9" s="24">
        <v>4.0</v>
      </c>
      <c r="AA9" s="24">
        <v>4.0</v>
      </c>
      <c r="AB9" s="24">
        <v>2.0</v>
      </c>
      <c r="AC9" s="24">
        <v>3.0</v>
      </c>
      <c r="AD9" s="24">
        <v>5.0</v>
      </c>
      <c r="AE9" s="24">
        <v>7.0</v>
      </c>
      <c r="AF9" s="24">
        <v>3.0</v>
      </c>
      <c r="AG9" s="24">
        <v>4.0</v>
      </c>
      <c r="AH9" s="24">
        <v>6.0</v>
      </c>
      <c r="AI9" s="24">
        <v>3.0</v>
      </c>
      <c r="AJ9" s="24"/>
      <c r="AK9" s="24">
        <v>3.0</v>
      </c>
      <c r="AL9" s="24">
        <v>2.0</v>
      </c>
      <c r="AM9" s="24"/>
      <c r="AN9" s="24">
        <v>3.0</v>
      </c>
      <c r="AO9" s="24">
        <v>6.0</v>
      </c>
      <c r="AP9" s="24"/>
      <c r="AQ9" s="24">
        <v>3.0</v>
      </c>
      <c r="AR9" s="24">
        <v>14.0</v>
      </c>
      <c r="AS9" s="24">
        <v>3.0</v>
      </c>
      <c r="AT9" s="24">
        <v>3.0</v>
      </c>
      <c r="AU9" s="24">
        <v>1.0</v>
      </c>
      <c r="AV9" s="24">
        <v>7.0</v>
      </c>
      <c r="AW9" s="24">
        <v>4.0</v>
      </c>
      <c r="AX9" s="24">
        <v>2.0</v>
      </c>
      <c r="AY9" s="24">
        <v>4.0</v>
      </c>
      <c r="AZ9" s="24">
        <v>2.0</v>
      </c>
      <c r="BA9" s="24">
        <v>1.0</v>
      </c>
      <c r="BB9" s="24">
        <v>10.0</v>
      </c>
      <c r="BC9" s="24">
        <v>11.0</v>
      </c>
      <c r="BD9" s="24">
        <v>16.0</v>
      </c>
      <c r="BE9" s="24">
        <v>6.0</v>
      </c>
      <c r="BF9" s="24">
        <v>2.0</v>
      </c>
      <c r="BG9" s="24">
        <v>5.0</v>
      </c>
      <c r="BH9" s="24">
        <v>17.0</v>
      </c>
      <c r="BI9" s="24">
        <v>19.0</v>
      </c>
      <c r="BJ9" s="24">
        <v>18.0</v>
      </c>
      <c r="BK9" s="24">
        <v>13.0</v>
      </c>
      <c r="BL9" s="24">
        <v>7.0</v>
      </c>
      <c r="BM9" s="24">
        <v>14.0</v>
      </c>
      <c r="BN9" s="24">
        <v>15.0</v>
      </c>
      <c r="BO9" s="24">
        <v>12.0</v>
      </c>
      <c r="BP9" s="24">
        <v>8.0</v>
      </c>
      <c r="BQ9" s="24">
        <v>4.0</v>
      </c>
      <c r="BR9" s="24">
        <v>3.0</v>
      </c>
      <c r="BS9" s="24">
        <v>20.0</v>
      </c>
      <c r="BT9" s="24">
        <v>9.0</v>
      </c>
      <c r="BU9" s="24">
        <v>53.0</v>
      </c>
      <c r="BV9" s="27"/>
      <c r="BW9" s="27"/>
      <c r="BX9" s="27"/>
      <c r="BY9" s="27"/>
      <c r="BZ9" s="27"/>
      <c r="CA9" s="27"/>
      <c r="CB9" s="27"/>
      <c r="CC9" s="27"/>
      <c r="CD9" s="27"/>
      <c r="CE9" s="27"/>
      <c r="CF9" s="27"/>
      <c r="CG9" s="27"/>
      <c r="CH9" s="27"/>
    </row>
    <row r="10">
      <c r="A10" s="24">
        <v>43612.0</v>
      </c>
      <c r="B10" s="25">
        <v>0.0</v>
      </c>
      <c r="C10" s="25">
        <v>2008.0</v>
      </c>
      <c r="D10" s="26">
        <v>45963.765173611115</v>
      </c>
      <c r="E10" s="28"/>
      <c r="F10" s="24">
        <v>4.0</v>
      </c>
      <c r="G10" s="24">
        <v>0.0</v>
      </c>
      <c r="H10" s="24">
        <v>3.0</v>
      </c>
      <c r="I10" s="24">
        <v>4.0</v>
      </c>
      <c r="J10" s="24"/>
      <c r="K10" s="24">
        <v>1.0</v>
      </c>
      <c r="L10" s="24">
        <v>0.0</v>
      </c>
      <c r="M10" s="24"/>
      <c r="N10" s="24">
        <v>4.0</v>
      </c>
      <c r="O10" s="24">
        <v>1.0</v>
      </c>
      <c r="P10" s="24"/>
      <c r="Q10" s="24">
        <v>3.0</v>
      </c>
      <c r="R10" s="24">
        <v>2.0</v>
      </c>
      <c r="S10" s="24"/>
      <c r="T10" s="24">
        <v>0.0</v>
      </c>
      <c r="U10" s="24">
        <v>2.0</v>
      </c>
      <c r="V10" s="24">
        <v>4.0</v>
      </c>
      <c r="W10" s="24">
        <v>2.0</v>
      </c>
      <c r="X10" s="24">
        <v>4.0</v>
      </c>
      <c r="Y10" s="24">
        <v>0.0</v>
      </c>
      <c r="Z10" s="24">
        <v>4.0</v>
      </c>
      <c r="AA10" s="24">
        <v>4.0</v>
      </c>
      <c r="AB10" s="24">
        <v>3.0</v>
      </c>
      <c r="AC10" s="24">
        <v>4.0</v>
      </c>
      <c r="AD10" s="24">
        <v>3.0</v>
      </c>
      <c r="AE10" s="24">
        <v>9.0</v>
      </c>
      <c r="AF10" s="24">
        <v>4.0</v>
      </c>
      <c r="AG10" s="24">
        <v>2.0</v>
      </c>
      <c r="AH10" s="24">
        <v>4.0</v>
      </c>
      <c r="AI10" s="24">
        <v>4.0</v>
      </c>
      <c r="AJ10" s="24"/>
      <c r="AK10" s="24">
        <v>3.0</v>
      </c>
      <c r="AL10" s="24">
        <v>2.0</v>
      </c>
      <c r="AM10" s="24"/>
      <c r="AN10" s="24">
        <v>5.0</v>
      </c>
      <c r="AO10" s="24">
        <v>6.0</v>
      </c>
      <c r="AP10" s="24"/>
      <c r="AQ10" s="24">
        <v>7.0</v>
      </c>
      <c r="AR10" s="24">
        <v>7.0</v>
      </c>
      <c r="AS10" s="24">
        <v>3.0</v>
      </c>
      <c r="AT10" s="24">
        <v>7.0</v>
      </c>
      <c r="AU10" s="24">
        <v>3.0</v>
      </c>
      <c r="AV10" s="24">
        <v>7.0</v>
      </c>
      <c r="AW10" s="24">
        <v>5.0</v>
      </c>
      <c r="AX10" s="24">
        <v>4.0</v>
      </c>
      <c r="AY10" s="24">
        <v>4.0</v>
      </c>
      <c r="AZ10" s="24">
        <v>3.0</v>
      </c>
      <c r="BA10" s="24">
        <v>9.0</v>
      </c>
      <c r="BB10" s="24">
        <v>19.0</v>
      </c>
      <c r="BC10" s="24">
        <v>5.0</v>
      </c>
      <c r="BD10" s="24">
        <v>14.0</v>
      </c>
      <c r="BE10" s="24">
        <v>6.0</v>
      </c>
      <c r="BF10" s="24">
        <v>4.0</v>
      </c>
      <c r="BG10" s="24">
        <v>13.0</v>
      </c>
      <c r="BH10" s="24">
        <v>16.0</v>
      </c>
      <c r="BI10" s="24">
        <v>15.0</v>
      </c>
      <c r="BJ10" s="24">
        <v>8.0</v>
      </c>
      <c r="BK10" s="24">
        <v>1.0</v>
      </c>
      <c r="BL10" s="24">
        <v>18.0</v>
      </c>
      <c r="BM10" s="24">
        <v>7.0</v>
      </c>
      <c r="BN10" s="24">
        <v>10.0</v>
      </c>
      <c r="BO10" s="24">
        <v>2.0</v>
      </c>
      <c r="BP10" s="24">
        <v>20.0</v>
      </c>
      <c r="BQ10" s="24">
        <v>12.0</v>
      </c>
      <c r="BR10" s="24">
        <v>17.0</v>
      </c>
      <c r="BS10" s="24">
        <v>11.0</v>
      </c>
      <c r="BT10" s="24">
        <v>3.0</v>
      </c>
      <c r="BU10" s="24">
        <v>55.0</v>
      </c>
      <c r="BV10" s="27"/>
      <c r="BW10" s="27"/>
      <c r="BX10" s="27"/>
      <c r="BY10" s="27"/>
      <c r="BZ10" s="27"/>
      <c r="CA10" s="27"/>
      <c r="CB10" s="27"/>
      <c r="CC10" s="27"/>
      <c r="CD10" s="27"/>
      <c r="CE10" s="27"/>
      <c r="CF10" s="27"/>
      <c r="CG10" s="27"/>
      <c r="CH10" s="27"/>
    </row>
    <row r="11">
      <c r="A11" s="24">
        <v>46371.0</v>
      </c>
      <c r="B11" s="25">
        <v>1.0</v>
      </c>
      <c r="C11" s="25">
        <v>2008.0</v>
      </c>
      <c r="D11" s="26">
        <v>45972.945601851854</v>
      </c>
      <c r="E11" s="25" t="s">
        <v>104</v>
      </c>
      <c r="F11" s="24">
        <v>2.0</v>
      </c>
      <c r="G11" s="24">
        <v>2.0</v>
      </c>
      <c r="H11" s="24">
        <v>3.0</v>
      </c>
      <c r="I11" s="24">
        <v>3.0</v>
      </c>
      <c r="J11" s="24"/>
      <c r="K11" s="24">
        <v>0.0</v>
      </c>
      <c r="L11" s="24">
        <v>4.0</v>
      </c>
      <c r="M11" s="24"/>
      <c r="N11" s="24">
        <v>4.0</v>
      </c>
      <c r="O11" s="24">
        <v>3.0</v>
      </c>
      <c r="P11" s="24"/>
      <c r="Q11" s="24">
        <v>1.0</v>
      </c>
      <c r="R11" s="24">
        <v>2.0</v>
      </c>
      <c r="S11" s="24"/>
      <c r="T11" s="24">
        <v>3.0</v>
      </c>
      <c r="U11" s="24">
        <v>2.0</v>
      </c>
      <c r="V11" s="24">
        <v>2.0</v>
      </c>
      <c r="W11" s="24">
        <v>3.0</v>
      </c>
      <c r="X11" s="24">
        <v>3.0</v>
      </c>
      <c r="Y11" s="24">
        <v>3.0</v>
      </c>
      <c r="Z11" s="24">
        <v>3.0</v>
      </c>
      <c r="AA11" s="24">
        <v>0.0</v>
      </c>
      <c r="AB11" s="24">
        <v>3.0</v>
      </c>
      <c r="AC11" s="24">
        <v>2.0</v>
      </c>
      <c r="AD11" s="24">
        <v>5.0</v>
      </c>
      <c r="AE11" s="24">
        <v>9.0</v>
      </c>
      <c r="AF11" s="24">
        <v>3.0</v>
      </c>
      <c r="AG11" s="24">
        <v>4.0</v>
      </c>
      <c r="AH11" s="24">
        <v>6.0</v>
      </c>
      <c r="AI11" s="24">
        <v>4.0</v>
      </c>
      <c r="AJ11" s="24"/>
      <c r="AK11" s="24">
        <v>2.0</v>
      </c>
      <c r="AL11" s="24">
        <v>2.0</v>
      </c>
      <c r="AM11" s="24"/>
      <c r="AN11" s="24">
        <v>6.0</v>
      </c>
      <c r="AO11" s="24">
        <v>8.0</v>
      </c>
      <c r="AP11" s="24"/>
      <c r="AQ11" s="24">
        <v>7.0</v>
      </c>
      <c r="AR11" s="24">
        <v>15.0</v>
      </c>
      <c r="AS11" s="24">
        <v>3.0</v>
      </c>
      <c r="AT11" s="24">
        <v>6.0</v>
      </c>
      <c r="AU11" s="24">
        <v>4.0</v>
      </c>
      <c r="AV11" s="24">
        <v>5.0</v>
      </c>
      <c r="AW11" s="24">
        <v>8.0</v>
      </c>
      <c r="AX11" s="24">
        <v>5.0</v>
      </c>
      <c r="AY11" s="24">
        <v>5.0</v>
      </c>
      <c r="AZ11" s="24">
        <v>10.0</v>
      </c>
      <c r="BA11" s="24">
        <v>6.0</v>
      </c>
      <c r="BB11" s="24">
        <v>16.0</v>
      </c>
      <c r="BC11" s="24">
        <v>12.0</v>
      </c>
      <c r="BD11" s="24">
        <v>15.0</v>
      </c>
      <c r="BE11" s="24">
        <v>3.0</v>
      </c>
      <c r="BF11" s="24">
        <v>20.0</v>
      </c>
      <c r="BG11" s="24">
        <v>10.0</v>
      </c>
      <c r="BH11" s="24">
        <v>5.0</v>
      </c>
      <c r="BI11" s="24">
        <v>1.0</v>
      </c>
      <c r="BJ11" s="24">
        <v>13.0</v>
      </c>
      <c r="BK11" s="24">
        <v>9.0</v>
      </c>
      <c r="BL11" s="24">
        <v>18.0</v>
      </c>
      <c r="BM11" s="24">
        <v>8.0</v>
      </c>
      <c r="BN11" s="24">
        <v>7.0</v>
      </c>
      <c r="BO11" s="24">
        <v>4.0</v>
      </c>
      <c r="BP11" s="24">
        <v>17.0</v>
      </c>
      <c r="BQ11" s="24">
        <v>2.0</v>
      </c>
      <c r="BR11" s="24">
        <v>11.0</v>
      </c>
      <c r="BS11" s="24">
        <v>19.0</v>
      </c>
      <c r="BT11" s="24">
        <v>14.0</v>
      </c>
      <c r="BU11" s="24">
        <v>49.0</v>
      </c>
      <c r="BV11" s="27"/>
      <c r="BW11" s="27"/>
      <c r="BX11" s="27"/>
      <c r="BY11" s="27"/>
      <c r="BZ11" s="27"/>
      <c r="CA11" s="27"/>
      <c r="CB11" s="27"/>
      <c r="CC11" s="27"/>
      <c r="CD11" s="27"/>
      <c r="CE11" s="27"/>
      <c r="CF11" s="27"/>
      <c r="CG11" s="27"/>
      <c r="CH11" s="27"/>
    </row>
    <row r="14">
      <c r="A14" s="8" t="s">
        <v>234</v>
      </c>
      <c r="B14" s="14"/>
      <c r="C14" s="60" t="s">
        <v>235</v>
      </c>
    </row>
    <row r="15" ht="15.0" customHeight="1">
      <c r="A15" s="11">
        <v>40818.0</v>
      </c>
      <c r="B15" s="12">
        <v>1.0</v>
      </c>
      <c r="C15" s="12">
        <v>2002.0</v>
      </c>
      <c r="D15" s="13">
        <v>45958.48767361111</v>
      </c>
      <c r="E15" s="12" t="s">
        <v>106</v>
      </c>
      <c r="F15" s="11">
        <v>0.0</v>
      </c>
      <c r="G15" s="11">
        <v>0.0</v>
      </c>
      <c r="H15" s="11">
        <v>3.0</v>
      </c>
      <c r="I15" s="11">
        <v>1.0</v>
      </c>
      <c r="J15" s="11">
        <v>1.0</v>
      </c>
      <c r="K15" s="11">
        <v>2.0</v>
      </c>
      <c r="L15" s="11">
        <v>3.0</v>
      </c>
      <c r="M15" s="11">
        <v>3.0</v>
      </c>
      <c r="N15" s="11">
        <v>2.0</v>
      </c>
      <c r="O15" s="11">
        <v>2.0</v>
      </c>
      <c r="P15" s="11">
        <v>0.0</v>
      </c>
      <c r="Q15" s="11">
        <v>1.0</v>
      </c>
      <c r="R15" s="11">
        <v>3.0</v>
      </c>
      <c r="S15" s="11">
        <v>3.0</v>
      </c>
      <c r="T15" s="11">
        <v>4.0</v>
      </c>
      <c r="U15" s="11">
        <v>3.0</v>
      </c>
      <c r="V15" s="11">
        <v>4.0</v>
      </c>
      <c r="W15" s="11">
        <v>3.0</v>
      </c>
      <c r="X15" s="11">
        <v>2.0</v>
      </c>
      <c r="Y15" s="11">
        <v>3.0</v>
      </c>
      <c r="Z15" s="11">
        <v>4.0</v>
      </c>
      <c r="AA15" s="11">
        <v>13.0</v>
      </c>
      <c r="AB15" s="11">
        <v>15.0</v>
      </c>
      <c r="AC15" s="11">
        <v>2.0</v>
      </c>
      <c r="AD15" s="11">
        <v>5.0</v>
      </c>
      <c r="AE15" s="11">
        <v>8.0</v>
      </c>
      <c r="AF15" s="11">
        <v>2.0</v>
      </c>
      <c r="AG15" s="11">
        <v>4.0</v>
      </c>
      <c r="AH15" s="11">
        <v>7.0</v>
      </c>
      <c r="AI15" s="11">
        <v>10.0</v>
      </c>
      <c r="AJ15" s="11">
        <v>7.0</v>
      </c>
      <c r="AK15" s="11">
        <v>24.0</v>
      </c>
      <c r="AL15" s="11">
        <v>16.0</v>
      </c>
      <c r="AM15" s="11">
        <v>40.0</v>
      </c>
      <c r="AN15" s="11">
        <v>2.0</v>
      </c>
      <c r="AO15" s="11">
        <v>7.0</v>
      </c>
      <c r="AP15" s="11">
        <v>9.0</v>
      </c>
      <c r="AQ15" s="11">
        <v>5.0</v>
      </c>
      <c r="AR15" s="11">
        <v>12.0</v>
      </c>
      <c r="AS15" s="11">
        <v>8.0</v>
      </c>
      <c r="AT15" s="11">
        <v>14.0</v>
      </c>
      <c r="AU15" s="11">
        <v>9.0</v>
      </c>
      <c r="AV15" s="11">
        <v>1.0</v>
      </c>
      <c r="AW15" s="11">
        <v>7.0</v>
      </c>
      <c r="AX15" s="11">
        <v>10.0</v>
      </c>
      <c r="AY15" s="11">
        <v>19.0</v>
      </c>
      <c r="AZ15" s="11">
        <v>5.0</v>
      </c>
      <c r="BA15" s="11">
        <v>15.0</v>
      </c>
      <c r="BB15" s="11">
        <v>13.0</v>
      </c>
      <c r="BC15" s="11">
        <v>4.0</v>
      </c>
      <c r="BD15" s="11">
        <v>17.0</v>
      </c>
      <c r="BE15" s="11">
        <v>8.0</v>
      </c>
      <c r="BF15" s="11">
        <v>11.0</v>
      </c>
      <c r="BG15" s="11">
        <v>18.0</v>
      </c>
      <c r="BH15" s="11">
        <v>2.0</v>
      </c>
      <c r="BI15" s="11">
        <v>20.0</v>
      </c>
      <c r="BJ15" s="11">
        <v>12.0</v>
      </c>
      <c r="BK15" s="11">
        <v>6.0</v>
      </c>
      <c r="BL15" s="11">
        <v>3.0</v>
      </c>
      <c r="BM15" s="11">
        <v>16.0</v>
      </c>
      <c r="BN15" s="11">
        <v>69.0</v>
      </c>
      <c r="BO15" s="14"/>
      <c r="BP15" s="14"/>
      <c r="BQ15" s="14"/>
      <c r="BR15" s="14"/>
      <c r="BS15" s="14"/>
      <c r="BT15" s="14"/>
      <c r="BU15" s="14"/>
      <c r="BV15" s="14"/>
      <c r="BW15" s="14"/>
      <c r="BX15" s="14"/>
      <c r="BY15" s="14"/>
      <c r="BZ15" s="14"/>
      <c r="CA15" s="14"/>
      <c r="CB15" s="14"/>
      <c r="CC15" s="14"/>
      <c r="CD15" s="14"/>
      <c r="CE15" s="14"/>
      <c r="CF15" s="14"/>
      <c r="CG15" s="14"/>
      <c r="CH15" s="14"/>
    </row>
    <row r="16">
      <c r="A16" s="61">
        <v>40902.0</v>
      </c>
      <c r="B16" s="62">
        <v>0.0</v>
      </c>
      <c r="C16" s="62">
        <v>2003.0</v>
      </c>
      <c r="D16" s="63">
        <v>45958.59679398148</v>
      </c>
      <c r="E16" s="64" t="s">
        <v>108</v>
      </c>
      <c r="F16" s="61">
        <v>2.0</v>
      </c>
      <c r="G16" s="61">
        <v>3.0</v>
      </c>
      <c r="H16" s="61">
        <v>2.0</v>
      </c>
      <c r="I16" s="61">
        <v>3.0</v>
      </c>
      <c r="J16" s="61">
        <v>1.0</v>
      </c>
      <c r="K16" s="61">
        <v>2.0</v>
      </c>
      <c r="L16" s="61">
        <v>1.0</v>
      </c>
      <c r="M16" s="61">
        <v>2.0</v>
      </c>
      <c r="N16" s="61">
        <v>2.0</v>
      </c>
      <c r="O16" s="61">
        <v>3.0</v>
      </c>
      <c r="P16" s="61">
        <v>3.0</v>
      </c>
      <c r="Q16" s="61">
        <v>2.0</v>
      </c>
      <c r="R16" s="61">
        <v>2.0</v>
      </c>
      <c r="S16" s="61">
        <v>2.0</v>
      </c>
      <c r="T16" s="61">
        <v>1.0</v>
      </c>
      <c r="U16" s="61">
        <v>3.0</v>
      </c>
      <c r="V16" s="61">
        <v>3.0</v>
      </c>
      <c r="W16" s="61">
        <v>4.0</v>
      </c>
      <c r="X16" s="61">
        <v>3.0</v>
      </c>
      <c r="Y16" s="61">
        <v>3.0</v>
      </c>
      <c r="Z16" s="61">
        <v>5.0</v>
      </c>
      <c r="AA16" s="61">
        <v>15.0</v>
      </c>
      <c r="AB16" s="61">
        <v>5.0</v>
      </c>
      <c r="AC16" s="61">
        <v>5.0</v>
      </c>
      <c r="AD16" s="61">
        <v>8.0</v>
      </c>
      <c r="AE16" s="61">
        <v>10.0</v>
      </c>
      <c r="AF16" s="61">
        <v>2.0</v>
      </c>
      <c r="AG16" s="61">
        <v>3.0</v>
      </c>
      <c r="AH16" s="61">
        <v>8.0</v>
      </c>
      <c r="AI16" s="61">
        <v>12.0</v>
      </c>
      <c r="AJ16" s="61">
        <v>7.0</v>
      </c>
      <c r="AK16" s="61">
        <v>11.0</v>
      </c>
      <c r="AL16" s="61">
        <v>14.0</v>
      </c>
      <c r="AM16" s="61">
        <v>3.0</v>
      </c>
      <c r="AN16" s="61">
        <v>3.0</v>
      </c>
      <c r="AO16" s="61">
        <v>15.0</v>
      </c>
      <c r="AP16" s="61">
        <v>12.0</v>
      </c>
      <c r="AQ16" s="61">
        <v>3.0</v>
      </c>
      <c r="AR16" s="61">
        <v>17.0</v>
      </c>
      <c r="AS16" s="61">
        <v>9.0</v>
      </c>
      <c r="AT16" s="61">
        <v>11.0</v>
      </c>
      <c r="AU16" s="61">
        <v>18.0</v>
      </c>
      <c r="AV16" s="61">
        <v>2.0</v>
      </c>
      <c r="AW16" s="61">
        <v>16.0</v>
      </c>
      <c r="AX16" s="61">
        <v>14.0</v>
      </c>
      <c r="AY16" s="61">
        <v>6.0</v>
      </c>
      <c r="AZ16" s="61">
        <v>7.0</v>
      </c>
      <c r="BA16" s="61">
        <v>12.0</v>
      </c>
      <c r="BB16" s="61">
        <v>5.0</v>
      </c>
      <c r="BC16" s="61">
        <v>8.0</v>
      </c>
      <c r="BD16" s="61">
        <v>20.0</v>
      </c>
      <c r="BE16" s="61">
        <v>19.0</v>
      </c>
      <c r="BF16" s="61">
        <v>9.0</v>
      </c>
      <c r="BG16" s="61">
        <v>10.0</v>
      </c>
      <c r="BH16" s="61">
        <v>17.0</v>
      </c>
      <c r="BI16" s="61">
        <v>1.0</v>
      </c>
      <c r="BJ16" s="61">
        <v>13.0</v>
      </c>
      <c r="BK16" s="61">
        <v>4.0</v>
      </c>
      <c r="BL16" s="61">
        <v>3.0</v>
      </c>
      <c r="BM16" s="61">
        <v>15.0</v>
      </c>
      <c r="BN16" s="61">
        <v>29.0</v>
      </c>
      <c r="BO16" s="65"/>
      <c r="BP16" s="65"/>
      <c r="BQ16" s="65"/>
      <c r="BR16" s="65"/>
      <c r="BS16" s="65"/>
      <c r="BT16" s="65"/>
      <c r="BU16" s="65"/>
      <c r="BV16" s="65"/>
      <c r="BW16" s="65"/>
      <c r="BX16" s="65"/>
      <c r="BY16" s="65"/>
      <c r="BZ16" s="65"/>
      <c r="CA16" s="65"/>
      <c r="CB16" s="65"/>
      <c r="CC16" s="65"/>
      <c r="CD16" s="65"/>
      <c r="CE16" s="65"/>
      <c r="CF16" s="65"/>
      <c r="CG16" s="65"/>
      <c r="CH16" s="65"/>
    </row>
    <row r="17">
      <c r="A17" s="66">
        <v>40951.0</v>
      </c>
      <c r="B17" s="67">
        <v>0.0</v>
      </c>
      <c r="C17" s="67">
        <v>2003.0</v>
      </c>
      <c r="D17" s="68">
        <v>45958.688043981485</v>
      </c>
      <c r="E17" s="69"/>
      <c r="F17" s="66">
        <v>0.0</v>
      </c>
      <c r="G17" s="66">
        <v>2.0</v>
      </c>
      <c r="H17" s="66">
        <v>0.0</v>
      </c>
      <c r="I17" s="66">
        <v>1.0</v>
      </c>
      <c r="J17" s="66">
        <v>0.0</v>
      </c>
      <c r="K17" s="66">
        <v>3.0</v>
      </c>
      <c r="L17" s="66">
        <v>3.0</v>
      </c>
      <c r="M17" s="66">
        <v>3.0</v>
      </c>
      <c r="N17" s="66">
        <v>2.0</v>
      </c>
      <c r="O17" s="66">
        <v>3.0</v>
      </c>
      <c r="P17" s="66">
        <v>3.0</v>
      </c>
      <c r="Q17" s="66">
        <v>2.0</v>
      </c>
      <c r="R17" s="66">
        <v>2.0</v>
      </c>
      <c r="S17" s="66">
        <v>4.0</v>
      </c>
      <c r="T17" s="66">
        <v>3.0</v>
      </c>
      <c r="U17" s="66">
        <v>3.0</v>
      </c>
      <c r="V17" s="66">
        <v>3.0</v>
      </c>
      <c r="W17" s="66">
        <v>2.0</v>
      </c>
      <c r="X17" s="66">
        <v>2.0</v>
      </c>
      <c r="Y17" s="66">
        <v>3.0</v>
      </c>
      <c r="Z17" s="66">
        <v>4.0</v>
      </c>
      <c r="AA17" s="66">
        <v>6.0</v>
      </c>
      <c r="AB17" s="66">
        <v>4.0</v>
      </c>
      <c r="AC17" s="66">
        <v>3.0</v>
      </c>
      <c r="AD17" s="66">
        <v>4.0</v>
      </c>
      <c r="AE17" s="66">
        <v>6.0</v>
      </c>
      <c r="AF17" s="66">
        <v>3.0</v>
      </c>
      <c r="AG17" s="66">
        <v>3.0</v>
      </c>
      <c r="AH17" s="66">
        <v>7.0</v>
      </c>
      <c r="AI17" s="66">
        <v>4.0</v>
      </c>
      <c r="AJ17" s="66">
        <v>6.0</v>
      </c>
      <c r="AK17" s="66">
        <v>11.0</v>
      </c>
      <c r="AL17" s="66">
        <v>5.0</v>
      </c>
      <c r="AM17" s="66">
        <v>4.0</v>
      </c>
      <c r="AN17" s="66">
        <v>3.0</v>
      </c>
      <c r="AO17" s="66">
        <v>4.0</v>
      </c>
      <c r="AP17" s="66">
        <v>6.0</v>
      </c>
      <c r="AQ17" s="66">
        <v>4.0</v>
      </c>
      <c r="AR17" s="66">
        <v>6.0</v>
      </c>
      <c r="AS17" s="66">
        <v>4.0</v>
      </c>
      <c r="AT17" s="66">
        <v>8.0</v>
      </c>
      <c r="AU17" s="66">
        <v>6.0</v>
      </c>
      <c r="AV17" s="66">
        <v>2.0</v>
      </c>
      <c r="AW17" s="66">
        <v>7.0</v>
      </c>
      <c r="AX17" s="66">
        <v>1.0</v>
      </c>
      <c r="AY17" s="66">
        <v>3.0</v>
      </c>
      <c r="AZ17" s="66">
        <v>4.0</v>
      </c>
      <c r="BA17" s="66">
        <v>13.0</v>
      </c>
      <c r="BB17" s="66">
        <v>19.0</v>
      </c>
      <c r="BC17" s="66">
        <v>5.0</v>
      </c>
      <c r="BD17" s="66">
        <v>20.0</v>
      </c>
      <c r="BE17" s="66">
        <v>10.0</v>
      </c>
      <c r="BF17" s="66">
        <v>15.0</v>
      </c>
      <c r="BG17" s="66">
        <v>16.0</v>
      </c>
      <c r="BH17" s="66">
        <v>18.0</v>
      </c>
      <c r="BI17" s="66">
        <v>17.0</v>
      </c>
      <c r="BJ17" s="66">
        <v>9.0</v>
      </c>
      <c r="BK17" s="66">
        <v>11.0</v>
      </c>
      <c r="BL17" s="66">
        <v>14.0</v>
      </c>
      <c r="BM17" s="66">
        <v>12.0</v>
      </c>
      <c r="BN17" s="66">
        <v>65.0</v>
      </c>
      <c r="BO17" s="69"/>
      <c r="BP17" s="69"/>
      <c r="BQ17" s="69"/>
      <c r="BR17" s="69"/>
      <c r="BS17" s="69"/>
      <c r="BT17" s="69"/>
      <c r="BU17" s="69"/>
      <c r="BV17" s="69"/>
      <c r="BW17" s="69"/>
      <c r="BX17" s="69"/>
      <c r="BY17" s="69"/>
      <c r="BZ17" s="69"/>
      <c r="CA17" s="69"/>
      <c r="CB17" s="69"/>
      <c r="CC17" s="69"/>
      <c r="CD17" s="69"/>
      <c r="CE17" s="69"/>
      <c r="CF17" s="69"/>
      <c r="CG17" s="69"/>
      <c r="CH17" s="69"/>
    </row>
    <row r="18">
      <c r="A18" s="11">
        <v>41152.0</v>
      </c>
      <c r="B18" s="12">
        <v>0.0</v>
      </c>
      <c r="C18" s="12">
        <v>1998.0</v>
      </c>
      <c r="D18" s="13">
        <v>45959.43828703704</v>
      </c>
      <c r="E18" s="12" t="s">
        <v>111</v>
      </c>
      <c r="F18" s="11">
        <v>3.0</v>
      </c>
      <c r="G18" s="11">
        <v>2.0</v>
      </c>
      <c r="H18" s="11">
        <v>3.0</v>
      </c>
      <c r="I18" s="11">
        <v>1.0</v>
      </c>
      <c r="J18" s="11">
        <v>0.0</v>
      </c>
      <c r="K18" s="11">
        <v>3.0</v>
      </c>
      <c r="L18" s="11">
        <v>0.0</v>
      </c>
      <c r="M18" s="11">
        <v>2.0</v>
      </c>
      <c r="N18" s="11">
        <v>2.0</v>
      </c>
      <c r="O18" s="11">
        <v>2.0</v>
      </c>
      <c r="P18" s="11">
        <v>2.0</v>
      </c>
      <c r="Q18" s="11">
        <v>2.0</v>
      </c>
      <c r="R18" s="11">
        <v>2.0</v>
      </c>
      <c r="S18" s="11">
        <v>4.0</v>
      </c>
      <c r="T18" s="11">
        <v>3.0</v>
      </c>
      <c r="U18" s="11">
        <v>3.0</v>
      </c>
      <c r="V18" s="11">
        <v>3.0</v>
      </c>
      <c r="W18" s="11">
        <v>3.0</v>
      </c>
      <c r="X18" s="11">
        <v>2.0</v>
      </c>
      <c r="Y18" s="11">
        <v>0.0</v>
      </c>
      <c r="Z18" s="11">
        <v>5.0</v>
      </c>
      <c r="AA18" s="11">
        <v>8.0</v>
      </c>
      <c r="AB18" s="11">
        <v>4.0</v>
      </c>
      <c r="AC18" s="11">
        <v>4.0</v>
      </c>
      <c r="AD18" s="11">
        <v>4.0</v>
      </c>
      <c r="AE18" s="11">
        <v>134.0</v>
      </c>
      <c r="AF18" s="11">
        <v>4.0</v>
      </c>
      <c r="AG18" s="11">
        <v>4.0</v>
      </c>
      <c r="AH18" s="11">
        <v>5.0</v>
      </c>
      <c r="AI18" s="11">
        <v>8.0</v>
      </c>
      <c r="AJ18" s="11">
        <v>8.0</v>
      </c>
      <c r="AK18" s="11">
        <v>16.0</v>
      </c>
      <c r="AL18" s="11">
        <v>27.0</v>
      </c>
      <c r="AM18" s="11">
        <v>4.0</v>
      </c>
      <c r="AN18" s="11">
        <v>6.0</v>
      </c>
      <c r="AO18" s="11">
        <v>5.0</v>
      </c>
      <c r="AP18" s="11">
        <v>11.0</v>
      </c>
      <c r="AQ18" s="11">
        <v>5.0</v>
      </c>
      <c r="AR18" s="11">
        <v>7.0</v>
      </c>
      <c r="AS18" s="11">
        <v>4.0</v>
      </c>
      <c r="AT18" s="11">
        <v>1.0</v>
      </c>
      <c r="AU18" s="11">
        <v>20.0</v>
      </c>
      <c r="AV18" s="11">
        <v>16.0</v>
      </c>
      <c r="AW18" s="11">
        <v>14.0</v>
      </c>
      <c r="AX18" s="11">
        <v>6.0</v>
      </c>
      <c r="AY18" s="11">
        <v>10.0</v>
      </c>
      <c r="AZ18" s="11">
        <v>4.0</v>
      </c>
      <c r="BA18" s="11">
        <v>12.0</v>
      </c>
      <c r="BB18" s="11">
        <v>11.0</v>
      </c>
      <c r="BC18" s="11">
        <v>17.0</v>
      </c>
      <c r="BD18" s="11">
        <v>7.0</v>
      </c>
      <c r="BE18" s="11">
        <v>8.0</v>
      </c>
      <c r="BF18" s="11">
        <v>19.0</v>
      </c>
      <c r="BG18" s="11">
        <v>9.0</v>
      </c>
      <c r="BH18" s="11">
        <v>5.0</v>
      </c>
      <c r="BI18" s="11">
        <v>2.0</v>
      </c>
      <c r="BJ18" s="11">
        <v>15.0</v>
      </c>
      <c r="BK18" s="11">
        <v>3.0</v>
      </c>
      <c r="BL18" s="11">
        <v>13.0</v>
      </c>
      <c r="BM18" s="11">
        <v>18.0</v>
      </c>
      <c r="BN18" s="11">
        <v>58.0</v>
      </c>
      <c r="BO18" s="14"/>
      <c r="BP18" s="14"/>
      <c r="BQ18" s="14"/>
      <c r="BR18" s="14"/>
      <c r="BS18" s="14"/>
      <c r="BT18" s="14"/>
      <c r="BU18" s="14"/>
      <c r="BV18" s="14"/>
      <c r="BW18" s="14"/>
      <c r="BX18" s="14"/>
      <c r="BY18" s="14"/>
      <c r="BZ18" s="14"/>
      <c r="CA18" s="14"/>
      <c r="CB18" s="14"/>
      <c r="CC18" s="14"/>
      <c r="CD18" s="14"/>
      <c r="CE18" s="14"/>
      <c r="CF18" s="14"/>
      <c r="CG18" s="14"/>
      <c r="CH18" s="14"/>
    </row>
    <row r="19">
      <c r="A19" s="15">
        <v>41187.0</v>
      </c>
      <c r="B19" s="16">
        <v>0.0</v>
      </c>
      <c r="C19" s="16">
        <v>2002.0</v>
      </c>
      <c r="D19" s="17">
        <v>45959.44886574074</v>
      </c>
      <c r="E19" s="18"/>
      <c r="F19" s="15">
        <v>4.0</v>
      </c>
      <c r="G19" s="15">
        <v>3.0</v>
      </c>
      <c r="H19" s="15">
        <v>1.0</v>
      </c>
      <c r="I19" s="15">
        <v>1.0</v>
      </c>
      <c r="J19" s="15">
        <v>2.0</v>
      </c>
      <c r="K19" s="15">
        <v>4.0</v>
      </c>
      <c r="L19" s="15">
        <v>2.0</v>
      </c>
      <c r="M19" s="15">
        <v>4.0</v>
      </c>
      <c r="N19" s="15">
        <v>2.0</v>
      </c>
      <c r="O19" s="15">
        <v>3.0</v>
      </c>
      <c r="P19" s="15">
        <v>2.0</v>
      </c>
      <c r="Q19" s="15">
        <v>1.0</v>
      </c>
      <c r="R19" s="15">
        <v>2.0</v>
      </c>
      <c r="S19" s="15">
        <v>2.0</v>
      </c>
      <c r="T19" s="15">
        <v>3.0</v>
      </c>
      <c r="U19" s="15">
        <v>4.0</v>
      </c>
      <c r="V19" s="15">
        <v>3.0</v>
      </c>
      <c r="W19" s="15">
        <v>1.0</v>
      </c>
      <c r="X19" s="15">
        <v>2.0</v>
      </c>
      <c r="Y19" s="15">
        <v>4.0</v>
      </c>
      <c r="Z19" s="15">
        <v>3.0</v>
      </c>
      <c r="AA19" s="15">
        <v>12.0</v>
      </c>
      <c r="AB19" s="15">
        <v>5.0</v>
      </c>
      <c r="AC19" s="15">
        <v>5.0</v>
      </c>
      <c r="AD19" s="15">
        <v>7.0</v>
      </c>
      <c r="AE19" s="15">
        <v>6.0</v>
      </c>
      <c r="AF19" s="15">
        <v>4.0</v>
      </c>
      <c r="AG19" s="15">
        <v>4.0</v>
      </c>
      <c r="AH19" s="15">
        <v>6.0</v>
      </c>
      <c r="AI19" s="15">
        <v>10.0</v>
      </c>
      <c r="AJ19" s="15">
        <v>26.0</v>
      </c>
      <c r="AK19" s="15">
        <v>10.0</v>
      </c>
      <c r="AL19" s="15">
        <v>11.0</v>
      </c>
      <c r="AM19" s="15">
        <v>15.0</v>
      </c>
      <c r="AN19" s="15">
        <v>4.0</v>
      </c>
      <c r="AO19" s="15">
        <v>3.0</v>
      </c>
      <c r="AP19" s="15">
        <v>16.0</v>
      </c>
      <c r="AQ19" s="15">
        <v>7.0</v>
      </c>
      <c r="AR19" s="15">
        <v>7.0</v>
      </c>
      <c r="AS19" s="15">
        <v>5.0</v>
      </c>
      <c r="AT19" s="15">
        <v>12.0</v>
      </c>
      <c r="AU19" s="15">
        <v>1.0</v>
      </c>
      <c r="AV19" s="15">
        <v>9.0</v>
      </c>
      <c r="AW19" s="15">
        <v>11.0</v>
      </c>
      <c r="AX19" s="15">
        <v>20.0</v>
      </c>
      <c r="AY19" s="15">
        <v>14.0</v>
      </c>
      <c r="AZ19" s="15">
        <v>18.0</v>
      </c>
      <c r="BA19" s="15">
        <v>5.0</v>
      </c>
      <c r="BB19" s="15">
        <v>8.0</v>
      </c>
      <c r="BC19" s="15">
        <v>15.0</v>
      </c>
      <c r="BD19" s="15">
        <v>3.0</v>
      </c>
      <c r="BE19" s="15">
        <v>6.0</v>
      </c>
      <c r="BF19" s="15">
        <v>13.0</v>
      </c>
      <c r="BG19" s="15">
        <v>17.0</v>
      </c>
      <c r="BH19" s="15">
        <v>4.0</v>
      </c>
      <c r="BI19" s="15">
        <v>10.0</v>
      </c>
      <c r="BJ19" s="15">
        <v>7.0</v>
      </c>
      <c r="BK19" s="15">
        <v>2.0</v>
      </c>
      <c r="BL19" s="15">
        <v>16.0</v>
      </c>
      <c r="BM19" s="15">
        <v>19.0</v>
      </c>
      <c r="BN19" s="15">
        <v>64.0</v>
      </c>
      <c r="BO19" s="19"/>
      <c r="BP19" s="19"/>
      <c r="BQ19" s="19"/>
      <c r="BR19" s="19"/>
      <c r="BS19" s="19"/>
      <c r="BT19" s="19"/>
      <c r="BU19" s="19"/>
      <c r="BV19" s="19"/>
      <c r="BW19" s="19"/>
      <c r="BX19" s="19"/>
      <c r="BY19" s="19"/>
      <c r="BZ19" s="19"/>
      <c r="CA19" s="19"/>
      <c r="CB19" s="19"/>
      <c r="CC19" s="19"/>
      <c r="CD19" s="19"/>
      <c r="CE19" s="19"/>
      <c r="CF19" s="19"/>
      <c r="CG19" s="19"/>
      <c r="CH19" s="19"/>
    </row>
    <row r="20">
      <c r="A20" s="11">
        <v>41188.0</v>
      </c>
      <c r="B20" s="12">
        <v>0.0</v>
      </c>
      <c r="C20" s="12">
        <v>2002.0</v>
      </c>
      <c r="D20" s="13">
        <v>45959.45030092593</v>
      </c>
      <c r="E20" s="12" t="s">
        <v>112</v>
      </c>
      <c r="F20" s="11">
        <v>4.0</v>
      </c>
      <c r="G20" s="11">
        <v>1.0</v>
      </c>
      <c r="H20" s="11">
        <v>3.0</v>
      </c>
      <c r="I20" s="11">
        <v>3.0</v>
      </c>
      <c r="J20" s="11">
        <v>1.0</v>
      </c>
      <c r="K20" s="11">
        <v>3.0</v>
      </c>
      <c r="L20" s="11">
        <v>2.0</v>
      </c>
      <c r="M20" s="11">
        <v>4.0</v>
      </c>
      <c r="N20" s="11">
        <v>2.0</v>
      </c>
      <c r="O20" s="11">
        <v>3.0</v>
      </c>
      <c r="P20" s="11">
        <v>2.0</v>
      </c>
      <c r="Q20" s="11">
        <v>1.0</v>
      </c>
      <c r="R20" s="11">
        <v>2.0</v>
      </c>
      <c r="S20" s="11">
        <v>3.0</v>
      </c>
      <c r="T20" s="11">
        <v>2.0</v>
      </c>
      <c r="U20" s="11">
        <v>0.0</v>
      </c>
      <c r="V20" s="11">
        <v>0.0</v>
      </c>
      <c r="W20" s="11">
        <v>0.0</v>
      </c>
      <c r="X20" s="11">
        <v>2.0</v>
      </c>
      <c r="Y20" s="11">
        <v>2.0</v>
      </c>
      <c r="Z20" s="11">
        <v>6.0</v>
      </c>
      <c r="AA20" s="11">
        <v>19.0</v>
      </c>
      <c r="AB20" s="11">
        <v>8.0</v>
      </c>
      <c r="AC20" s="11">
        <v>6.0</v>
      </c>
      <c r="AD20" s="11">
        <v>10.0</v>
      </c>
      <c r="AE20" s="11">
        <v>30.0</v>
      </c>
      <c r="AF20" s="11">
        <v>4.0</v>
      </c>
      <c r="AG20" s="11">
        <v>7.0</v>
      </c>
      <c r="AH20" s="11">
        <v>15.0</v>
      </c>
      <c r="AI20" s="11">
        <v>24.0</v>
      </c>
      <c r="AJ20" s="11">
        <v>7.0</v>
      </c>
      <c r="AK20" s="11">
        <v>43.0</v>
      </c>
      <c r="AL20" s="11">
        <v>13.0</v>
      </c>
      <c r="AM20" s="11">
        <v>7.0</v>
      </c>
      <c r="AN20" s="11">
        <v>11.0</v>
      </c>
      <c r="AO20" s="11">
        <v>6.0</v>
      </c>
      <c r="AP20" s="11">
        <v>16.0</v>
      </c>
      <c r="AQ20" s="11">
        <v>7.0</v>
      </c>
      <c r="AR20" s="11">
        <v>8.0</v>
      </c>
      <c r="AS20" s="11">
        <v>12.0</v>
      </c>
      <c r="AT20" s="11">
        <v>10.0</v>
      </c>
      <c r="AU20" s="11">
        <v>3.0</v>
      </c>
      <c r="AV20" s="11">
        <v>6.0</v>
      </c>
      <c r="AW20" s="11">
        <v>14.0</v>
      </c>
      <c r="AX20" s="11">
        <v>16.0</v>
      </c>
      <c r="AY20" s="11">
        <v>4.0</v>
      </c>
      <c r="AZ20" s="11">
        <v>8.0</v>
      </c>
      <c r="BA20" s="11">
        <v>5.0</v>
      </c>
      <c r="BB20" s="11">
        <v>17.0</v>
      </c>
      <c r="BC20" s="11">
        <v>1.0</v>
      </c>
      <c r="BD20" s="11">
        <v>9.0</v>
      </c>
      <c r="BE20" s="11">
        <v>13.0</v>
      </c>
      <c r="BF20" s="11">
        <v>7.0</v>
      </c>
      <c r="BG20" s="11">
        <v>11.0</v>
      </c>
      <c r="BH20" s="11">
        <v>2.0</v>
      </c>
      <c r="BI20" s="11">
        <v>12.0</v>
      </c>
      <c r="BJ20" s="11">
        <v>20.0</v>
      </c>
      <c r="BK20" s="11">
        <v>18.0</v>
      </c>
      <c r="BL20" s="11">
        <v>15.0</v>
      </c>
      <c r="BM20" s="11">
        <v>19.0</v>
      </c>
      <c r="BN20" s="11">
        <v>59.0</v>
      </c>
      <c r="BO20" s="14"/>
      <c r="BP20" s="14"/>
      <c r="BQ20" s="14"/>
      <c r="BR20" s="14"/>
      <c r="BS20" s="14"/>
      <c r="BT20" s="14"/>
      <c r="BU20" s="14"/>
      <c r="BV20" s="14"/>
      <c r="BW20" s="14"/>
      <c r="BX20" s="14"/>
      <c r="BY20" s="14"/>
      <c r="BZ20" s="14"/>
      <c r="CA20" s="14"/>
      <c r="CB20" s="14"/>
      <c r="CC20" s="14"/>
      <c r="CD20" s="14"/>
      <c r="CE20" s="14"/>
      <c r="CF20" s="14"/>
      <c r="CG20" s="14"/>
      <c r="CH20" s="14"/>
    </row>
    <row r="21">
      <c r="A21" s="15">
        <v>41192.0</v>
      </c>
      <c r="B21" s="16">
        <v>0.0</v>
      </c>
      <c r="C21" s="16">
        <v>2005.0</v>
      </c>
      <c r="D21" s="17">
        <v>45959.45179398148</v>
      </c>
      <c r="E21" s="18"/>
      <c r="F21" s="15">
        <v>4.0</v>
      </c>
      <c r="G21" s="15">
        <v>4.0</v>
      </c>
      <c r="H21" s="15">
        <v>2.0</v>
      </c>
      <c r="I21" s="15">
        <v>1.0</v>
      </c>
      <c r="J21" s="15">
        <v>0.0</v>
      </c>
      <c r="K21" s="15">
        <v>3.0</v>
      </c>
      <c r="L21" s="15">
        <v>4.0</v>
      </c>
      <c r="M21" s="15">
        <v>3.0</v>
      </c>
      <c r="N21" s="15">
        <v>1.0</v>
      </c>
      <c r="O21" s="15">
        <v>3.0</v>
      </c>
      <c r="P21" s="15">
        <v>3.0</v>
      </c>
      <c r="Q21" s="15">
        <v>1.0</v>
      </c>
      <c r="R21" s="15">
        <v>2.0</v>
      </c>
      <c r="S21" s="15">
        <v>0.0</v>
      </c>
      <c r="T21" s="15">
        <v>2.0</v>
      </c>
      <c r="U21" s="15">
        <v>4.0</v>
      </c>
      <c r="V21" s="15">
        <v>3.0</v>
      </c>
      <c r="W21" s="15">
        <v>3.0</v>
      </c>
      <c r="X21" s="15">
        <v>3.0</v>
      </c>
      <c r="Y21" s="15">
        <v>4.0</v>
      </c>
      <c r="Z21" s="15">
        <v>6.0</v>
      </c>
      <c r="AA21" s="15">
        <v>27.0</v>
      </c>
      <c r="AB21" s="15">
        <v>15.0</v>
      </c>
      <c r="AC21" s="15">
        <v>4.0</v>
      </c>
      <c r="AD21" s="15">
        <v>9.0</v>
      </c>
      <c r="AE21" s="15">
        <v>13.0</v>
      </c>
      <c r="AF21" s="15">
        <v>3.0</v>
      </c>
      <c r="AG21" s="15">
        <v>5.0</v>
      </c>
      <c r="AH21" s="15">
        <v>12.0</v>
      </c>
      <c r="AI21" s="15">
        <v>13.0</v>
      </c>
      <c r="AJ21" s="15">
        <v>10.0</v>
      </c>
      <c r="AK21" s="15">
        <v>15.0</v>
      </c>
      <c r="AL21" s="15">
        <v>10.0</v>
      </c>
      <c r="AM21" s="15">
        <v>9.0</v>
      </c>
      <c r="AN21" s="15">
        <v>7.0</v>
      </c>
      <c r="AO21" s="15">
        <v>16.0</v>
      </c>
      <c r="AP21" s="15">
        <v>7.0</v>
      </c>
      <c r="AQ21" s="15">
        <v>14.0</v>
      </c>
      <c r="AR21" s="15">
        <v>8.0</v>
      </c>
      <c r="AS21" s="15">
        <v>7.0</v>
      </c>
      <c r="AT21" s="15">
        <v>5.0</v>
      </c>
      <c r="AU21" s="15">
        <v>1.0</v>
      </c>
      <c r="AV21" s="15">
        <v>4.0</v>
      </c>
      <c r="AW21" s="15">
        <v>6.0</v>
      </c>
      <c r="AX21" s="15">
        <v>14.0</v>
      </c>
      <c r="AY21" s="15">
        <v>11.0</v>
      </c>
      <c r="AZ21" s="15">
        <v>16.0</v>
      </c>
      <c r="BA21" s="15">
        <v>3.0</v>
      </c>
      <c r="BB21" s="15">
        <v>7.0</v>
      </c>
      <c r="BC21" s="15">
        <v>10.0</v>
      </c>
      <c r="BD21" s="15">
        <v>9.0</v>
      </c>
      <c r="BE21" s="15">
        <v>13.0</v>
      </c>
      <c r="BF21" s="15">
        <v>2.0</v>
      </c>
      <c r="BG21" s="15">
        <v>8.0</v>
      </c>
      <c r="BH21" s="15">
        <v>17.0</v>
      </c>
      <c r="BI21" s="15">
        <v>12.0</v>
      </c>
      <c r="BJ21" s="15">
        <v>20.0</v>
      </c>
      <c r="BK21" s="15">
        <v>15.0</v>
      </c>
      <c r="BL21" s="15">
        <v>18.0</v>
      </c>
      <c r="BM21" s="15">
        <v>19.0</v>
      </c>
      <c r="BN21" s="15">
        <v>57.0</v>
      </c>
      <c r="BO21" s="19"/>
      <c r="BP21" s="19"/>
      <c r="BQ21" s="19"/>
      <c r="BR21" s="19"/>
      <c r="BS21" s="19"/>
      <c r="BT21" s="19"/>
      <c r="BU21" s="19"/>
      <c r="BV21" s="19"/>
      <c r="BW21" s="19"/>
      <c r="BX21" s="19"/>
      <c r="BY21" s="19"/>
      <c r="BZ21" s="19"/>
      <c r="CA21" s="19"/>
      <c r="CB21" s="19"/>
      <c r="CC21" s="19"/>
      <c r="CD21" s="19"/>
      <c r="CE21" s="19"/>
      <c r="CF21" s="19"/>
      <c r="CG21" s="19"/>
      <c r="CH21" s="19"/>
    </row>
    <row r="22">
      <c r="A22" s="15">
        <v>41284.0</v>
      </c>
      <c r="B22" s="16">
        <v>1.0</v>
      </c>
      <c r="C22" s="16">
        <v>1997.0</v>
      </c>
      <c r="D22" s="17">
        <v>45959.492164351854</v>
      </c>
      <c r="E22" s="18"/>
      <c r="F22" s="15">
        <v>4.0</v>
      </c>
      <c r="G22" s="15">
        <v>1.0</v>
      </c>
      <c r="H22" s="15">
        <v>2.0</v>
      </c>
      <c r="I22" s="15">
        <v>2.0</v>
      </c>
      <c r="J22" s="15">
        <v>1.0</v>
      </c>
      <c r="K22" s="15">
        <v>3.0</v>
      </c>
      <c r="L22" s="15">
        <v>3.0</v>
      </c>
      <c r="M22" s="15">
        <v>2.0</v>
      </c>
      <c r="N22" s="15">
        <v>2.0</v>
      </c>
      <c r="O22" s="15">
        <v>3.0</v>
      </c>
      <c r="P22" s="15">
        <v>3.0</v>
      </c>
      <c r="Q22" s="15">
        <v>1.0</v>
      </c>
      <c r="R22" s="15">
        <v>2.0</v>
      </c>
      <c r="S22" s="15">
        <v>2.0</v>
      </c>
      <c r="T22" s="15">
        <v>3.0</v>
      </c>
      <c r="U22" s="15">
        <v>2.0</v>
      </c>
      <c r="V22" s="15">
        <v>2.0</v>
      </c>
      <c r="W22" s="15">
        <v>2.0</v>
      </c>
      <c r="X22" s="15">
        <v>2.0</v>
      </c>
      <c r="Y22" s="15">
        <v>3.0</v>
      </c>
      <c r="Z22" s="15">
        <v>6.0</v>
      </c>
      <c r="AA22" s="15">
        <v>11.0</v>
      </c>
      <c r="AB22" s="15">
        <v>5.0</v>
      </c>
      <c r="AC22" s="15">
        <v>7.0</v>
      </c>
      <c r="AD22" s="15">
        <v>6.0</v>
      </c>
      <c r="AE22" s="15">
        <v>11.0</v>
      </c>
      <c r="AF22" s="15">
        <v>3.0</v>
      </c>
      <c r="AG22" s="15">
        <v>3.0</v>
      </c>
      <c r="AH22" s="15">
        <v>8.0</v>
      </c>
      <c r="AI22" s="15">
        <v>15.0</v>
      </c>
      <c r="AJ22" s="15">
        <v>5.0</v>
      </c>
      <c r="AK22" s="15">
        <v>16.0</v>
      </c>
      <c r="AL22" s="15">
        <v>5.0</v>
      </c>
      <c r="AM22" s="15">
        <v>5.0</v>
      </c>
      <c r="AN22" s="15">
        <v>4.0</v>
      </c>
      <c r="AO22" s="15">
        <v>6.0</v>
      </c>
      <c r="AP22" s="15">
        <v>7.0</v>
      </c>
      <c r="AQ22" s="15">
        <v>5.0</v>
      </c>
      <c r="AR22" s="15">
        <v>10.0</v>
      </c>
      <c r="AS22" s="15">
        <v>5.0</v>
      </c>
      <c r="AT22" s="15">
        <v>17.0</v>
      </c>
      <c r="AU22" s="15">
        <v>6.0</v>
      </c>
      <c r="AV22" s="15">
        <v>20.0</v>
      </c>
      <c r="AW22" s="15">
        <v>1.0</v>
      </c>
      <c r="AX22" s="15">
        <v>5.0</v>
      </c>
      <c r="AY22" s="15">
        <v>7.0</v>
      </c>
      <c r="AZ22" s="15">
        <v>12.0</v>
      </c>
      <c r="BA22" s="15">
        <v>4.0</v>
      </c>
      <c r="BB22" s="15">
        <v>9.0</v>
      </c>
      <c r="BC22" s="15">
        <v>15.0</v>
      </c>
      <c r="BD22" s="15">
        <v>8.0</v>
      </c>
      <c r="BE22" s="15">
        <v>11.0</v>
      </c>
      <c r="BF22" s="15">
        <v>13.0</v>
      </c>
      <c r="BG22" s="15">
        <v>16.0</v>
      </c>
      <c r="BH22" s="15">
        <v>18.0</v>
      </c>
      <c r="BI22" s="15">
        <v>3.0</v>
      </c>
      <c r="BJ22" s="15">
        <v>10.0</v>
      </c>
      <c r="BK22" s="15">
        <v>19.0</v>
      </c>
      <c r="BL22" s="15">
        <v>2.0</v>
      </c>
      <c r="BM22" s="15">
        <v>14.0</v>
      </c>
      <c r="BN22" s="15">
        <v>54.0</v>
      </c>
      <c r="BO22" s="19"/>
      <c r="BP22" s="19"/>
      <c r="BQ22" s="19"/>
      <c r="BR22" s="19"/>
      <c r="BS22" s="19"/>
      <c r="BT22" s="19"/>
      <c r="BU22" s="19"/>
      <c r="BV22" s="19"/>
      <c r="BW22" s="19"/>
      <c r="BX22" s="19"/>
      <c r="BY22" s="19"/>
      <c r="BZ22" s="19"/>
      <c r="CA22" s="19"/>
      <c r="CB22" s="19"/>
      <c r="CC22" s="19"/>
      <c r="CD22" s="19"/>
      <c r="CE22" s="19"/>
      <c r="CF22" s="19"/>
      <c r="CG22" s="19"/>
      <c r="CH22" s="19"/>
    </row>
    <row r="23">
      <c r="A23" s="15">
        <v>41334.0</v>
      </c>
      <c r="B23" s="16">
        <v>1.0</v>
      </c>
      <c r="C23" s="16">
        <v>2002.0</v>
      </c>
      <c r="D23" s="17">
        <v>45959.52123842593</v>
      </c>
      <c r="E23" s="18"/>
      <c r="F23" s="15">
        <v>2.0</v>
      </c>
      <c r="G23" s="15">
        <v>1.0</v>
      </c>
      <c r="H23" s="15">
        <v>1.0</v>
      </c>
      <c r="I23" s="15">
        <v>1.0</v>
      </c>
      <c r="J23" s="15">
        <v>2.0</v>
      </c>
      <c r="K23" s="15">
        <v>1.0</v>
      </c>
      <c r="L23" s="15">
        <v>3.0</v>
      </c>
      <c r="M23" s="15">
        <v>3.0</v>
      </c>
      <c r="N23" s="15">
        <v>1.0</v>
      </c>
      <c r="O23" s="15">
        <v>0.0</v>
      </c>
      <c r="P23" s="15">
        <v>3.0</v>
      </c>
      <c r="Q23" s="15">
        <v>1.0</v>
      </c>
      <c r="R23" s="15">
        <v>4.0</v>
      </c>
      <c r="S23" s="15">
        <v>4.0</v>
      </c>
      <c r="T23" s="15">
        <v>2.0</v>
      </c>
      <c r="U23" s="15">
        <v>1.0</v>
      </c>
      <c r="V23" s="15">
        <v>2.0</v>
      </c>
      <c r="W23" s="15">
        <v>3.0</v>
      </c>
      <c r="X23" s="15">
        <v>1.0</v>
      </c>
      <c r="Y23" s="15">
        <v>4.0</v>
      </c>
      <c r="Z23" s="15">
        <v>4.0</v>
      </c>
      <c r="AA23" s="15">
        <v>34.0</v>
      </c>
      <c r="AB23" s="15">
        <v>3.0</v>
      </c>
      <c r="AC23" s="15">
        <v>3.0</v>
      </c>
      <c r="AD23" s="15">
        <v>5.0</v>
      </c>
      <c r="AE23" s="15">
        <v>12.0</v>
      </c>
      <c r="AF23" s="15">
        <v>5.0</v>
      </c>
      <c r="AG23" s="15">
        <v>7.0</v>
      </c>
      <c r="AH23" s="15">
        <v>4.0</v>
      </c>
      <c r="AI23" s="15">
        <v>20.0</v>
      </c>
      <c r="AJ23" s="15">
        <v>8.0</v>
      </c>
      <c r="AK23" s="15">
        <v>11.0</v>
      </c>
      <c r="AL23" s="15">
        <v>5.0</v>
      </c>
      <c r="AM23" s="15">
        <v>24.0</v>
      </c>
      <c r="AN23" s="15">
        <v>5.0</v>
      </c>
      <c r="AO23" s="15">
        <v>60.0</v>
      </c>
      <c r="AP23" s="15">
        <v>18.0</v>
      </c>
      <c r="AQ23" s="15">
        <v>9.0</v>
      </c>
      <c r="AR23" s="15">
        <v>4.0</v>
      </c>
      <c r="AS23" s="15">
        <v>14.0</v>
      </c>
      <c r="AT23" s="15">
        <v>5.0</v>
      </c>
      <c r="AU23" s="15">
        <v>20.0</v>
      </c>
      <c r="AV23" s="15">
        <v>19.0</v>
      </c>
      <c r="AW23" s="15">
        <v>14.0</v>
      </c>
      <c r="AX23" s="15">
        <v>6.0</v>
      </c>
      <c r="AY23" s="15">
        <v>12.0</v>
      </c>
      <c r="AZ23" s="15">
        <v>18.0</v>
      </c>
      <c r="BA23" s="15">
        <v>3.0</v>
      </c>
      <c r="BB23" s="15">
        <v>9.0</v>
      </c>
      <c r="BC23" s="15">
        <v>7.0</v>
      </c>
      <c r="BD23" s="15">
        <v>11.0</v>
      </c>
      <c r="BE23" s="15">
        <v>2.0</v>
      </c>
      <c r="BF23" s="15">
        <v>4.0</v>
      </c>
      <c r="BG23" s="15">
        <v>13.0</v>
      </c>
      <c r="BH23" s="15">
        <v>8.0</v>
      </c>
      <c r="BI23" s="15">
        <v>17.0</v>
      </c>
      <c r="BJ23" s="15">
        <v>15.0</v>
      </c>
      <c r="BK23" s="15">
        <v>1.0</v>
      </c>
      <c r="BL23" s="15">
        <v>10.0</v>
      </c>
      <c r="BM23" s="15">
        <v>16.0</v>
      </c>
      <c r="BN23" s="15">
        <v>64.0</v>
      </c>
      <c r="BO23" s="19"/>
      <c r="BP23" s="19"/>
      <c r="BQ23" s="19"/>
      <c r="BR23" s="19"/>
      <c r="BS23" s="19"/>
      <c r="BT23" s="19"/>
      <c r="BU23" s="19"/>
      <c r="BV23" s="19"/>
      <c r="BW23" s="19"/>
      <c r="BX23" s="19"/>
      <c r="BY23" s="19"/>
      <c r="BZ23" s="19"/>
      <c r="CA23" s="19"/>
      <c r="CB23" s="19"/>
      <c r="CC23" s="19"/>
      <c r="CD23" s="19"/>
      <c r="CE23" s="19"/>
      <c r="CF23" s="19"/>
      <c r="CG23" s="19"/>
      <c r="CH23" s="19"/>
    </row>
    <row r="24">
      <c r="A24" s="11">
        <v>41298.0</v>
      </c>
      <c r="B24" s="12">
        <v>1.0</v>
      </c>
      <c r="C24" s="12">
        <v>2002.0</v>
      </c>
      <c r="D24" s="13">
        <v>45959.518958333334</v>
      </c>
      <c r="E24" s="12" t="s">
        <v>119</v>
      </c>
      <c r="F24" s="11">
        <v>3.0</v>
      </c>
      <c r="G24" s="11">
        <v>0.0</v>
      </c>
      <c r="H24" s="11">
        <v>3.0</v>
      </c>
      <c r="I24" s="11">
        <v>2.0</v>
      </c>
      <c r="J24" s="11">
        <v>3.0</v>
      </c>
      <c r="K24" s="11">
        <v>0.0</v>
      </c>
      <c r="L24" s="11">
        <v>3.0</v>
      </c>
      <c r="M24" s="11">
        <v>4.0</v>
      </c>
      <c r="N24" s="11">
        <v>1.0</v>
      </c>
      <c r="O24" s="11">
        <v>2.0</v>
      </c>
      <c r="P24" s="11">
        <v>0.0</v>
      </c>
      <c r="Q24" s="11">
        <v>1.0</v>
      </c>
      <c r="R24" s="11">
        <v>3.0</v>
      </c>
      <c r="S24" s="11">
        <v>3.0</v>
      </c>
      <c r="T24" s="11">
        <v>3.0</v>
      </c>
      <c r="U24" s="11">
        <v>3.0</v>
      </c>
      <c r="V24" s="11">
        <v>0.0</v>
      </c>
      <c r="W24" s="11">
        <v>2.0</v>
      </c>
      <c r="X24" s="11">
        <v>2.0</v>
      </c>
      <c r="Y24" s="11">
        <v>4.0</v>
      </c>
      <c r="Z24" s="11">
        <v>4.0</v>
      </c>
      <c r="AA24" s="11">
        <v>50.0</v>
      </c>
      <c r="AB24" s="11">
        <v>6.0</v>
      </c>
      <c r="AC24" s="11">
        <v>9.0</v>
      </c>
      <c r="AD24" s="11">
        <v>41.0</v>
      </c>
      <c r="AE24" s="11">
        <v>6.0</v>
      </c>
      <c r="AF24" s="11">
        <v>3.0</v>
      </c>
      <c r="AG24" s="11">
        <v>2.0</v>
      </c>
      <c r="AH24" s="11">
        <v>6.0</v>
      </c>
      <c r="AI24" s="11">
        <v>27.0</v>
      </c>
      <c r="AJ24" s="11">
        <v>10.0</v>
      </c>
      <c r="AK24" s="11">
        <v>23.0</v>
      </c>
      <c r="AL24" s="11">
        <v>3.0</v>
      </c>
      <c r="AM24" s="11">
        <v>7.0</v>
      </c>
      <c r="AN24" s="11">
        <v>12.0</v>
      </c>
      <c r="AO24" s="11">
        <v>5.0</v>
      </c>
      <c r="AP24" s="11">
        <v>7.0</v>
      </c>
      <c r="AQ24" s="11">
        <v>3.0</v>
      </c>
      <c r="AR24" s="11">
        <v>7.0</v>
      </c>
      <c r="AS24" s="11">
        <v>4.0</v>
      </c>
      <c r="AT24" s="11">
        <v>8.0</v>
      </c>
      <c r="AU24" s="11">
        <v>1.0</v>
      </c>
      <c r="AV24" s="11">
        <v>2.0</v>
      </c>
      <c r="AW24" s="11">
        <v>3.0</v>
      </c>
      <c r="AX24" s="11">
        <v>5.0</v>
      </c>
      <c r="AY24" s="11">
        <v>12.0</v>
      </c>
      <c r="AZ24" s="11">
        <v>6.0</v>
      </c>
      <c r="BA24" s="11">
        <v>7.0</v>
      </c>
      <c r="BB24" s="11">
        <v>15.0</v>
      </c>
      <c r="BC24" s="11">
        <v>18.0</v>
      </c>
      <c r="BD24" s="11">
        <v>17.0</v>
      </c>
      <c r="BE24" s="11">
        <v>13.0</v>
      </c>
      <c r="BF24" s="11">
        <v>19.0</v>
      </c>
      <c r="BG24" s="11">
        <v>10.0</v>
      </c>
      <c r="BH24" s="11">
        <v>9.0</v>
      </c>
      <c r="BI24" s="11">
        <v>16.0</v>
      </c>
      <c r="BJ24" s="11">
        <v>20.0</v>
      </c>
      <c r="BK24" s="11">
        <v>4.0</v>
      </c>
      <c r="BL24" s="11">
        <v>14.0</v>
      </c>
      <c r="BM24" s="11">
        <v>11.0</v>
      </c>
      <c r="BN24" s="11">
        <v>68.0</v>
      </c>
      <c r="BO24" s="14"/>
      <c r="BP24" s="14"/>
      <c r="BQ24" s="14"/>
      <c r="BR24" s="14"/>
      <c r="BS24" s="14"/>
      <c r="BT24" s="14"/>
      <c r="BU24" s="14"/>
      <c r="BV24" s="14"/>
      <c r="BW24" s="14"/>
      <c r="BX24" s="14"/>
      <c r="BY24" s="14"/>
      <c r="BZ24" s="14"/>
      <c r="CA24" s="14"/>
      <c r="CB24" s="14"/>
      <c r="CC24" s="14"/>
      <c r="CD24" s="14"/>
      <c r="CE24" s="14"/>
      <c r="CF24" s="14"/>
      <c r="CG24" s="14"/>
      <c r="CH24" s="14"/>
    </row>
    <row r="25">
      <c r="A25" s="15">
        <v>41526.0</v>
      </c>
      <c r="B25" s="16">
        <v>0.0</v>
      </c>
      <c r="C25" s="16">
        <v>2002.0</v>
      </c>
      <c r="D25" s="17">
        <v>45959.62180555556</v>
      </c>
      <c r="E25" s="18"/>
      <c r="F25" s="15">
        <v>4.0</v>
      </c>
      <c r="G25" s="15">
        <v>0.0</v>
      </c>
      <c r="H25" s="15">
        <v>4.0</v>
      </c>
      <c r="I25" s="15">
        <v>4.0</v>
      </c>
      <c r="J25" s="15">
        <v>4.0</v>
      </c>
      <c r="K25" s="15">
        <v>4.0</v>
      </c>
      <c r="L25" s="15">
        <v>3.0</v>
      </c>
      <c r="M25" s="15">
        <v>4.0</v>
      </c>
      <c r="N25" s="15">
        <v>1.0</v>
      </c>
      <c r="O25" s="15">
        <v>2.0</v>
      </c>
      <c r="P25" s="15">
        <v>0.0</v>
      </c>
      <c r="Q25" s="15">
        <v>0.0</v>
      </c>
      <c r="R25" s="15">
        <v>3.0</v>
      </c>
      <c r="S25" s="15">
        <v>4.0</v>
      </c>
      <c r="T25" s="15">
        <v>3.0</v>
      </c>
      <c r="U25" s="15">
        <v>4.0</v>
      </c>
      <c r="V25" s="15">
        <v>4.0</v>
      </c>
      <c r="W25" s="15">
        <v>4.0</v>
      </c>
      <c r="X25" s="15">
        <v>0.0</v>
      </c>
      <c r="Y25" s="15">
        <v>3.0</v>
      </c>
      <c r="Z25" s="15">
        <v>4.0</v>
      </c>
      <c r="AA25" s="15">
        <v>20.0</v>
      </c>
      <c r="AB25" s="15">
        <v>7.0</v>
      </c>
      <c r="AC25" s="15">
        <v>3.0</v>
      </c>
      <c r="AD25" s="15">
        <v>4.0</v>
      </c>
      <c r="AE25" s="15">
        <v>6.0</v>
      </c>
      <c r="AF25" s="15">
        <v>3.0</v>
      </c>
      <c r="AG25" s="15">
        <v>7.0</v>
      </c>
      <c r="AH25" s="15">
        <v>3.0</v>
      </c>
      <c r="AI25" s="15">
        <v>28.0</v>
      </c>
      <c r="AJ25" s="15">
        <v>5.0</v>
      </c>
      <c r="AK25" s="15">
        <v>19.0</v>
      </c>
      <c r="AL25" s="15">
        <v>7.0</v>
      </c>
      <c r="AM25" s="15">
        <v>6.0</v>
      </c>
      <c r="AN25" s="15">
        <v>2.0</v>
      </c>
      <c r="AO25" s="15">
        <v>8.0</v>
      </c>
      <c r="AP25" s="15">
        <v>8.0</v>
      </c>
      <c r="AQ25" s="15">
        <v>3.0</v>
      </c>
      <c r="AR25" s="15">
        <v>5.0</v>
      </c>
      <c r="AS25" s="15">
        <v>7.0</v>
      </c>
      <c r="AT25" s="15">
        <v>13.0</v>
      </c>
      <c r="AU25" s="15">
        <v>3.0</v>
      </c>
      <c r="AV25" s="15">
        <v>10.0</v>
      </c>
      <c r="AW25" s="15">
        <v>5.0</v>
      </c>
      <c r="AX25" s="15">
        <v>14.0</v>
      </c>
      <c r="AY25" s="15">
        <v>19.0</v>
      </c>
      <c r="AZ25" s="15">
        <v>7.0</v>
      </c>
      <c r="BA25" s="15">
        <v>2.0</v>
      </c>
      <c r="BB25" s="15">
        <v>9.0</v>
      </c>
      <c r="BC25" s="15">
        <v>1.0</v>
      </c>
      <c r="BD25" s="15">
        <v>18.0</v>
      </c>
      <c r="BE25" s="15">
        <v>20.0</v>
      </c>
      <c r="BF25" s="15">
        <v>6.0</v>
      </c>
      <c r="BG25" s="15">
        <v>15.0</v>
      </c>
      <c r="BH25" s="15">
        <v>17.0</v>
      </c>
      <c r="BI25" s="15">
        <v>16.0</v>
      </c>
      <c r="BJ25" s="15">
        <v>11.0</v>
      </c>
      <c r="BK25" s="15">
        <v>12.0</v>
      </c>
      <c r="BL25" s="15">
        <v>8.0</v>
      </c>
      <c r="BM25" s="15">
        <v>4.0</v>
      </c>
      <c r="BN25" s="15">
        <v>42.0</v>
      </c>
      <c r="BO25" s="19"/>
      <c r="BP25" s="19"/>
      <c r="BQ25" s="19"/>
      <c r="BR25" s="19"/>
      <c r="BS25" s="19"/>
      <c r="BT25" s="19"/>
      <c r="BU25" s="19"/>
      <c r="BV25" s="19"/>
      <c r="BW25" s="19"/>
      <c r="BX25" s="19"/>
      <c r="BY25" s="19"/>
      <c r="BZ25" s="19"/>
      <c r="CA25" s="19"/>
      <c r="CB25" s="19"/>
      <c r="CC25" s="19"/>
      <c r="CD25" s="19"/>
      <c r="CE25" s="19"/>
      <c r="CF25" s="19"/>
      <c r="CG25" s="19"/>
      <c r="CH25" s="19"/>
    </row>
    <row r="26">
      <c r="A26" s="15">
        <v>41383.0</v>
      </c>
      <c r="B26" s="16">
        <v>1.0</v>
      </c>
      <c r="C26" s="16">
        <v>2003.0</v>
      </c>
      <c r="D26" s="17">
        <v>45959.762662037036</v>
      </c>
      <c r="E26" s="18"/>
      <c r="F26" s="15">
        <v>3.0</v>
      </c>
      <c r="G26" s="15">
        <v>2.0</v>
      </c>
      <c r="H26" s="15">
        <v>3.0</v>
      </c>
      <c r="I26" s="15">
        <v>4.0</v>
      </c>
      <c r="J26" s="15">
        <v>1.0</v>
      </c>
      <c r="K26" s="15">
        <v>0.0</v>
      </c>
      <c r="L26" s="15">
        <v>3.0</v>
      </c>
      <c r="M26" s="15">
        <v>4.0</v>
      </c>
      <c r="N26" s="15">
        <v>0.0</v>
      </c>
      <c r="O26" s="15">
        <v>0.0</v>
      </c>
      <c r="P26" s="15">
        <v>2.0</v>
      </c>
      <c r="Q26" s="15">
        <v>0.0</v>
      </c>
      <c r="R26" s="15">
        <v>3.0</v>
      </c>
      <c r="S26" s="15">
        <v>3.0</v>
      </c>
      <c r="T26" s="15">
        <v>3.0</v>
      </c>
      <c r="U26" s="15">
        <v>0.0</v>
      </c>
      <c r="V26" s="15">
        <v>0.0</v>
      </c>
      <c r="W26" s="15">
        <v>2.0</v>
      </c>
      <c r="X26" s="15">
        <v>0.0</v>
      </c>
      <c r="Y26" s="15">
        <v>4.0</v>
      </c>
      <c r="Z26" s="15">
        <v>3.0</v>
      </c>
      <c r="AA26" s="15">
        <v>10.0</v>
      </c>
      <c r="AB26" s="15">
        <v>5.0</v>
      </c>
      <c r="AC26" s="15">
        <v>4.0</v>
      </c>
      <c r="AD26" s="15">
        <v>6.0</v>
      </c>
      <c r="AE26" s="15">
        <v>9.0</v>
      </c>
      <c r="AF26" s="15">
        <v>4.0</v>
      </c>
      <c r="AG26" s="15">
        <v>3.0</v>
      </c>
      <c r="AH26" s="15">
        <v>6.0</v>
      </c>
      <c r="AI26" s="15">
        <v>8.0</v>
      </c>
      <c r="AJ26" s="15">
        <v>10.0</v>
      </c>
      <c r="AK26" s="15">
        <v>10.0</v>
      </c>
      <c r="AL26" s="15">
        <v>6.0</v>
      </c>
      <c r="AM26" s="15">
        <v>27.0</v>
      </c>
      <c r="AN26" s="15">
        <v>2.0</v>
      </c>
      <c r="AO26" s="15">
        <v>5.0</v>
      </c>
      <c r="AP26" s="15">
        <v>7.0</v>
      </c>
      <c r="AQ26" s="15">
        <v>3.0</v>
      </c>
      <c r="AR26" s="15">
        <v>9.0</v>
      </c>
      <c r="AS26" s="15">
        <v>4.0</v>
      </c>
      <c r="AT26" s="15">
        <v>17.0</v>
      </c>
      <c r="AU26" s="15">
        <v>14.0</v>
      </c>
      <c r="AV26" s="15">
        <v>19.0</v>
      </c>
      <c r="AW26" s="15">
        <v>15.0</v>
      </c>
      <c r="AX26" s="15">
        <v>16.0</v>
      </c>
      <c r="AY26" s="15">
        <v>11.0</v>
      </c>
      <c r="AZ26" s="15">
        <v>3.0</v>
      </c>
      <c r="BA26" s="15">
        <v>18.0</v>
      </c>
      <c r="BB26" s="15">
        <v>10.0</v>
      </c>
      <c r="BC26" s="15">
        <v>9.0</v>
      </c>
      <c r="BD26" s="15">
        <v>6.0</v>
      </c>
      <c r="BE26" s="15">
        <v>2.0</v>
      </c>
      <c r="BF26" s="15">
        <v>12.0</v>
      </c>
      <c r="BG26" s="15">
        <v>1.0</v>
      </c>
      <c r="BH26" s="15">
        <v>7.0</v>
      </c>
      <c r="BI26" s="15">
        <v>5.0</v>
      </c>
      <c r="BJ26" s="15">
        <v>4.0</v>
      </c>
      <c r="BK26" s="15">
        <v>20.0</v>
      </c>
      <c r="BL26" s="15">
        <v>13.0</v>
      </c>
      <c r="BM26" s="15">
        <v>8.0</v>
      </c>
      <c r="BN26" s="15">
        <v>63.0</v>
      </c>
      <c r="BO26" s="19"/>
      <c r="BP26" s="19"/>
      <c r="BQ26" s="19"/>
      <c r="BR26" s="19"/>
      <c r="BS26" s="19"/>
      <c r="BT26" s="19"/>
      <c r="BU26" s="19"/>
      <c r="BV26" s="19"/>
      <c r="BW26" s="19"/>
      <c r="BX26" s="19"/>
      <c r="BY26" s="19"/>
      <c r="BZ26" s="19"/>
      <c r="CA26" s="19"/>
      <c r="CB26" s="19"/>
      <c r="CC26" s="19"/>
      <c r="CD26" s="19"/>
      <c r="CE26" s="19"/>
      <c r="CF26" s="19"/>
      <c r="CG26" s="19"/>
      <c r="CH26" s="19"/>
    </row>
    <row r="27">
      <c r="A27" s="11">
        <v>41779.0</v>
      </c>
      <c r="B27" s="12">
        <v>0.0</v>
      </c>
      <c r="C27" s="12">
        <v>2002.0</v>
      </c>
      <c r="D27" s="13">
        <v>45959.777592592596</v>
      </c>
      <c r="E27" s="12" t="s">
        <v>123</v>
      </c>
      <c r="F27" s="11">
        <v>4.0</v>
      </c>
      <c r="G27" s="11">
        <v>3.0</v>
      </c>
      <c r="H27" s="11">
        <v>4.0</v>
      </c>
      <c r="I27" s="11">
        <v>4.0</v>
      </c>
      <c r="J27" s="11">
        <v>2.0</v>
      </c>
      <c r="K27" s="11">
        <v>4.0</v>
      </c>
      <c r="L27" s="11">
        <v>3.0</v>
      </c>
      <c r="M27" s="11">
        <v>2.0</v>
      </c>
      <c r="N27" s="11">
        <v>1.0</v>
      </c>
      <c r="O27" s="11">
        <v>2.0</v>
      </c>
      <c r="P27" s="11">
        <v>3.0</v>
      </c>
      <c r="Q27" s="11">
        <v>1.0</v>
      </c>
      <c r="R27" s="11">
        <v>2.0</v>
      </c>
      <c r="S27" s="11">
        <v>3.0</v>
      </c>
      <c r="T27" s="11">
        <v>4.0</v>
      </c>
      <c r="U27" s="11">
        <v>4.0</v>
      </c>
      <c r="V27" s="11">
        <v>4.0</v>
      </c>
      <c r="W27" s="11">
        <v>4.0</v>
      </c>
      <c r="X27" s="11">
        <v>1.0</v>
      </c>
      <c r="Y27" s="11">
        <v>3.0</v>
      </c>
      <c r="Z27" s="11">
        <v>4.0</v>
      </c>
      <c r="AA27" s="11">
        <v>19.0</v>
      </c>
      <c r="AB27" s="11">
        <v>4.0</v>
      </c>
      <c r="AC27" s="11">
        <v>4.0</v>
      </c>
      <c r="AD27" s="11">
        <v>8.0</v>
      </c>
      <c r="AE27" s="11">
        <v>26.0</v>
      </c>
      <c r="AF27" s="11">
        <v>15.0</v>
      </c>
      <c r="AG27" s="11">
        <v>5.0</v>
      </c>
      <c r="AH27" s="11">
        <v>5.0</v>
      </c>
      <c r="AI27" s="11">
        <v>20.0</v>
      </c>
      <c r="AJ27" s="11">
        <v>24.0</v>
      </c>
      <c r="AK27" s="11">
        <v>24.0</v>
      </c>
      <c r="AL27" s="11">
        <v>7.0</v>
      </c>
      <c r="AM27" s="11">
        <v>10.0</v>
      </c>
      <c r="AN27" s="11">
        <v>3.0</v>
      </c>
      <c r="AO27" s="11">
        <v>6.0</v>
      </c>
      <c r="AP27" s="11">
        <v>10.0</v>
      </c>
      <c r="AQ27" s="11">
        <v>3.0</v>
      </c>
      <c r="AR27" s="11">
        <v>11.0</v>
      </c>
      <c r="AS27" s="11">
        <v>22.0</v>
      </c>
      <c r="AT27" s="11">
        <v>17.0</v>
      </c>
      <c r="AU27" s="11">
        <v>9.0</v>
      </c>
      <c r="AV27" s="11">
        <v>16.0</v>
      </c>
      <c r="AW27" s="11">
        <v>6.0</v>
      </c>
      <c r="AX27" s="11">
        <v>3.0</v>
      </c>
      <c r="AY27" s="11">
        <v>12.0</v>
      </c>
      <c r="AZ27" s="11">
        <v>14.0</v>
      </c>
      <c r="BA27" s="11">
        <v>7.0</v>
      </c>
      <c r="BB27" s="11">
        <v>13.0</v>
      </c>
      <c r="BC27" s="11">
        <v>19.0</v>
      </c>
      <c r="BD27" s="11">
        <v>2.0</v>
      </c>
      <c r="BE27" s="11">
        <v>8.0</v>
      </c>
      <c r="BF27" s="11">
        <v>10.0</v>
      </c>
      <c r="BG27" s="11">
        <v>11.0</v>
      </c>
      <c r="BH27" s="11">
        <v>5.0</v>
      </c>
      <c r="BI27" s="11">
        <v>18.0</v>
      </c>
      <c r="BJ27" s="11">
        <v>4.0</v>
      </c>
      <c r="BK27" s="11">
        <v>15.0</v>
      </c>
      <c r="BL27" s="11">
        <v>20.0</v>
      </c>
      <c r="BM27" s="11">
        <v>1.0</v>
      </c>
      <c r="BN27" s="11">
        <v>19.0</v>
      </c>
      <c r="BO27" s="14"/>
      <c r="BP27" s="14"/>
      <c r="BQ27" s="14"/>
      <c r="BR27" s="14"/>
      <c r="BS27" s="14"/>
      <c r="BT27" s="14"/>
      <c r="BU27" s="14"/>
      <c r="BV27" s="14"/>
      <c r="BW27" s="14"/>
      <c r="BX27" s="14"/>
      <c r="BY27" s="14"/>
      <c r="BZ27" s="14"/>
      <c r="CA27" s="14"/>
      <c r="CB27" s="14"/>
      <c r="CC27" s="14"/>
      <c r="CD27" s="14"/>
      <c r="CE27" s="14"/>
      <c r="CF27" s="14"/>
      <c r="CG27" s="14"/>
      <c r="CH27" s="14"/>
    </row>
    <row r="28">
      <c r="A28" s="11">
        <v>41867.0</v>
      </c>
      <c r="B28" s="12">
        <v>0.0</v>
      </c>
      <c r="C28" s="12">
        <v>2003.0</v>
      </c>
      <c r="D28" s="13">
        <v>45959.87311342593</v>
      </c>
      <c r="E28" s="12" t="s">
        <v>124</v>
      </c>
      <c r="F28" s="11">
        <v>2.0</v>
      </c>
      <c r="G28" s="11">
        <v>3.0</v>
      </c>
      <c r="H28" s="11">
        <v>4.0</v>
      </c>
      <c r="I28" s="11">
        <v>4.0</v>
      </c>
      <c r="J28" s="11">
        <v>1.0</v>
      </c>
      <c r="K28" s="11">
        <v>4.0</v>
      </c>
      <c r="L28" s="11">
        <v>3.0</v>
      </c>
      <c r="M28" s="11">
        <v>3.0</v>
      </c>
      <c r="N28" s="11">
        <v>2.0</v>
      </c>
      <c r="O28" s="11">
        <v>2.0</v>
      </c>
      <c r="P28" s="11">
        <v>1.0</v>
      </c>
      <c r="Q28" s="11">
        <v>1.0</v>
      </c>
      <c r="R28" s="11">
        <v>2.0</v>
      </c>
      <c r="S28" s="11">
        <v>3.0</v>
      </c>
      <c r="T28" s="11">
        <v>3.0</v>
      </c>
      <c r="U28" s="11">
        <v>2.0</v>
      </c>
      <c r="V28" s="11">
        <v>0.0</v>
      </c>
      <c r="W28" s="11">
        <v>1.0</v>
      </c>
      <c r="X28" s="11">
        <v>2.0</v>
      </c>
      <c r="Y28" s="11">
        <v>4.0</v>
      </c>
      <c r="Z28" s="11">
        <v>5.0</v>
      </c>
      <c r="AA28" s="11">
        <v>10.0</v>
      </c>
      <c r="AB28" s="11">
        <v>5.0</v>
      </c>
      <c r="AC28" s="11">
        <v>3.0</v>
      </c>
      <c r="AD28" s="11">
        <v>8.0</v>
      </c>
      <c r="AE28" s="11">
        <v>8.0</v>
      </c>
      <c r="AF28" s="11">
        <v>2.0</v>
      </c>
      <c r="AG28" s="11">
        <v>3.0</v>
      </c>
      <c r="AH28" s="11">
        <v>5.0</v>
      </c>
      <c r="AI28" s="11">
        <v>12.0</v>
      </c>
      <c r="AJ28" s="11">
        <v>5.0</v>
      </c>
      <c r="AK28" s="11">
        <v>13.0</v>
      </c>
      <c r="AL28" s="11">
        <v>21.0</v>
      </c>
      <c r="AM28" s="11">
        <v>7.0</v>
      </c>
      <c r="AN28" s="11">
        <v>3.0</v>
      </c>
      <c r="AO28" s="11">
        <v>4.0</v>
      </c>
      <c r="AP28" s="11">
        <v>8.0</v>
      </c>
      <c r="AQ28" s="11">
        <v>3.0</v>
      </c>
      <c r="AR28" s="11">
        <v>4.0</v>
      </c>
      <c r="AS28" s="11">
        <v>3.0</v>
      </c>
      <c r="AT28" s="11">
        <v>6.0</v>
      </c>
      <c r="AU28" s="11">
        <v>12.0</v>
      </c>
      <c r="AV28" s="11">
        <v>13.0</v>
      </c>
      <c r="AW28" s="11">
        <v>11.0</v>
      </c>
      <c r="AX28" s="11">
        <v>20.0</v>
      </c>
      <c r="AY28" s="11">
        <v>1.0</v>
      </c>
      <c r="AZ28" s="11">
        <v>3.0</v>
      </c>
      <c r="BA28" s="11">
        <v>10.0</v>
      </c>
      <c r="BB28" s="11">
        <v>2.0</v>
      </c>
      <c r="BC28" s="11">
        <v>17.0</v>
      </c>
      <c r="BD28" s="11">
        <v>7.0</v>
      </c>
      <c r="BE28" s="11">
        <v>8.0</v>
      </c>
      <c r="BF28" s="11">
        <v>9.0</v>
      </c>
      <c r="BG28" s="11">
        <v>15.0</v>
      </c>
      <c r="BH28" s="11">
        <v>18.0</v>
      </c>
      <c r="BI28" s="11">
        <v>5.0</v>
      </c>
      <c r="BJ28" s="11">
        <v>16.0</v>
      </c>
      <c r="BK28" s="11">
        <v>19.0</v>
      </c>
      <c r="BL28" s="11">
        <v>4.0</v>
      </c>
      <c r="BM28" s="11">
        <v>14.0</v>
      </c>
      <c r="BN28" s="11">
        <v>72.0</v>
      </c>
      <c r="BO28" s="14"/>
      <c r="BP28" s="14"/>
      <c r="BQ28" s="14"/>
      <c r="BR28" s="14"/>
      <c r="BS28" s="14"/>
      <c r="BT28" s="14"/>
      <c r="BU28" s="14"/>
      <c r="BV28" s="14"/>
      <c r="BW28" s="14"/>
      <c r="BX28" s="14"/>
      <c r="BY28" s="14"/>
      <c r="BZ28" s="14"/>
      <c r="CA28" s="14"/>
      <c r="CB28" s="14"/>
      <c r="CC28" s="14"/>
      <c r="CD28" s="14"/>
      <c r="CE28" s="14"/>
      <c r="CF28" s="14"/>
      <c r="CG28" s="14"/>
      <c r="CH28" s="14"/>
    </row>
    <row r="29">
      <c r="A29" s="15">
        <v>42046.0</v>
      </c>
      <c r="B29" s="16">
        <v>0.0</v>
      </c>
      <c r="C29" s="16">
        <v>1999.0</v>
      </c>
      <c r="D29" s="17">
        <v>45959.90011574074</v>
      </c>
      <c r="E29" s="18"/>
      <c r="F29" s="15">
        <v>3.0</v>
      </c>
      <c r="G29" s="15">
        <v>0.0</v>
      </c>
      <c r="H29" s="15">
        <v>4.0</v>
      </c>
      <c r="I29" s="15">
        <v>2.0</v>
      </c>
      <c r="J29" s="15">
        <v>2.0</v>
      </c>
      <c r="K29" s="15">
        <v>3.0</v>
      </c>
      <c r="L29" s="15">
        <v>2.0</v>
      </c>
      <c r="M29" s="15">
        <v>4.0</v>
      </c>
      <c r="N29" s="15">
        <v>2.0</v>
      </c>
      <c r="O29" s="15">
        <v>4.0</v>
      </c>
      <c r="P29" s="15">
        <v>4.0</v>
      </c>
      <c r="Q29" s="15">
        <v>4.0</v>
      </c>
      <c r="R29" s="15">
        <v>4.0</v>
      </c>
      <c r="S29" s="15">
        <v>3.0</v>
      </c>
      <c r="T29" s="15">
        <v>3.0</v>
      </c>
      <c r="U29" s="15">
        <v>4.0</v>
      </c>
      <c r="V29" s="15">
        <v>4.0</v>
      </c>
      <c r="W29" s="15">
        <v>4.0</v>
      </c>
      <c r="X29" s="15">
        <v>0.0</v>
      </c>
      <c r="Y29" s="15">
        <v>4.0</v>
      </c>
      <c r="Z29" s="15">
        <v>3.0</v>
      </c>
      <c r="AA29" s="15">
        <v>8.0</v>
      </c>
      <c r="AB29" s="15">
        <v>3.0</v>
      </c>
      <c r="AC29" s="15">
        <v>8.0</v>
      </c>
      <c r="AD29" s="15">
        <v>5.0</v>
      </c>
      <c r="AE29" s="15">
        <v>10.0</v>
      </c>
      <c r="AF29" s="15">
        <v>7.0</v>
      </c>
      <c r="AG29" s="15">
        <v>2.0</v>
      </c>
      <c r="AH29" s="15">
        <v>6.0</v>
      </c>
      <c r="AI29" s="15">
        <v>6.0</v>
      </c>
      <c r="AJ29" s="15">
        <v>5.0</v>
      </c>
      <c r="AK29" s="15">
        <v>6.0</v>
      </c>
      <c r="AL29" s="15">
        <v>3.0</v>
      </c>
      <c r="AM29" s="15">
        <v>8.0</v>
      </c>
      <c r="AN29" s="15">
        <v>3.0</v>
      </c>
      <c r="AO29" s="15">
        <v>6.0</v>
      </c>
      <c r="AP29" s="15">
        <v>6.0</v>
      </c>
      <c r="AQ29" s="15">
        <v>3.0</v>
      </c>
      <c r="AR29" s="15">
        <v>4.0</v>
      </c>
      <c r="AS29" s="15">
        <v>2.0</v>
      </c>
      <c r="AT29" s="15">
        <v>18.0</v>
      </c>
      <c r="AU29" s="15">
        <v>17.0</v>
      </c>
      <c r="AV29" s="15">
        <v>7.0</v>
      </c>
      <c r="AW29" s="15">
        <v>16.0</v>
      </c>
      <c r="AX29" s="15">
        <v>8.0</v>
      </c>
      <c r="AY29" s="15">
        <v>20.0</v>
      </c>
      <c r="AZ29" s="15">
        <v>4.0</v>
      </c>
      <c r="BA29" s="15">
        <v>15.0</v>
      </c>
      <c r="BB29" s="15">
        <v>5.0</v>
      </c>
      <c r="BC29" s="15">
        <v>11.0</v>
      </c>
      <c r="BD29" s="15">
        <v>19.0</v>
      </c>
      <c r="BE29" s="15">
        <v>13.0</v>
      </c>
      <c r="BF29" s="15">
        <v>6.0</v>
      </c>
      <c r="BG29" s="15">
        <v>1.0</v>
      </c>
      <c r="BH29" s="15">
        <v>10.0</v>
      </c>
      <c r="BI29" s="15">
        <v>2.0</v>
      </c>
      <c r="BJ29" s="15">
        <v>14.0</v>
      </c>
      <c r="BK29" s="15">
        <v>3.0</v>
      </c>
      <c r="BL29" s="15">
        <v>9.0</v>
      </c>
      <c r="BM29" s="15">
        <v>12.0</v>
      </c>
      <c r="BN29" s="15">
        <v>30.0</v>
      </c>
      <c r="BO29" s="19"/>
      <c r="BP29" s="19"/>
      <c r="BQ29" s="19"/>
      <c r="BR29" s="19"/>
      <c r="BS29" s="19"/>
      <c r="BT29" s="19"/>
      <c r="BU29" s="19"/>
      <c r="BV29" s="19"/>
      <c r="BW29" s="19"/>
      <c r="BX29" s="19"/>
      <c r="BY29" s="19"/>
      <c r="BZ29" s="19"/>
      <c r="CA29" s="19"/>
      <c r="CB29" s="19"/>
      <c r="CC29" s="19"/>
      <c r="CD29" s="19"/>
      <c r="CE29" s="19"/>
      <c r="CF29" s="19"/>
      <c r="CG29" s="19"/>
      <c r="CH29" s="19"/>
    </row>
    <row r="30">
      <c r="A30" s="11">
        <v>42049.0</v>
      </c>
      <c r="B30" s="12">
        <v>1.0</v>
      </c>
      <c r="C30" s="12">
        <v>2003.0</v>
      </c>
      <c r="D30" s="13">
        <v>45959.90224537037</v>
      </c>
      <c r="E30" s="12" t="s">
        <v>126</v>
      </c>
      <c r="F30" s="11">
        <v>4.0</v>
      </c>
      <c r="G30" s="11">
        <v>0.0</v>
      </c>
      <c r="H30" s="11">
        <v>3.0</v>
      </c>
      <c r="I30" s="11">
        <v>4.0</v>
      </c>
      <c r="J30" s="11">
        <v>4.0</v>
      </c>
      <c r="K30" s="11">
        <v>2.0</v>
      </c>
      <c r="L30" s="11">
        <v>3.0</v>
      </c>
      <c r="M30" s="11">
        <v>3.0</v>
      </c>
      <c r="N30" s="11">
        <v>2.0</v>
      </c>
      <c r="O30" s="11">
        <v>0.0</v>
      </c>
      <c r="P30" s="11">
        <v>2.0</v>
      </c>
      <c r="Q30" s="11">
        <v>3.0</v>
      </c>
      <c r="R30" s="11">
        <v>2.0</v>
      </c>
      <c r="S30" s="11">
        <v>4.0</v>
      </c>
      <c r="T30" s="11">
        <v>0.0</v>
      </c>
      <c r="U30" s="11">
        <v>2.0</v>
      </c>
      <c r="V30" s="11">
        <v>3.0</v>
      </c>
      <c r="W30" s="11">
        <v>2.0</v>
      </c>
      <c r="X30" s="11">
        <v>0.0</v>
      </c>
      <c r="Y30" s="11">
        <v>2.0</v>
      </c>
      <c r="Z30" s="11">
        <v>3.0</v>
      </c>
      <c r="AA30" s="11">
        <v>8.0</v>
      </c>
      <c r="AB30" s="11">
        <v>4.0</v>
      </c>
      <c r="AC30" s="11">
        <v>3.0</v>
      </c>
      <c r="AD30" s="11">
        <v>7.0</v>
      </c>
      <c r="AE30" s="11">
        <v>6.0</v>
      </c>
      <c r="AF30" s="11">
        <v>4.0</v>
      </c>
      <c r="AG30" s="11">
        <v>7.0</v>
      </c>
      <c r="AH30" s="11">
        <v>7.0</v>
      </c>
      <c r="AI30" s="11">
        <v>8.0</v>
      </c>
      <c r="AJ30" s="11">
        <v>5.0</v>
      </c>
      <c r="AK30" s="11">
        <v>14.0</v>
      </c>
      <c r="AL30" s="11">
        <v>3.0</v>
      </c>
      <c r="AM30" s="11">
        <v>7.0</v>
      </c>
      <c r="AN30" s="11">
        <v>3.0</v>
      </c>
      <c r="AO30" s="11">
        <v>7.0</v>
      </c>
      <c r="AP30" s="11">
        <v>6.0</v>
      </c>
      <c r="AQ30" s="11">
        <v>5.0</v>
      </c>
      <c r="AR30" s="11">
        <v>5.0</v>
      </c>
      <c r="AS30" s="11">
        <v>6.0</v>
      </c>
      <c r="AT30" s="11">
        <v>7.0</v>
      </c>
      <c r="AU30" s="11">
        <v>6.0</v>
      </c>
      <c r="AV30" s="11">
        <v>4.0</v>
      </c>
      <c r="AW30" s="11">
        <v>5.0</v>
      </c>
      <c r="AX30" s="11">
        <v>10.0</v>
      </c>
      <c r="AY30" s="11">
        <v>9.0</v>
      </c>
      <c r="AZ30" s="11">
        <v>13.0</v>
      </c>
      <c r="BA30" s="11">
        <v>2.0</v>
      </c>
      <c r="BB30" s="11">
        <v>8.0</v>
      </c>
      <c r="BC30" s="11">
        <v>3.0</v>
      </c>
      <c r="BD30" s="11">
        <v>18.0</v>
      </c>
      <c r="BE30" s="11">
        <v>16.0</v>
      </c>
      <c r="BF30" s="11">
        <v>15.0</v>
      </c>
      <c r="BG30" s="11">
        <v>1.0</v>
      </c>
      <c r="BH30" s="11">
        <v>14.0</v>
      </c>
      <c r="BI30" s="11">
        <v>20.0</v>
      </c>
      <c r="BJ30" s="11">
        <v>17.0</v>
      </c>
      <c r="BK30" s="11">
        <v>11.0</v>
      </c>
      <c r="BL30" s="11">
        <v>19.0</v>
      </c>
      <c r="BM30" s="11">
        <v>12.0</v>
      </c>
      <c r="BN30" s="11">
        <v>61.0</v>
      </c>
      <c r="BO30" s="14"/>
      <c r="BP30" s="14"/>
      <c r="BQ30" s="14"/>
      <c r="BR30" s="14"/>
      <c r="BS30" s="14"/>
      <c r="BT30" s="14"/>
      <c r="BU30" s="14"/>
      <c r="BV30" s="14"/>
      <c r="BW30" s="14"/>
      <c r="BX30" s="14"/>
      <c r="BY30" s="14"/>
      <c r="BZ30" s="14"/>
      <c r="CA30" s="14"/>
      <c r="CB30" s="14"/>
      <c r="CC30" s="14"/>
      <c r="CD30" s="14"/>
      <c r="CE30" s="14"/>
      <c r="CF30" s="14"/>
      <c r="CG30" s="14"/>
      <c r="CH30" s="14"/>
    </row>
    <row r="31">
      <c r="A31" s="15">
        <v>42156.0</v>
      </c>
      <c r="B31" s="16">
        <v>1.0</v>
      </c>
      <c r="C31" s="16">
        <v>1999.0</v>
      </c>
      <c r="D31" s="17">
        <v>45959.97938657407</v>
      </c>
      <c r="E31" s="18"/>
      <c r="F31" s="15">
        <v>3.0</v>
      </c>
      <c r="G31" s="15">
        <v>0.0</v>
      </c>
      <c r="H31" s="15">
        <v>2.0</v>
      </c>
      <c r="I31" s="15">
        <v>2.0</v>
      </c>
      <c r="J31" s="15">
        <v>2.0</v>
      </c>
      <c r="K31" s="15">
        <v>3.0</v>
      </c>
      <c r="L31" s="15">
        <v>3.0</v>
      </c>
      <c r="M31" s="15">
        <v>3.0</v>
      </c>
      <c r="N31" s="15">
        <v>2.0</v>
      </c>
      <c r="O31" s="15">
        <v>3.0</v>
      </c>
      <c r="P31" s="15">
        <v>1.0</v>
      </c>
      <c r="Q31" s="15">
        <v>1.0</v>
      </c>
      <c r="R31" s="15">
        <v>4.0</v>
      </c>
      <c r="S31" s="15">
        <v>3.0</v>
      </c>
      <c r="T31" s="15">
        <v>3.0</v>
      </c>
      <c r="U31" s="15">
        <v>1.0</v>
      </c>
      <c r="V31" s="15">
        <v>3.0</v>
      </c>
      <c r="W31" s="15">
        <v>1.0</v>
      </c>
      <c r="X31" s="15">
        <v>0.0</v>
      </c>
      <c r="Y31" s="15">
        <v>4.0</v>
      </c>
      <c r="Z31" s="15">
        <v>4.0</v>
      </c>
      <c r="AA31" s="15">
        <v>11.0</v>
      </c>
      <c r="AB31" s="15">
        <v>5.0</v>
      </c>
      <c r="AC31" s="15">
        <v>4.0</v>
      </c>
      <c r="AD31" s="15">
        <v>5.0</v>
      </c>
      <c r="AE31" s="15">
        <v>7.0</v>
      </c>
      <c r="AF31" s="15">
        <v>5.0</v>
      </c>
      <c r="AG31" s="15">
        <v>2.0</v>
      </c>
      <c r="AH31" s="15">
        <v>8.0</v>
      </c>
      <c r="AI31" s="15">
        <v>11.0</v>
      </c>
      <c r="AJ31" s="15">
        <v>8.0</v>
      </c>
      <c r="AK31" s="15">
        <v>9.0</v>
      </c>
      <c r="AL31" s="15">
        <v>3.0</v>
      </c>
      <c r="AM31" s="15">
        <v>6.0</v>
      </c>
      <c r="AN31" s="15">
        <v>3.0</v>
      </c>
      <c r="AO31" s="15">
        <v>7.0</v>
      </c>
      <c r="AP31" s="15">
        <v>6.0</v>
      </c>
      <c r="AQ31" s="15">
        <v>3.0</v>
      </c>
      <c r="AR31" s="15">
        <v>7.0</v>
      </c>
      <c r="AS31" s="15">
        <v>4.0</v>
      </c>
      <c r="AT31" s="15">
        <v>19.0</v>
      </c>
      <c r="AU31" s="15">
        <v>17.0</v>
      </c>
      <c r="AV31" s="15">
        <v>3.0</v>
      </c>
      <c r="AW31" s="15">
        <v>8.0</v>
      </c>
      <c r="AX31" s="15">
        <v>12.0</v>
      </c>
      <c r="AY31" s="15">
        <v>5.0</v>
      </c>
      <c r="AZ31" s="15">
        <v>10.0</v>
      </c>
      <c r="BA31" s="15">
        <v>13.0</v>
      </c>
      <c r="BB31" s="15">
        <v>6.0</v>
      </c>
      <c r="BC31" s="15">
        <v>15.0</v>
      </c>
      <c r="BD31" s="15">
        <v>1.0</v>
      </c>
      <c r="BE31" s="15">
        <v>16.0</v>
      </c>
      <c r="BF31" s="15">
        <v>2.0</v>
      </c>
      <c r="BG31" s="15">
        <v>11.0</v>
      </c>
      <c r="BH31" s="15">
        <v>18.0</v>
      </c>
      <c r="BI31" s="15">
        <v>14.0</v>
      </c>
      <c r="BJ31" s="15">
        <v>7.0</v>
      </c>
      <c r="BK31" s="15">
        <v>20.0</v>
      </c>
      <c r="BL31" s="15">
        <v>4.0</v>
      </c>
      <c r="BM31" s="15">
        <v>9.0</v>
      </c>
      <c r="BN31" s="15">
        <v>63.0</v>
      </c>
      <c r="BO31" s="19"/>
      <c r="BP31" s="19"/>
      <c r="BQ31" s="19"/>
      <c r="BR31" s="19"/>
      <c r="BS31" s="19"/>
      <c r="BT31" s="19"/>
      <c r="BU31" s="19"/>
      <c r="BV31" s="19"/>
      <c r="BW31" s="19"/>
      <c r="BX31" s="19"/>
      <c r="BY31" s="19"/>
      <c r="BZ31" s="19"/>
      <c r="CA31" s="19"/>
      <c r="CB31" s="19"/>
      <c r="CC31" s="19"/>
      <c r="CD31" s="19"/>
      <c r="CE31" s="19"/>
      <c r="CF31" s="19"/>
      <c r="CG31" s="19"/>
      <c r="CH31" s="19"/>
    </row>
    <row r="32">
      <c r="A32" s="11">
        <v>42176.0</v>
      </c>
      <c r="B32" s="12">
        <v>1.0</v>
      </c>
      <c r="C32" s="12">
        <v>2000.0</v>
      </c>
      <c r="D32" s="13">
        <v>45960.02434027778</v>
      </c>
      <c r="E32" s="12" t="s">
        <v>128</v>
      </c>
      <c r="F32" s="11">
        <v>0.0</v>
      </c>
      <c r="G32" s="11">
        <v>3.0</v>
      </c>
      <c r="H32" s="11">
        <v>0.0</v>
      </c>
      <c r="I32" s="11">
        <v>2.0</v>
      </c>
      <c r="J32" s="11">
        <v>1.0</v>
      </c>
      <c r="K32" s="11">
        <v>0.0</v>
      </c>
      <c r="L32" s="11">
        <v>2.0</v>
      </c>
      <c r="M32" s="11">
        <v>3.0</v>
      </c>
      <c r="N32" s="11">
        <v>2.0</v>
      </c>
      <c r="O32" s="11">
        <v>1.0</v>
      </c>
      <c r="P32" s="11">
        <v>3.0</v>
      </c>
      <c r="Q32" s="11">
        <v>2.0</v>
      </c>
      <c r="R32" s="11">
        <v>2.0</v>
      </c>
      <c r="S32" s="11">
        <v>4.0</v>
      </c>
      <c r="T32" s="11">
        <v>2.0</v>
      </c>
      <c r="U32" s="11">
        <v>2.0</v>
      </c>
      <c r="V32" s="11">
        <v>0.0</v>
      </c>
      <c r="W32" s="11">
        <v>3.0</v>
      </c>
      <c r="X32" s="11">
        <v>2.0</v>
      </c>
      <c r="Y32" s="11">
        <v>1.0</v>
      </c>
      <c r="Z32" s="11">
        <v>7.0</v>
      </c>
      <c r="AA32" s="11">
        <v>8.0</v>
      </c>
      <c r="AB32" s="11">
        <v>4.0</v>
      </c>
      <c r="AC32" s="11">
        <v>9.0</v>
      </c>
      <c r="AD32" s="11">
        <v>6.0</v>
      </c>
      <c r="AE32" s="11">
        <v>11.0</v>
      </c>
      <c r="AF32" s="11">
        <v>5.0</v>
      </c>
      <c r="AG32" s="11">
        <v>4.0</v>
      </c>
      <c r="AH32" s="11">
        <v>4.0</v>
      </c>
      <c r="AI32" s="11">
        <v>10.0</v>
      </c>
      <c r="AJ32" s="11">
        <v>7.0</v>
      </c>
      <c r="AK32" s="11">
        <v>13.0</v>
      </c>
      <c r="AL32" s="11">
        <v>17.0</v>
      </c>
      <c r="AM32" s="11">
        <v>10.0</v>
      </c>
      <c r="AN32" s="11">
        <v>3.0</v>
      </c>
      <c r="AO32" s="11">
        <v>8.0</v>
      </c>
      <c r="AP32" s="11">
        <v>23.0</v>
      </c>
      <c r="AQ32" s="11">
        <v>3.0</v>
      </c>
      <c r="AR32" s="11">
        <v>6.0</v>
      </c>
      <c r="AS32" s="11">
        <v>7.0</v>
      </c>
      <c r="AT32" s="11">
        <v>13.0</v>
      </c>
      <c r="AU32" s="11">
        <v>15.0</v>
      </c>
      <c r="AV32" s="11">
        <v>14.0</v>
      </c>
      <c r="AW32" s="11">
        <v>1.0</v>
      </c>
      <c r="AX32" s="11">
        <v>8.0</v>
      </c>
      <c r="AY32" s="11">
        <v>9.0</v>
      </c>
      <c r="AZ32" s="11">
        <v>5.0</v>
      </c>
      <c r="BA32" s="11">
        <v>17.0</v>
      </c>
      <c r="BB32" s="11">
        <v>4.0</v>
      </c>
      <c r="BC32" s="11">
        <v>11.0</v>
      </c>
      <c r="BD32" s="11">
        <v>3.0</v>
      </c>
      <c r="BE32" s="11">
        <v>18.0</v>
      </c>
      <c r="BF32" s="11">
        <v>19.0</v>
      </c>
      <c r="BG32" s="11">
        <v>2.0</v>
      </c>
      <c r="BH32" s="11">
        <v>12.0</v>
      </c>
      <c r="BI32" s="11">
        <v>10.0</v>
      </c>
      <c r="BJ32" s="11">
        <v>16.0</v>
      </c>
      <c r="BK32" s="11">
        <v>6.0</v>
      </c>
      <c r="BL32" s="11">
        <v>20.0</v>
      </c>
      <c r="BM32" s="11">
        <v>7.0</v>
      </c>
      <c r="BN32" s="11">
        <v>33.0</v>
      </c>
      <c r="BO32" s="14"/>
      <c r="BP32" s="14"/>
      <c r="BQ32" s="14"/>
      <c r="BR32" s="14"/>
      <c r="BS32" s="14"/>
      <c r="BT32" s="14"/>
      <c r="BU32" s="14"/>
      <c r="BV32" s="14"/>
      <c r="BW32" s="14"/>
      <c r="BX32" s="14"/>
      <c r="BY32" s="14"/>
      <c r="BZ32" s="14"/>
      <c r="CA32" s="14"/>
      <c r="CB32" s="14"/>
      <c r="CC32" s="14"/>
      <c r="CD32" s="14"/>
      <c r="CE32" s="14"/>
      <c r="CF32" s="14"/>
      <c r="CG32" s="14"/>
      <c r="CH32" s="14"/>
    </row>
    <row r="33">
      <c r="A33" s="15">
        <v>42216.0</v>
      </c>
      <c r="B33" s="16">
        <v>0.0</v>
      </c>
      <c r="C33" s="16">
        <v>1999.0</v>
      </c>
      <c r="D33" s="17">
        <v>45960.30112268519</v>
      </c>
      <c r="E33" s="18"/>
      <c r="F33" s="15">
        <v>0.0</v>
      </c>
      <c r="G33" s="15">
        <v>1.0</v>
      </c>
      <c r="H33" s="15">
        <v>1.0</v>
      </c>
      <c r="I33" s="15">
        <v>4.0</v>
      </c>
      <c r="J33" s="15">
        <v>1.0</v>
      </c>
      <c r="K33" s="15">
        <v>1.0</v>
      </c>
      <c r="L33" s="15">
        <v>1.0</v>
      </c>
      <c r="M33" s="15">
        <v>2.0</v>
      </c>
      <c r="N33" s="15">
        <v>3.0</v>
      </c>
      <c r="O33" s="15">
        <v>3.0</v>
      </c>
      <c r="P33" s="15">
        <v>4.0</v>
      </c>
      <c r="Q33" s="15">
        <v>1.0</v>
      </c>
      <c r="R33" s="15">
        <v>1.0</v>
      </c>
      <c r="S33" s="15">
        <v>0.0</v>
      </c>
      <c r="T33" s="15">
        <v>1.0</v>
      </c>
      <c r="U33" s="15">
        <v>1.0</v>
      </c>
      <c r="V33" s="15">
        <v>3.0</v>
      </c>
      <c r="W33" s="15">
        <v>4.0</v>
      </c>
      <c r="X33" s="15">
        <v>3.0</v>
      </c>
      <c r="Y33" s="15">
        <v>0.0</v>
      </c>
      <c r="Z33" s="15">
        <v>3.0</v>
      </c>
      <c r="AA33" s="15">
        <v>8.0</v>
      </c>
      <c r="AB33" s="15">
        <v>2.0</v>
      </c>
      <c r="AC33" s="15">
        <v>2.0</v>
      </c>
      <c r="AD33" s="15">
        <v>2.0</v>
      </c>
      <c r="AE33" s="15">
        <v>4.0</v>
      </c>
      <c r="AF33" s="15">
        <v>2.0</v>
      </c>
      <c r="AG33" s="15">
        <v>2.0</v>
      </c>
      <c r="AH33" s="15">
        <v>3.0</v>
      </c>
      <c r="AI33" s="15">
        <v>3.0</v>
      </c>
      <c r="AJ33" s="15">
        <v>4.0</v>
      </c>
      <c r="AK33" s="15">
        <v>6.0</v>
      </c>
      <c r="AL33" s="15">
        <v>3.0</v>
      </c>
      <c r="AM33" s="15">
        <v>4.0</v>
      </c>
      <c r="AN33" s="15">
        <v>1.0</v>
      </c>
      <c r="AO33" s="15">
        <v>3.0</v>
      </c>
      <c r="AP33" s="15">
        <v>6.0</v>
      </c>
      <c r="AQ33" s="15">
        <v>2.0</v>
      </c>
      <c r="AR33" s="15">
        <v>3.0</v>
      </c>
      <c r="AS33" s="15">
        <v>4.0</v>
      </c>
      <c r="AT33" s="15">
        <v>20.0</v>
      </c>
      <c r="AU33" s="15">
        <v>16.0</v>
      </c>
      <c r="AV33" s="15">
        <v>7.0</v>
      </c>
      <c r="AW33" s="15">
        <v>14.0</v>
      </c>
      <c r="AX33" s="15">
        <v>17.0</v>
      </c>
      <c r="AY33" s="15">
        <v>2.0</v>
      </c>
      <c r="AZ33" s="15">
        <v>4.0</v>
      </c>
      <c r="BA33" s="15">
        <v>10.0</v>
      </c>
      <c r="BB33" s="15">
        <v>13.0</v>
      </c>
      <c r="BC33" s="15">
        <v>19.0</v>
      </c>
      <c r="BD33" s="15">
        <v>12.0</v>
      </c>
      <c r="BE33" s="15">
        <v>18.0</v>
      </c>
      <c r="BF33" s="15">
        <v>15.0</v>
      </c>
      <c r="BG33" s="15">
        <v>8.0</v>
      </c>
      <c r="BH33" s="15">
        <v>6.0</v>
      </c>
      <c r="BI33" s="15">
        <v>3.0</v>
      </c>
      <c r="BJ33" s="15">
        <v>5.0</v>
      </c>
      <c r="BK33" s="15">
        <v>9.0</v>
      </c>
      <c r="BL33" s="15">
        <v>11.0</v>
      </c>
      <c r="BM33" s="15">
        <v>1.0</v>
      </c>
      <c r="BN33" s="15">
        <v>5.0</v>
      </c>
      <c r="BO33" s="19"/>
      <c r="BP33" s="19"/>
      <c r="BQ33" s="19"/>
      <c r="BR33" s="19"/>
      <c r="BS33" s="19"/>
      <c r="BT33" s="19"/>
      <c r="BU33" s="19"/>
      <c r="BV33" s="19"/>
      <c r="BW33" s="19"/>
      <c r="BX33" s="19"/>
      <c r="BY33" s="19"/>
      <c r="BZ33" s="19"/>
      <c r="CA33" s="19"/>
      <c r="CB33" s="19"/>
      <c r="CC33" s="19"/>
      <c r="CD33" s="19"/>
      <c r="CE33" s="19"/>
      <c r="CF33" s="19"/>
      <c r="CG33" s="19"/>
      <c r="CH33" s="19"/>
    </row>
    <row r="34">
      <c r="A34" s="15">
        <v>42467.0</v>
      </c>
      <c r="B34" s="16">
        <v>1.0</v>
      </c>
      <c r="C34" s="16">
        <v>1968.0</v>
      </c>
      <c r="D34" s="17">
        <v>45960.60642361111</v>
      </c>
      <c r="E34" s="18"/>
      <c r="F34" s="15">
        <v>2.0</v>
      </c>
      <c r="G34" s="15">
        <v>2.0</v>
      </c>
      <c r="H34" s="15">
        <v>2.0</v>
      </c>
      <c r="I34" s="15">
        <v>2.0</v>
      </c>
      <c r="J34" s="15">
        <v>2.0</v>
      </c>
      <c r="K34" s="15">
        <v>0.0</v>
      </c>
      <c r="L34" s="15">
        <v>3.0</v>
      </c>
      <c r="M34" s="15">
        <v>3.0</v>
      </c>
      <c r="N34" s="15">
        <v>2.0</v>
      </c>
      <c r="O34" s="15">
        <v>0.0</v>
      </c>
      <c r="P34" s="15">
        <v>2.0</v>
      </c>
      <c r="Q34" s="15">
        <v>2.0</v>
      </c>
      <c r="R34" s="15">
        <v>2.0</v>
      </c>
      <c r="S34" s="15">
        <v>3.0</v>
      </c>
      <c r="T34" s="15">
        <v>3.0</v>
      </c>
      <c r="U34" s="15">
        <v>2.0</v>
      </c>
      <c r="V34" s="15">
        <v>3.0</v>
      </c>
      <c r="W34" s="15">
        <v>1.0</v>
      </c>
      <c r="X34" s="15">
        <v>2.0</v>
      </c>
      <c r="Y34" s="15">
        <v>3.0</v>
      </c>
      <c r="Z34" s="15">
        <v>4.0</v>
      </c>
      <c r="AA34" s="15">
        <v>10.0</v>
      </c>
      <c r="AB34" s="15">
        <v>4.0</v>
      </c>
      <c r="AC34" s="15">
        <v>4.0</v>
      </c>
      <c r="AD34" s="15">
        <v>8.0</v>
      </c>
      <c r="AE34" s="15">
        <v>7.0</v>
      </c>
      <c r="AF34" s="15">
        <v>4.0</v>
      </c>
      <c r="AG34" s="15">
        <v>2.0</v>
      </c>
      <c r="AH34" s="15">
        <v>5.0</v>
      </c>
      <c r="AI34" s="15">
        <v>4.0</v>
      </c>
      <c r="AJ34" s="15">
        <v>6.0</v>
      </c>
      <c r="AK34" s="15">
        <v>7.0</v>
      </c>
      <c r="AL34" s="15">
        <v>10.0</v>
      </c>
      <c r="AM34" s="15">
        <v>4.0</v>
      </c>
      <c r="AN34" s="15">
        <v>2.0</v>
      </c>
      <c r="AO34" s="15">
        <v>6.0</v>
      </c>
      <c r="AP34" s="15">
        <v>7.0</v>
      </c>
      <c r="AQ34" s="15">
        <v>3.0</v>
      </c>
      <c r="AR34" s="15">
        <v>5.0</v>
      </c>
      <c r="AS34" s="15">
        <v>6.0</v>
      </c>
      <c r="AT34" s="15">
        <v>19.0</v>
      </c>
      <c r="AU34" s="15">
        <v>11.0</v>
      </c>
      <c r="AV34" s="15">
        <v>4.0</v>
      </c>
      <c r="AW34" s="15">
        <v>2.0</v>
      </c>
      <c r="AX34" s="15">
        <v>1.0</v>
      </c>
      <c r="AY34" s="15">
        <v>3.0</v>
      </c>
      <c r="AZ34" s="15">
        <v>7.0</v>
      </c>
      <c r="BA34" s="15">
        <v>5.0</v>
      </c>
      <c r="BB34" s="15">
        <v>6.0</v>
      </c>
      <c r="BC34" s="15">
        <v>14.0</v>
      </c>
      <c r="BD34" s="15">
        <v>18.0</v>
      </c>
      <c r="BE34" s="15">
        <v>15.0</v>
      </c>
      <c r="BF34" s="15">
        <v>9.0</v>
      </c>
      <c r="BG34" s="15">
        <v>17.0</v>
      </c>
      <c r="BH34" s="15">
        <v>13.0</v>
      </c>
      <c r="BI34" s="15">
        <v>20.0</v>
      </c>
      <c r="BJ34" s="15">
        <v>10.0</v>
      </c>
      <c r="BK34" s="15">
        <v>16.0</v>
      </c>
      <c r="BL34" s="15">
        <v>8.0</v>
      </c>
      <c r="BM34" s="15">
        <v>12.0</v>
      </c>
      <c r="BN34" s="15">
        <v>57.0</v>
      </c>
      <c r="BO34" s="19"/>
      <c r="BP34" s="19"/>
      <c r="BQ34" s="19"/>
      <c r="BR34" s="19"/>
      <c r="BS34" s="19"/>
      <c r="BT34" s="19"/>
      <c r="BU34" s="19"/>
      <c r="BV34" s="19"/>
      <c r="BW34" s="19"/>
      <c r="BX34" s="19"/>
      <c r="BY34" s="19"/>
      <c r="BZ34" s="19"/>
      <c r="CA34" s="19"/>
      <c r="CB34" s="19"/>
      <c r="CC34" s="19"/>
      <c r="CD34" s="19"/>
      <c r="CE34" s="19"/>
      <c r="CF34" s="19"/>
      <c r="CG34" s="19"/>
      <c r="CH34" s="19"/>
    </row>
    <row r="35">
      <c r="A35" s="11">
        <v>42658.0</v>
      </c>
      <c r="B35" s="12">
        <v>1.0</v>
      </c>
      <c r="C35" s="12">
        <v>2002.0</v>
      </c>
      <c r="D35" s="13">
        <v>45960.83137731482</v>
      </c>
      <c r="E35" s="12" t="s">
        <v>130</v>
      </c>
      <c r="F35" s="11">
        <v>4.0</v>
      </c>
      <c r="G35" s="11">
        <v>1.0</v>
      </c>
      <c r="H35" s="11">
        <v>3.0</v>
      </c>
      <c r="I35" s="11">
        <v>4.0</v>
      </c>
      <c r="J35" s="11">
        <v>1.0</v>
      </c>
      <c r="K35" s="11">
        <v>1.0</v>
      </c>
      <c r="L35" s="11">
        <v>0.0</v>
      </c>
      <c r="M35" s="11">
        <v>3.0</v>
      </c>
      <c r="N35" s="11">
        <v>1.0</v>
      </c>
      <c r="O35" s="11">
        <v>0.0</v>
      </c>
      <c r="P35" s="11">
        <v>3.0</v>
      </c>
      <c r="Q35" s="11">
        <v>1.0</v>
      </c>
      <c r="R35" s="11">
        <v>2.0</v>
      </c>
      <c r="S35" s="11">
        <v>2.0</v>
      </c>
      <c r="T35" s="11">
        <v>3.0</v>
      </c>
      <c r="U35" s="11">
        <v>4.0</v>
      </c>
      <c r="V35" s="11">
        <v>3.0</v>
      </c>
      <c r="W35" s="11">
        <v>3.0</v>
      </c>
      <c r="X35" s="11">
        <v>1.0</v>
      </c>
      <c r="Y35" s="11">
        <v>2.0</v>
      </c>
      <c r="Z35" s="11">
        <v>4.0</v>
      </c>
      <c r="AA35" s="11">
        <v>9.0</v>
      </c>
      <c r="AB35" s="11">
        <v>6.0</v>
      </c>
      <c r="AC35" s="11">
        <v>3.0</v>
      </c>
      <c r="AD35" s="11">
        <v>4.0</v>
      </c>
      <c r="AE35" s="11">
        <v>6.0</v>
      </c>
      <c r="AF35" s="11">
        <v>2.0</v>
      </c>
      <c r="AG35" s="11">
        <v>4.0</v>
      </c>
      <c r="AH35" s="11">
        <v>4.0</v>
      </c>
      <c r="AI35" s="11">
        <v>8.0</v>
      </c>
      <c r="AJ35" s="11">
        <v>11.0</v>
      </c>
      <c r="AK35" s="11">
        <v>57.0</v>
      </c>
      <c r="AL35" s="11">
        <v>6.0</v>
      </c>
      <c r="AM35" s="11">
        <v>5.0</v>
      </c>
      <c r="AN35" s="11">
        <v>4.0</v>
      </c>
      <c r="AO35" s="11">
        <v>6.0</v>
      </c>
      <c r="AP35" s="11">
        <v>27.0</v>
      </c>
      <c r="AQ35" s="11">
        <v>6.0</v>
      </c>
      <c r="AR35" s="11">
        <v>5.0</v>
      </c>
      <c r="AS35" s="11">
        <v>12.0</v>
      </c>
      <c r="AT35" s="11">
        <v>10.0</v>
      </c>
      <c r="AU35" s="11">
        <v>5.0</v>
      </c>
      <c r="AV35" s="11">
        <v>19.0</v>
      </c>
      <c r="AW35" s="11">
        <v>18.0</v>
      </c>
      <c r="AX35" s="11">
        <v>16.0</v>
      </c>
      <c r="AY35" s="11">
        <v>11.0</v>
      </c>
      <c r="AZ35" s="11">
        <v>3.0</v>
      </c>
      <c r="BA35" s="11">
        <v>9.0</v>
      </c>
      <c r="BB35" s="11">
        <v>8.0</v>
      </c>
      <c r="BC35" s="11">
        <v>15.0</v>
      </c>
      <c r="BD35" s="11">
        <v>20.0</v>
      </c>
      <c r="BE35" s="11">
        <v>2.0</v>
      </c>
      <c r="BF35" s="11">
        <v>13.0</v>
      </c>
      <c r="BG35" s="11">
        <v>6.0</v>
      </c>
      <c r="BH35" s="11">
        <v>14.0</v>
      </c>
      <c r="BI35" s="11">
        <v>1.0</v>
      </c>
      <c r="BJ35" s="11">
        <v>17.0</v>
      </c>
      <c r="BK35" s="11">
        <v>7.0</v>
      </c>
      <c r="BL35" s="11">
        <v>12.0</v>
      </c>
      <c r="BM35" s="11">
        <v>4.0</v>
      </c>
      <c r="BN35" s="11">
        <v>63.0</v>
      </c>
      <c r="BO35" s="14"/>
      <c r="BP35" s="14"/>
      <c r="BQ35" s="14"/>
      <c r="BR35" s="14"/>
      <c r="BS35" s="14"/>
      <c r="BT35" s="14"/>
      <c r="BU35" s="14"/>
      <c r="BV35" s="14"/>
      <c r="BW35" s="14"/>
      <c r="BX35" s="14"/>
      <c r="BY35" s="14"/>
      <c r="BZ35" s="14"/>
      <c r="CA35" s="14"/>
      <c r="CB35" s="14"/>
      <c r="CC35" s="14"/>
      <c r="CD35" s="14"/>
      <c r="CE35" s="14"/>
      <c r="CF35" s="14"/>
      <c r="CG35" s="14"/>
      <c r="CH35" s="14"/>
    </row>
    <row r="36">
      <c r="A36" s="15">
        <v>42680.0</v>
      </c>
      <c r="B36" s="16">
        <v>0.0</v>
      </c>
      <c r="C36" s="16">
        <v>1971.0</v>
      </c>
      <c r="D36" s="17">
        <v>45960.85633101852</v>
      </c>
      <c r="E36" s="16" t="s">
        <v>131</v>
      </c>
      <c r="F36" s="15">
        <v>3.0</v>
      </c>
      <c r="G36" s="15">
        <v>0.0</v>
      </c>
      <c r="H36" s="15">
        <v>2.0</v>
      </c>
      <c r="I36" s="15">
        <v>4.0</v>
      </c>
      <c r="J36" s="15">
        <v>2.0</v>
      </c>
      <c r="K36" s="15">
        <v>3.0</v>
      </c>
      <c r="L36" s="15">
        <v>4.0</v>
      </c>
      <c r="M36" s="15">
        <v>4.0</v>
      </c>
      <c r="N36" s="15">
        <v>0.0</v>
      </c>
      <c r="O36" s="15">
        <v>2.0</v>
      </c>
      <c r="P36" s="15">
        <v>2.0</v>
      </c>
      <c r="Q36" s="15">
        <v>1.0</v>
      </c>
      <c r="R36" s="15">
        <v>4.0</v>
      </c>
      <c r="S36" s="15">
        <v>1.0</v>
      </c>
      <c r="T36" s="15">
        <v>0.0</v>
      </c>
      <c r="U36" s="15">
        <v>3.0</v>
      </c>
      <c r="V36" s="15">
        <v>4.0</v>
      </c>
      <c r="W36" s="15">
        <v>2.0</v>
      </c>
      <c r="X36" s="15">
        <v>0.0</v>
      </c>
      <c r="Y36" s="15">
        <v>3.0</v>
      </c>
      <c r="Z36" s="15">
        <v>9.0</v>
      </c>
      <c r="AA36" s="15">
        <v>6.0</v>
      </c>
      <c r="AB36" s="15">
        <v>5.0</v>
      </c>
      <c r="AC36" s="15">
        <v>4.0</v>
      </c>
      <c r="AD36" s="15">
        <v>7.0</v>
      </c>
      <c r="AE36" s="15">
        <v>9.0</v>
      </c>
      <c r="AF36" s="15">
        <v>3.0</v>
      </c>
      <c r="AG36" s="15">
        <v>2.0</v>
      </c>
      <c r="AH36" s="15">
        <v>12.0</v>
      </c>
      <c r="AI36" s="15">
        <v>13.0</v>
      </c>
      <c r="AJ36" s="15">
        <v>6.0</v>
      </c>
      <c r="AK36" s="15">
        <v>14.0</v>
      </c>
      <c r="AL36" s="15">
        <v>6.0</v>
      </c>
      <c r="AM36" s="15">
        <v>6.0</v>
      </c>
      <c r="AN36" s="15">
        <v>3.0</v>
      </c>
      <c r="AO36" s="15">
        <v>16.0</v>
      </c>
      <c r="AP36" s="15">
        <v>8.0</v>
      </c>
      <c r="AQ36" s="15">
        <v>5.0</v>
      </c>
      <c r="AR36" s="15">
        <v>9.0</v>
      </c>
      <c r="AS36" s="15">
        <v>5.0</v>
      </c>
      <c r="AT36" s="15">
        <v>2.0</v>
      </c>
      <c r="AU36" s="15">
        <v>12.0</v>
      </c>
      <c r="AV36" s="15">
        <v>15.0</v>
      </c>
      <c r="AW36" s="15">
        <v>10.0</v>
      </c>
      <c r="AX36" s="15">
        <v>20.0</v>
      </c>
      <c r="AY36" s="15">
        <v>16.0</v>
      </c>
      <c r="AZ36" s="15">
        <v>17.0</v>
      </c>
      <c r="BA36" s="15">
        <v>19.0</v>
      </c>
      <c r="BB36" s="15">
        <v>4.0</v>
      </c>
      <c r="BC36" s="15">
        <v>5.0</v>
      </c>
      <c r="BD36" s="15">
        <v>13.0</v>
      </c>
      <c r="BE36" s="15">
        <v>3.0</v>
      </c>
      <c r="BF36" s="15">
        <v>18.0</v>
      </c>
      <c r="BG36" s="15">
        <v>6.0</v>
      </c>
      <c r="BH36" s="15">
        <v>14.0</v>
      </c>
      <c r="BI36" s="15">
        <v>1.0</v>
      </c>
      <c r="BJ36" s="15">
        <v>11.0</v>
      </c>
      <c r="BK36" s="15">
        <v>9.0</v>
      </c>
      <c r="BL36" s="15">
        <v>7.0</v>
      </c>
      <c r="BM36" s="15">
        <v>8.0</v>
      </c>
      <c r="BN36" s="15">
        <v>70.0</v>
      </c>
      <c r="BO36" s="19"/>
      <c r="BP36" s="19"/>
      <c r="BQ36" s="19"/>
      <c r="BR36" s="19"/>
      <c r="BS36" s="19"/>
      <c r="BT36" s="19"/>
      <c r="BU36" s="19"/>
      <c r="BV36" s="19"/>
      <c r="BW36" s="19"/>
      <c r="BX36" s="19"/>
      <c r="BY36" s="19"/>
      <c r="BZ36" s="19"/>
      <c r="CA36" s="19"/>
      <c r="CB36" s="19"/>
      <c r="CC36" s="19"/>
      <c r="CD36" s="19"/>
      <c r="CE36" s="19"/>
      <c r="CF36" s="19"/>
      <c r="CG36" s="19"/>
      <c r="CH36" s="19"/>
    </row>
    <row r="37">
      <c r="A37" s="15">
        <v>42807.0</v>
      </c>
      <c r="B37" s="16">
        <v>1.0</v>
      </c>
      <c r="C37" s="16">
        <v>1999.0</v>
      </c>
      <c r="D37" s="17">
        <v>45961.48752314815</v>
      </c>
      <c r="E37" s="18"/>
      <c r="F37" s="15">
        <v>3.0</v>
      </c>
      <c r="G37" s="15">
        <v>2.0</v>
      </c>
      <c r="H37" s="15">
        <v>3.0</v>
      </c>
      <c r="I37" s="15">
        <v>3.0</v>
      </c>
      <c r="J37" s="15">
        <v>1.0</v>
      </c>
      <c r="K37" s="15">
        <v>2.0</v>
      </c>
      <c r="L37" s="15">
        <v>2.0</v>
      </c>
      <c r="M37" s="15">
        <v>0.0</v>
      </c>
      <c r="N37" s="15">
        <v>2.0</v>
      </c>
      <c r="O37" s="15">
        <v>2.0</v>
      </c>
      <c r="P37" s="15">
        <v>3.0</v>
      </c>
      <c r="Q37" s="15">
        <v>2.0</v>
      </c>
      <c r="R37" s="15">
        <v>2.0</v>
      </c>
      <c r="S37" s="15">
        <v>3.0</v>
      </c>
      <c r="T37" s="15">
        <v>3.0</v>
      </c>
      <c r="U37" s="15">
        <v>3.0</v>
      </c>
      <c r="V37" s="15">
        <v>3.0</v>
      </c>
      <c r="W37" s="15">
        <v>3.0</v>
      </c>
      <c r="X37" s="15">
        <v>3.0</v>
      </c>
      <c r="Y37" s="15">
        <v>2.0</v>
      </c>
      <c r="Z37" s="15">
        <v>6.0</v>
      </c>
      <c r="AA37" s="15">
        <v>14.0</v>
      </c>
      <c r="AB37" s="15">
        <v>4.0</v>
      </c>
      <c r="AC37" s="15">
        <v>6.0</v>
      </c>
      <c r="AD37" s="15">
        <v>7.0</v>
      </c>
      <c r="AE37" s="15">
        <v>6.0</v>
      </c>
      <c r="AF37" s="15">
        <v>5.0</v>
      </c>
      <c r="AG37" s="15">
        <v>3.0</v>
      </c>
      <c r="AH37" s="15">
        <v>5.0</v>
      </c>
      <c r="AI37" s="15">
        <v>8.0</v>
      </c>
      <c r="AJ37" s="15">
        <v>48.0</v>
      </c>
      <c r="AK37" s="15">
        <v>12.0</v>
      </c>
      <c r="AL37" s="15">
        <v>4.0</v>
      </c>
      <c r="AM37" s="15">
        <v>6.0</v>
      </c>
      <c r="AN37" s="15">
        <v>2.0</v>
      </c>
      <c r="AO37" s="15">
        <v>10.0</v>
      </c>
      <c r="AP37" s="15">
        <v>8.0</v>
      </c>
      <c r="AQ37" s="15">
        <v>5.0</v>
      </c>
      <c r="AR37" s="15">
        <v>8.0</v>
      </c>
      <c r="AS37" s="15">
        <v>5.0</v>
      </c>
      <c r="AT37" s="15">
        <v>16.0</v>
      </c>
      <c r="AU37" s="15">
        <v>3.0</v>
      </c>
      <c r="AV37" s="15">
        <v>10.0</v>
      </c>
      <c r="AW37" s="15">
        <v>4.0</v>
      </c>
      <c r="AX37" s="15">
        <v>20.0</v>
      </c>
      <c r="AY37" s="15">
        <v>6.0</v>
      </c>
      <c r="AZ37" s="15">
        <v>11.0</v>
      </c>
      <c r="BA37" s="15">
        <v>8.0</v>
      </c>
      <c r="BB37" s="15">
        <v>9.0</v>
      </c>
      <c r="BC37" s="15">
        <v>15.0</v>
      </c>
      <c r="BD37" s="15">
        <v>18.0</v>
      </c>
      <c r="BE37" s="15">
        <v>2.0</v>
      </c>
      <c r="BF37" s="15">
        <v>19.0</v>
      </c>
      <c r="BG37" s="15">
        <v>5.0</v>
      </c>
      <c r="BH37" s="15">
        <v>13.0</v>
      </c>
      <c r="BI37" s="15">
        <v>1.0</v>
      </c>
      <c r="BJ37" s="15">
        <v>14.0</v>
      </c>
      <c r="BK37" s="15">
        <v>12.0</v>
      </c>
      <c r="BL37" s="15">
        <v>7.0</v>
      </c>
      <c r="BM37" s="15">
        <v>17.0</v>
      </c>
      <c r="BN37" s="15">
        <v>38.0</v>
      </c>
      <c r="BO37" s="19"/>
      <c r="BP37" s="19"/>
      <c r="BQ37" s="19"/>
      <c r="BR37" s="19"/>
      <c r="BS37" s="19"/>
      <c r="BT37" s="19"/>
      <c r="BU37" s="19"/>
      <c r="BV37" s="19"/>
      <c r="BW37" s="19"/>
      <c r="BX37" s="19"/>
      <c r="BY37" s="19"/>
      <c r="BZ37" s="19"/>
      <c r="CA37" s="19"/>
      <c r="CB37" s="19"/>
      <c r="CC37" s="19"/>
      <c r="CD37" s="19"/>
      <c r="CE37" s="19"/>
      <c r="CF37" s="19"/>
      <c r="CG37" s="19"/>
      <c r="CH37" s="19"/>
    </row>
    <row r="38">
      <c r="A38" s="15">
        <v>43093.0</v>
      </c>
      <c r="B38" s="16">
        <v>0.0</v>
      </c>
      <c r="C38" s="16">
        <v>1970.0</v>
      </c>
      <c r="D38" s="17">
        <v>45961.7962962963</v>
      </c>
      <c r="E38" s="18"/>
      <c r="F38" s="15">
        <v>4.0</v>
      </c>
      <c r="G38" s="15">
        <v>2.0</v>
      </c>
      <c r="H38" s="15">
        <v>4.0</v>
      </c>
      <c r="I38" s="15">
        <v>4.0</v>
      </c>
      <c r="J38" s="15">
        <v>1.0</v>
      </c>
      <c r="K38" s="15">
        <v>3.0</v>
      </c>
      <c r="L38" s="15">
        <v>2.0</v>
      </c>
      <c r="M38" s="15">
        <v>1.0</v>
      </c>
      <c r="N38" s="15">
        <v>1.0</v>
      </c>
      <c r="O38" s="15">
        <v>3.0</v>
      </c>
      <c r="P38" s="15">
        <v>3.0</v>
      </c>
      <c r="Q38" s="15">
        <v>1.0</v>
      </c>
      <c r="R38" s="15">
        <v>2.0</v>
      </c>
      <c r="S38" s="15">
        <v>3.0</v>
      </c>
      <c r="T38" s="15">
        <v>2.0</v>
      </c>
      <c r="U38" s="15">
        <v>4.0</v>
      </c>
      <c r="V38" s="15">
        <v>0.0</v>
      </c>
      <c r="W38" s="15">
        <v>3.0</v>
      </c>
      <c r="X38" s="15">
        <v>2.0</v>
      </c>
      <c r="Y38" s="15">
        <v>3.0</v>
      </c>
      <c r="Z38" s="15">
        <v>4.0</v>
      </c>
      <c r="AA38" s="15">
        <v>12.0</v>
      </c>
      <c r="AB38" s="15">
        <v>2.0</v>
      </c>
      <c r="AC38" s="15">
        <v>3.0</v>
      </c>
      <c r="AD38" s="15">
        <v>4.0</v>
      </c>
      <c r="AE38" s="15">
        <v>7.0</v>
      </c>
      <c r="AF38" s="15">
        <v>3.0</v>
      </c>
      <c r="AG38" s="15">
        <v>2.0</v>
      </c>
      <c r="AH38" s="15">
        <v>5.0</v>
      </c>
      <c r="AI38" s="15">
        <v>11.0</v>
      </c>
      <c r="AJ38" s="15">
        <v>4.0</v>
      </c>
      <c r="AK38" s="15">
        <v>20.0</v>
      </c>
      <c r="AL38" s="15">
        <v>8.0</v>
      </c>
      <c r="AM38" s="15">
        <v>4.0</v>
      </c>
      <c r="AN38" s="15">
        <v>3.0</v>
      </c>
      <c r="AO38" s="15">
        <v>5.0</v>
      </c>
      <c r="AP38" s="15">
        <v>17.0</v>
      </c>
      <c r="AQ38" s="15">
        <v>8.0</v>
      </c>
      <c r="AR38" s="15">
        <v>5.0</v>
      </c>
      <c r="AS38" s="15">
        <v>6.0</v>
      </c>
      <c r="AT38" s="15">
        <v>2.0</v>
      </c>
      <c r="AU38" s="15">
        <v>13.0</v>
      </c>
      <c r="AV38" s="15">
        <v>3.0</v>
      </c>
      <c r="AW38" s="15">
        <v>18.0</v>
      </c>
      <c r="AX38" s="15">
        <v>8.0</v>
      </c>
      <c r="AY38" s="15">
        <v>15.0</v>
      </c>
      <c r="AZ38" s="15">
        <v>17.0</v>
      </c>
      <c r="BA38" s="15">
        <v>20.0</v>
      </c>
      <c r="BB38" s="15">
        <v>9.0</v>
      </c>
      <c r="BC38" s="15">
        <v>6.0</v>
      </c>
      <c r="BD38" s="15">
        <v>11.0</v>
      </c>
      <c r="BE38" s="15">
        <v>5.0</v>
      </c>
      <c r="BF38" s="15">
        <v>4.0</v>
      </c>
      <c r="BG38" s="15">
        <v>12.0</v>
      </c>
      <c r="BH38" s="15">
        <v>16.0</v>
      </c>
      <c r="BI38" s="15">
        <v>14.0</v>
      </c>
      <c r="BJ38" s="15">
        <v>1.0</v>
      </c>
      <c r="BK38" s="15">
        <v>7.0</v>
      </c>
      <c r="BL38" s="15">
        <v>19.0</v>
      </c>
      <c r="BM38" s="15">
        <v>10.0</v>
      </c>
      <c r="BN38" s="15">
        <v>60.0</v>
      </c>
      <c r="BO38" s="19"/>
      <c r="BP38" s="19"/>
      <c r="BQ38" s="19"/>
      <c r="BR38" s="19"/>
      <c r="BS38" s="19"/>
      <c r="BT38" s="19"/>
      <c r="BU38" s="19"/>
      <c r="BV38" s="19"/>
      <c r="BW38" s="19"/>
      <c r="BX38" s="19"/>
      <c r="BY38" s="19"/>
      <c r="BZ38" s="19"/>
      <c r="CA38" s="19"/>
      <c r="CB38" s="19"/>
      <c r="CC38" s="19"/>
      <c r="CD38" s="19"/>
      <c r="CE38" s="19"/>
      <c r="CF38" s="19"/>
      <c r="CG38" s="19"/>
      <c r="CH38" s="19"/>
    </row>
    <row r="39">
      <c r="A39" s="15">
        <v>43174.0</v>
      </c>
      <c r="B39" s="16">
        <v>1.0</v>
      </c>
      <c r="C39" s="16">
        <v>2004.0</v>
      </c>
      <c r="D39" s="17">
        <v>45961.96708333334</v>
      </c>
      <c r="E39" s="18"/>
      <c r="F39" s="15">
        <v>3.0</v>
      </c>
      <c r="G39" s="15">
        <v>0.0</v>
      </c>
      <c r="H39" s="15">
        <v>0.0</v>
      </c>
      <c r="I39" s="15">
        <v>4.0</v>
      </c>
      <c r="J39" s="15">
        <v>1.0</v>
      </c>
      <c r="K39" s="15">
        <v>2.0</v>
      </c>
      <c r="L39" s="15">
        <v>1.0</v>
      </c>
      <c r="M39" s="15">
        <v>0.0</v>
      </c>
      <c r="N39" s="15">
        <v>1.0</v>
      </c>
      <c r="O39" s="15">
        <v>0.0</v>
      </c>
      <c r="P39" s="15">
        <v>4.0</v>
      </c>
      <c r="Q39" s="15">
        <v>1.0</v>
      </c>
      <c r="R39" s="15">
        <v>4.0</v>
      </c>
      <c r="S39" s="15">
        <v>3.0</v>
      </c>
      <c r="T39" s="15">
        <v>3.0</v>
      </c>
      <c r="U39" s="15">
        <v>3.0</v>
      </c>
      <c r="V39" s="15">
        <v>0.0</v>
      </c>
      <c r="W39" s="15">
        <v>0.0</v>
      </c>
      <c r="X39" s="15">
        <v>1.0</v>
      </c>
      <c r="Y39" s="15">
        <v>2.0</v>
      </c>
      <c r="Z39" s="15">
        <v>3.0</v>
      </c>
      <c r="AA39" s="15">
        <v>7.0</v>
      </c>
      <c r="AB39" s="15">
        <v>4.0</v>
      </c>
      <c r="AC39" s="15">
        <v>2.0</v>
      </c>
      <c r="AD39" s="15">
        <v>3.0</v>
      </c>
      <c r="AE39" s="15">
        <v>7.0</v>
      </c>
      <c r="AF39" s="15">
        <v>3.0</v>
      </c>
      <c r="AG39" s="15">
        <v>1.0</v>
      </c>
      <c r="AH39" s="15">
        <v>7.0</v>
      </c>
      <c r="AI39" s="15">
        <v>9.0</v>
      </c>
      <c r="AJ39" s="15">
        <v>8.0</v>
      </c>
      <c r="AK39" s="15">
        <v>13.0</v>
      </c>
      <c r="AL39" s="15">
        <v>4.0</v>
      </c>
      <c r="AM39" s="15">
        <v>6.0</v>
      </c>
      <c r="AN39" s="15">
        <v>1.0</v>
      </c>
      <c r="AO39" s="15">
        <v>4.0</v>
      </c>
      <c r="AP39" s="15">
        <v>5.0</v>
      </c>
      <c r="AQ39" s="15">
        <v>4.0</v>
      </c>
      <c r="AR39" s="15">
        <v>4.0</v>
      </c>
      <c r="AS39" s="15">
        <v>4.0</v>
      </c>
      <c r="AT39" s="15">
        <v>16.0</v>
      </c>
      <c r="AU39" s="15">
        <v>10.0</v>
      </c>
      <c r="AV39" s="15">
        <v>14.0</v>
      </c>
      <c r="AW39" s="15">
        <v>6.0</v>
      </c>
      <c r="AX39" s="15">
        <v>2.0</v>
      </c>
      <c r="AY39" s="15">
        <v>17.0</v>
      </c>
      <c r="AZ39" s="15">
        <v>1.0</v>
      </c>
      <c r="BA39" s="15">
        <v>12.0</v>
      </c>
      <c r="BB39" s="15">
        <v>8.0</v>
      </c>
      <c r="BC39" s="15">
        <v>7.0</v>
      </c>
      <c r="BD39" s="15">
        <v>4.0</v>
      </c>
      <c r="BE39" s="15">
        <v>3.0</v>
      </c>
      <c r="BF39" s="15">
        <v>5.0</v>
      </c>
      <c r="BG39" s="15">
        <v>11.0</v>
      </c>
      <c r="BH39" s="15">
        <v>15.0</v>
      </c>
      <c r="BI39" s="15">
        <v>20.0</v>
      </c>
      <c r="BJ39" s="15">
        <v>19.0</v>
      </c>
      <c r="BK39" s="15">
        <v>13.0</v>
      </c>
      <c r="BL39" s="15">
        <v>9.0</v>
      </c>
      <c r="BM39" s="15">
        <v>18.0</v>
      </c>
      <c r="BN39" s="15">
        <v>55.0</v>
      </c>
      <c r="BO39" s="19"/>
      <c r="BP39" s="19"/>
      <c r="BQ39" s="19"/>
      <c r="BR39" s="19"/>
      <c r="BS39" s="19"/>
      <c r="BT39" s="19"/>
      <c r="BU39" s="19"/>
      <c r="BV39" s="19"/>
      <c r="BW39" s="19"/>
      <c r="BX39" s="19"/>
      <c r="BY39" s="19"/>
      <c r="BZ39" s="19"/>
      <c r="CA39" s="19"/>
      <c r="CB39" s="19"/>
      <c r="CC39" s="19"/>
      <c r="CD39" s="19"/>
      <c r="CE39" s="19"/>
      <c r="CF39" s="19"/>
      <c r="CG39" s="19"/>
      <c r="CH39" s="19"/>
    </row>
    <row r="40">
      <c r="A40" s="15">
        <v>43214.0</v>
      </c>
      <c r="B40" s="16">
        <v>0.0</v>
      </c>
      <c r="C40" s="16">
        <v>2006.0</v>
      </c>
      <c r="D40" s="17">
        <v>45962.37049768519</v>
      </c>
      <c r="E40" s="18"/>
      <c r="F40" s="15">
        <v>3.0</v>
      </c>
      <c r="G40" s="15">
        <v>2.0</v>
      </c>
      <c r="H40" s="15">
        <v>2.0</v>
      </c>
      <c r="I40" s="15">
        <v>4.0</v>
      </c>
      <c r="J40" s="15">
        <v>0.0</v>
      </c>
      <c r="K40" s="15">
        <v>3.0</v>
      </c>
      <c r="L40" s="15">
        <v>2.0</v>
      </c>
      <c r="M40" s="15">
        <v>2.0</v>
      </c>
      <c r="N40" s="15">
        <v>1.0</v>
      </c>
      <c r="O40" s="15">
        <v>4.0</v>
      </c>
      <c r="P40" s="15">
        <v>3.0</v>
      </c>
      <c r="Q40" s="15">
        <v>1.0</v>
      </c>
      <c r="R40" s="15">
        <v>1.0</v>
      </c>
      <c r="S40" s="15">
        <v>4.0</v>
      </c>
      <c r="T40" s="15">
        <v>1.0</v>
      </c>
      <c r="U40" s="15">
        <v>4.0</v>
      </c>
      <c r="V40" s="15">
        <v>2.0</v>
      </c>
      <c r="W40" s="15">
        <v>3.0</v>
      </c>
      <c r="X40" s="15">
        <v>1.0</v>
      </c>
      <c r="Y40" s="15">
        <v>1.0</v>
      </c>
      <c r="Z40" s="15">
        <v>4.0</v>
      </c>
      <c r="AA40" s="15">
        <v>28.0</v>
      </c>
      <c r="AB40" s="15">
        <v>7.0</v>
      </c>
      <c r="AC40" s="15">
        <v>5.0</v>
      </c>
      <c r="AD40" s="15">
        <v>6.0</v>
      </c>
      <c r="AE40" s="15">
        <v>8.0</v>
      </c>
      <c r="AF40" s="15">
        <v>5.0</v>
      </c>
      <c r="AG40" s="15">
        <v>7.0</v>
      </c>
      <c r="AH40" s="15">
        <v>9.0</v>
      </c>
      <c r="AI40" s="15">
        <v>17.0</v>
      </c>
      <c r="AJ40" s="15">
        <v>14.0</v>
      </c>
      <c r="AK40" s="15">
        <v>16.0</v>
      </c>
      <c r="AL40" s="15">
        <v>5.0</v>
      </c>
      <c r="AM40" s="15">
        <v>5.0</v>
      </c>
      <c r="AN40" s="15">
        <v>4.0</v>
      </c>
      <c r="AO40" s="15">
        <v>3.0</v>
      </c>
      <c r="AP40" s="15">
        <v>25.0</v>
      </c>
      <c r="AQ40" s="15">
        <v>4.0</v>
      </c>
      <c r="AR40" s="15">
        <v>8.0</v>
      </c>
      <c r="AS40" s="15">
        <v>5.0</v>
      </c>
      <c r="AT40" s="15">
        <v>4.0</v>
      </c>
      <c r="AU40" s="15">
        <v>18.0</v>
      </c>
      <c r="AV40" s="15">
        <v>15.0</v>
      </c>
      <c r="AW40" s="15">
        <v>7.0</v>
      </c>
      <c r="AX40" s="15">
        <v>17.0</v>
      </c>
      <c r="AY40" s="15">
        <v>11.0</v>
      </c>
      <c r="AZ40" s="15">
        <v>3.0</v>
      </c>
      <c r="BA40" s="15">
        <v>14.0</v>
      </c>
      <c r="BB40" s="15">
        <v>5.0</v>
      </c>
      <c r="BC40" s="15">
        <v>10.0</v>
      </c>
      <c r="BD40" s="15">
        <v>12.0</v>
      </c>
      <c r="BE40" s="15">
        <v>19.0</v>
      </c>
      <c r="BF40" s="15">
        <v>2.0</v>
      </c>
      <c r="BG40" s="15">
        <v>20.0</v>
      </c>
      <c r="BH40" s="15">
        <v>6.0</v>
      </c>
      <c r="BI40" s="15">
        <v>8.0</v>
      </c>
      <c r="BJ40" s="15">
        <v>1.0</v>
      </c>
      <c r="BK40" s="15">
        <v>9.0</v>
      </c>
      <c r="BL40" s="15">
        <v>13.0</v>
      </c>
      <c r="BM40" s="15">
        <v>16.0</v>
      </c>
      <c r="BN40" s="15">
        <v>64.0</v>
      </c>
      <c r="BO40" s="19"/>
      <c r="BP40" s="19"/>
      <c r="BQ40" s="19"/>
      <c r="BR40" s="19"/>
      <c r="BS40" s="19"/>
      <c r="BT40" s="19"/>
      <c r="BU40" s="19"/>
      <c r="BV40" s="19"/>
      <c r="BW40" s="19"/>
      <c r="BX40" s="19"/>
      <c r="BY40" s="19"/>
      <c r="BZ40" s="19"/>
      <c r="CA40" s="19"/>
      <c r="CB40" s="19"/>
      <c r="CC40" s="19"/>
      <c r="CD40" s="19"/>
      <c r="CE40" s="19"/>
      <c r="CF40" s="19"/>
      <c r="CG40" s="19"/>
      <c r="CH40" s="19"/>
    </row>
    <row r="41">
      <c r="A41" s="15">
        <v>43231.0</v>
      </c>
      <c r="B41" s="16">
        <v>1.0</v>
      </c>
      <c r="C41" s="16">
        <v>2005.0</v>
      </c>
      <c r="D41" s="17">
        <v>45962.42555555556</v>
      </c>
      <c r="E41" s="18"/>
      <c r="F41" s="15">
        <v>4.0</v>
      </c>
      <c r="G41" s="15">
        <v>3.0</v>
      </c>
      <c r="H41" s="15">
        <v>1.0</v>
      </c>
      <c r="I41" s="15">
        <v>1.0</v>
      </c>
      <c r="J41" s="15">
        <v>2.0</v>
      </c>
      <c r="K41" s="15">
        <v>1.0</v>
      </c>
      <c r="L41" s="15">
        <v>1.0</v>
      </c>
      <c r="M41" s="15">
        <v>3.0</v>
      </c>
      <c r="N41" s="15">
        <v>3.0</v>
      </c>
      <c r="O41" s="15">
        <v>3.0</v>
      </c>
      <c r="P41" s="15">
        <v>1.0</v>
      </c>
      <c r="Q41" s="15">
        <v>3.0</v>
      </c>
      <c r="R41" s="15">
        <v>1.0</v>
      </c>
      <c r="S41" s="15">
        <v>4.0</v>
      </c>
      <c r="T41" s="15">
        <v>1.0</v>
      </c>
      <c r="U41" s="15">
        <v>1.0</v>
      </c>
      <c r="V41" s="15">
        <v>1.0</v>
      </c>
      <c r="W41" s="15">
        <v>4.0</v>
      </c>
      <c r="X41" s="15">
        <v>2.0</v>
      </c>
      <c r="Y41" s="15">
        <v>1.0</v>
      </c>
      <c r="Z41" s="15">
        <v>2.0</v>
      </c>
      <c r="AA41" s="15">
        <v>10.0</v>
      </c>
      <c r="AB41" s="15">
        <v>4.0</v>
      </c>
      <c r="AC41" s="15">
        <v>3.0</v>
      </c>
      <c r="AD41" s="15">
        <v>6.0</v>
      </c>
      <c r="AE41" s="15">
        <v>3.0</v>
      </c>
      <c r="AF41" s="15">
        <v>2.0</v>
      </c>
      <c r="AG41" s="15">
        <v>2.0</v>
      </c>
      <c r="AH41" s="15">
        <v>4.0</v>
      </c>
      <c r="AI41" s="15">
        <v>8.0</v>
      </c>
      <c r="AJ41" s="15">
        <v>3.0</v>
      </c>
      <c r="AK41" s="15">
        <v>8.0</v>
      </c>
      <c r="AL41" s="15">
        <v>4.0</v>
      </c>
      <c r="AM41" s="15">
        <v>6.0</v>
      </c>
      <c r="AN41" s="15">
        <v>5.0</v>
      </c>
      <c r="AO41" s="15">
        <v>5.0</v>
      </c>
      <c r="AP41" s="15">
        <v>7.0</v>
      </c>
      <c r="AQ41" s="15">
        <v>5.0</v>
      </c>
      <c r="AR41" s="15">
        <v>6.0</v>
      </c>
      <c r="AS41" s="15">
        <v>6.0</v>
      </c>
      <c r="AT41" s="15">
        <v>11.0</v>
      </c>
      <c r="AU41" s="15">
        <v>10.0</v>
      </c>
      <c r="AV41" s="15">
        <v>5.0</v>
      </c>
      <c r="AW41" s="15">
        <v>13.0</v>
      </c>
      <c r="AX41" s="15">
        <v>8.0</v>
      </c>
      <c r="AY41" s="15">
        <v>6.0</v>
      </c>
      <c r="AZ41" s="15">
        <v>18.0</v>
      </c>
      <c r="BA41" s="15">
        <v>12.0</v>
      </c>
      <c r="BB41" s="15">
        <v>9.0</v>
      </c>
      <c r="BC41" s="15">
        <v>19.0</v>
      </c>
      <c r="BD41" s="15">
        <v>20.0</v>
      </c>
      <c r="BE41" s="15">
        <v>4.0</v>
      </c>
      <c r="BF41" s="15">
        <v>7.0</v>
      </c>
      <c r="BG41" s="15">
        <v>3.0</v>
      </c>
      <c r="BH41" s="15">
        <v>1.0</v>
      </c>
      <c r="BI41" s="15">
        <v>16.0</v>
      </c>
      <c r="BJ41" s="15">
        <v>2.0</v>
      </c>
      <c r="BK41" s="15">
        <v>15.0</v>
      </c>
      <c r="BL41" s="15">
        <v>17.0</v>
      </c>
      <c r="BM41" s="15">
        <v>14.0</v>
      </c>
      <c r="BN41" s="15">
        <v>69.0</v>
      </c>
      <c r="BO41" s="19"/>
      <c r="BP41" s="19"/>
      <c r="BQ41" s="19"/>
      <c r="BR41" s="19"/>
      <c r="BS41" s="19"/>
      <c r="BT41" s="19"/>
      <c r="BU41" s="19"/>
      <c r="BV41" s="19"/>
      <c r="BW41" s="19"/>
      <c r="BX41" s="19"/>
      <c r="BY41" s="19"/>
      <c r="BZ41" s="19"/>
      <c r="CA41" s="19"/>
      <c r="CB41" s="19"/>
      <c r="CC41" s="19"/>
      <c r="CD41" s="19"/>
      <c r="CE41" s="19"/>
      <c r="CF41" s="19"/>
      <c r="CG41" s="19"/>
      <c r="CH41" s="19"/>
    </row>
    <row r="42">
      <c r="A42" s="15">
        <v>43395.0</v>
      </c>
      <c r="B42" s="16">
        <v>1.0</v>
      </c>
      <c r="C42" s="16">
        <v>2000.0</v>
      </c>
      <c r="D42" s="17">
        <v>45962.70615740741</v>
      </c>
      <c r="E42" s="18"/>
      <c r="F42" s="15">
        <v>3.0</v>
      </c>
      <c r="G42" s="15">
        <v>2.0</v>
      </c>
      <c r="H42" s="15">
        <v>4.0</v>
      </c>
      <c r="I42" s="15">
        <v>2.0</v>
      </c>
      <c r="J42" s="15">
        <v>2.0</v>
      </c>
      <c r="K42" s="15">
        <v>3.0</v>
      </c>
      <c r="L42" s="15">
        <v>4.0</v>
      </c>
      <c r="M42" s="15">
        <v>0.0</v>
      </c>
      <c r="N42" s="15">
        <v>2.0</v>
      </c>
      <c r="O42" s="15">
        <v>3.0</v>
      </c>
      <c r="P42" s="15">
        <v>0.0</v>
      </c>
      <c r="Q42" s="15">
        <v>3.0</v>
      </c>
      <c r="R42" s="15">
        <v>3.0</v>
      </c>
      <c r="S42" s="15">
        <v>3.0</v>
      </c>
      <c r="T42" s="15">
        <v>3.0</v>
      </c>
      <c r="U42" s="15">
        <v>2.0</v>
      </c>
      <c r="V42" s="15">
        <v>3.0</v>
      </c>
      <c r="W42" s="15">
        <v>0.0</v>
      </c>
      <c r="X42" s="15">
        <v>2.0</v>
      </c>
      <c r="Y42" s="15">
        <v>4.0</v>
      </c>
      <c r="Z42" s="15">
        <v>3.0</v>
      </c>
      <c r="AA42" s="15">
        <v>9.0</v>
      </c>
      <c r="AB42" s="15">
        <v>2.0</v>
      </c>
      <c r="AC42" s="15">
        <v>5.0</v>
      </c>
      <c r="AD42" s="15">
        <v>7.0</v>
      </c>
      <c r="AE42" s="15">
        <v>5.0</v>
      </c>
      <c r="AF42" s="15">
        <v>2.0</v>
      </c>
      <c r="AG42" s="15">
        <v>2.0</v>
      </c>
      <c r="AH42" s="15">
        <v>7.0</v>
      </c>
      <c r="AI42" s="15">
        <v>4.0</v>
      </c>
      <c r="AJ42" s="15">
        <v>5.0</v>
      </c>
      <c r="AK42" s="15">
        <v>2.0</v>
      </c>
      <c r="AL42" s="15">
        <v>6.0</v>
      </c>
      <c r="AM42" s="15">
        <v>6.0</v>
      </c>
      <c r="AN42" s="15">
        <v>2.0</v>
      </c>
      <c r="AO42" s="15">
        <v>4.0</v>
      </c>
      <c r="AP42" s="15">
        <v>4.0</v>
      </c>
      <c r="AQ42" s="15">
        <v>5.0</v>
      </c>
      <c r="AR42" s="15">
        <v>4.0</v>
      </c>
      <c r="AS42" s="15">
        <v>6.0</v>
      </c>
      <c r="AT42" s="15">
        <v>14.0</v>
      </c>
      <c r="AU42" s="15">
        <v>8.0</v>
      </c>
      <c r="AV42" s="15">
        <v>20.0</v>
      </c>
      <c r="AW42" s="15">
        <v>5.0</v>
      </c>
      <c r="AX42" s="15">
        <v>9.0</v>
      </c>
      <c r="AY42" s="15">
        <v>16.0</v>
      </c>
      <c r="AZ42" s="15">
        <v>13.0</v>
      </c>
      <c r="BA42" s="15">
        <v>4.0</v>
      </c>
      <c r="BB42" s="15">
        <v>19.0</v>
      </c>
      <c r="BC42" s="15">
        <v>17.0</v>
      </c>
      <c r="BD42" s="15">
        <v>11.0</v>
      </c>
      <c r="BE42" s="15">
        <v>15.0</v>
      </c>
      <c r="BF42" s="15">
        <v>2.0</v>
      </c>
      <c r="BG42" s="15">
        <v>3.0</v>
      </c>
      <c r="BH42" s="15">
        <v>7.0</v>
      </c>
      <c r="BI42" s="15">
        <v>10.0</v>
      </c>
      <c r="BJ42" s="15">
        <v>12.0</v>
      </c>
      <c r="BK42" s="15">
        <v>18.0</v>
      </c>
      <c r="BL42" s="15">
        <v>6.0</v>
      </c>
      <c r="BM42" s="15">
        <v>1.0</v>
      </c>
      <c r="BN42" s="15">
        <v>71.0</v>
      </c>
      <c r="BO42" s="19"/>
      <c r="BP42" s="19"/>
      <c r="BQ42" s="19"/>
      <c r="BR42" s="19"/>
      <c r="BS42" s="19"/>
      <c r="BT42" s="19"/>
      <c r="BU42" s="19"/>
      <c r="BV42" s="19"/>
      <c r="BW42" s="19"/>
      <c r="BX42" s="19"/>
      <c r="BY42" s="19"/>
      <c r="BZ42" s="19"/>
      <c r="CA42" s="19"/>
      <c r="CB42" s="19"/>
      <c r="CC42" s="19"/>
      <c r="CD42" s="19"/>
      <c r="CE42" s="19"/>
      <c r="CF42" s="19"/>
      <c r="CG42" s="19"/>
      <c r="CH42" s="19"/>
    </row>
    <row r="43">
      <c r="A43" s="70"/>
      <c r="B43" s="71"/>
      <c r="C43" s="71"/>
      <c r="D43" s="72"/>
      <c r="E43" s="73"/>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3"/>
      <c r="AG43" s="70"/>
      <c r="AH43" s="70"/>
      <c r="AI43" s="73"/>
      <c r="AJ43" s="70"/>
      <c r="AK43" s="70"/>
      <c r="AL43" s="73"/>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3"/>
      <c r="BS43" s="73"/>
      <c r="BT43" s="36"/>
      <c r="BU43" s="36"/>
      <c r="BV43" s="36"/>
      <c r="BW43" s="36"/>
      <c r="BX43" s="36"/>
      <c r="BY43" s="36"/>
      <c r="BZ43" s="36"/>
      <c r="CA43" s="36"/>
      <c r="CB43" s="36"/>
      <c r="CC43" s="36"/>
      <c r="CD43" s="36"/>
      <c r="CE43" s="36"/>
      <c r="CF43" s="36"/>
      <c r="CG43" s="36"/>
      <c r="CH43" s="36"/>
    </row>
    <row r="44">
      <c r="A44" s="66">
        <v>43409.0</v>
      </c>
      <c r="B44" s="67">
        <v>0.0</v>
      </c>
      <c r="C44" s="67">
        <v>1992.0</v>
      </c>
      <c r="D44" s="68">
        <v>45962.73190972222</v>
      </c>
      <c r="E44" s="69"/>
      <c r="F44" s="66">
        <v>3.0</v>
      </c>
      <c r="G44" s="66">
        <v>3.0</v>
      </c>
      <c r="H44" s="66">
        <v>3.0</v>
      </c>
      <c r="I44" s="66">
        <v>1.0</v>
      </c>
      <c r="J44" s="66">
        <v>1.0</v>
      </c>
      <c r="K44" s="66">
        <v>3.0</v>
      </c>
      <c r="L44" s="66">
        <v>3.0</v>
      </c>
      <c r="M44" s="66">
        <v>2.0</v>
      </c>
      <c r="N44" s="66">
        <v>1.0</v>
      </c>
      <c r="O44" s="66">
        <v>1.0</v>
      </c>
      <c r="P44" s="66">
        <v>2.0</v>
      </c>
      <c r="Q44" s="66">
        <v>2.0</v>
      </c>
      <c r="R44" s="66">
        <v>3.0</v>
      </c>
      <c r="S44" s="66">
        <v>3.0</v>
      </c>
      <c r="T44" s="66">
        <v>3.0</v>
      </c>
      <c r="U44" s="66">
        <v>4.0</v>
      </c>
      <c r="V44" s="66">
        <v>3.0</v>
      </c>
      <c r="W44" s="66">
        <v>3.0</v>
      </c>
      <c r="X44" s="66">
        <v>3.0</v>
      </c>
      <c r="Y44" s="66">
        <v>3.0</v>
      </c>
      <c r="Z44" s="66">
        <v>5.0</v>
      </c>
      <c r="AA44" s="66">
        <v>14.0</v>
      </c>
      <c r="AB44" s="66">
        <v>4.0</v>
      </c>
      <c r="AC44" s="66">
        <v>3.0</v>
      </c>
      <c r="AD44" s="66">
        <v>7.0</v>
      </c>
      <c r="AE44" s="66">
        <v>8.0</v>
      </c>
      <c r="AF44" s="69"/>
      <c r="AG44" s="66">
        <v>3.0</v>
      </c>
      <c r="AH44" s="66">
        <v>3.0</v>
      </c>
      <c r="AI44" s="69"/>
      <c r="AJ44" s="66">
        <v>4.0</v>
      </c>
      <c r="AK44" s="66">
        <v>5.0</v>
      </c>
      <c r="AL44" s="69"/>
      <c r="AM44" s="66">
        <v>4.0</v>
      </c>
      <c r="AN44" s="66">
        <v>10.0</v>
      </c>
      <c r="AO44" s="66">
        <v>4.0</v>
      </c>
      <c r="AP44" s="66">
        <v>6.0</v>
      </c>
      <c r="AQ44" s="66">
        <v>2.0</v>
      </c>
      <c r="AR44" s="66">
        <v>3.0</v>
      </c>
      <c r="AS44" s="66">
        <v>7.0</v>
      </c>
      <c r="AT44" s="66">
        <v>3.0</v>
      </c>
      <c r="AU44" s="66">
        <v>5.0</v>
      </c>
      <c r="AV44" s="66">
        <v>3.0</v>
      </c>
      <c r="AW44" s="66">
        <v>9.0</v>
      </c>
      <c r="AX44" s="66">
        <v>1.0</v>
      </c>
      <c r="AY44" s="66">
        <v>17.0</v>
      </c>
      <c r="AZ44" s="66">
        <v>16.0</v>
      </c>
      <c r="BA44" s="66">
        <v>6.0</v>
      </c>
      <c r="BB44" s="66">
        <v>2.0</v>
      </c>
      <c r="BC44" s="66">
        <v>20.0</v>
      </c>
      <c r="BD44" s="66">
        <v>8.0</v>
      </c>
      <c r="BE44" s="66">
        <v>14.0</v>
      </c>
      <c r="BF44" s="66">
        <v>18.0</v>
      </c>
      <c r="BG44" s="66">
        <v>4.0</v>
      </c>
      <c r="BH44" s="66">
        <v>19.0</v>
      </c>
      <c r="BI44" s="66">
        <v>12.0</v>
      </c>
      <c r="BJ44" s="66">
        <v>5.0</v>
      </c>
      <c r="BK44" s="66">
        <v>3.0</v>
      </c>
      <c r="BL44" s="66">
        <v>13.0</v>
      </c>
      <c r="BM44" s="66">
        <v>15.0</v>
      </c>
      <c r="BN44" s="66">
        <v>10.0</v>
      </c>
      <c r="BO44" s="66">
        <v>11.0</v>
      </c>
      <c r="BP44" s="66">
        <v>7.0</v>
      </c>
      <c r="BQ44" s="66">
        <v>46.0</v>
      </c>
      <c r="BR44" s="69"/>
      <c r="BS44" s="69"/>
    </row>
    <row r="45">
      <c r="A45" s="66">
        <v>43463.0</v>
      </c>
      <c r="B45" s="67">
        <v>0.0</v>
      </c>
      <c r="C45" s="67">
        <v>2002.0</v>
      </c>
      <c r="D45" s="68">
        <v>45962.91570601852</v>
      </c>
      <c r="E45" s="69"/>
      <c r="F45" s="66">
        <v>3.0</v>
      </c>
      <c r="G45" s="66">
        <v>2.0</v>
      </c>
      <c r="H45" s="66">
        <v>4.0</v>
      </c>
      <c r="I45" s="66">
        <v>0.0</v>
      </c>
      <c r="J45" s="66">
        <v>2.0</v>
      </c>
      <c r="K45" s="66">
        <v>3.0</v>
      </c>
      <c r="L45" s="66">
        <v>3.0</v>
      </c>
      <c r="M45" s="66">
        <v>0.0</v>
      </c>
      <c r="N45" s="66">
        <v>2.0</v>
      </c>
      <c r="O45" s="66">
        <v>2.0</v>
      </c>
      <c r="P45" s="66">
        <v>0.0</v>
      </c>
      <c r="Q45" s="66">
        <v>2.0</v>
      </c>
      <c r="R45" s="66">
        <v>0.0</v>
      </c>
      <c r="S45" s="66">
        <v>0.0</v>
      </c>
      <c r="T45" s="66">
        <v>3.0</v>
      </c>
      <c r="U45" s="66">
        <v>0.0</v>
      </c>
      <c r="V45" s="66">
        <v>3.0</v>
      </c>
      <c r="W45" s="66">
        <v>3.0</v>
      </c>
      <c r="X45" s="66">
        <v>2.0</v>
      </c>
      <c r="Y45" s="66">
        <v>3.0</v>
      </c>
      <c r="Z45" s="66">
        <v>5.0</v>
      </c>
      <c r="AA45" s="66">
        <v>17.0</v>
      </c>
      <c r="AB45" s="66">
        <v>6.0</v>
      </c>
      <c r="AC45" s="66">
        <v>4.0</v>
      </c>
      <c r="AD45" s="66">
        <v>7.0</v>
      </c>
      <c r="AE45" s="66">
        <v>53.0</v>
      </c>
      <c r="AF45" s="69"/>
      <c r="AG45" s="66">
        <v>5.0</v>
      </c>
      <c r="AH45" s="66">
        <v>4.0</v>
      </c>
      <c r="AI45" s="69"/>
      <c r="AJ45" s="66">
        <v>9.0</v>
      </c>
      <c r="AK45" s="66">
        <v>10.0</v>
      </c>
      <c r="AL45" s="69"/>
      <c r="AM45" s="66">
        <v>7.0</v>
      </c>
      <c r="AN45" s="66">
        <v>11.0</v>
      </c>
      <c r="AO45" s="66">
        <v>6.0</v>
      </c>
      <c r="AP45" s="66">
        <v>5.0</v>
      </c>
      <c r="AQ45" s="66">
        <v>4.0</v>
      </c>
      <c r="AR45" s="66">
        <v>6.0</v>
      </c>
      <c r="AS45" s="66">
        <v>6.0</v>
      </c>
      <c r="AT45" s="66">
        <v>7.0</v>
      </c>
      <c r="AU45" s="66">
        <v>7.0</v>
      </c>
      <c r="AV45" s="66">
        <v>5.0</v>
      </c>
      <c r="AW45" s="66">
        <v>19.0</v>
      </c>
      <c r="AX45" s="66">
        <v>10.0</v>
      </c>
      <c r="AY45" s="66">
        <v>18.0</v>
      </c>
      <c r="AZ45" s="66">
        <v>15.0</v>
      </c>
      <c r="BA45" s="66">
        <v>9.0</v>
      </c>
      <c r="BB45" s="66">
        <v>13.0</v>
      </c>
      <c r="BC45" s="66">
        <v>3.0</v>
      </c>
      <c r="BD45" s="66">
        <v>14.0</v>
      </c>
      <c r="BE45" s="66">
        <v>1.0</v>
      </c>
      <c r="BF45" s="66">
        <v>4.0</v>
      </c>
      <c r="BG45" s="66">
        <v>12.0</v>
      </c>
      <c r="BH45" s="66">
        <v>17.0</v>
      </c>
      <c r="BI45" s="66">
        <v>6.0</v>
      </c>
      <c r="BJ45" s="66">
        <v>16.0</v>
      </c>
      <c r="BK45" s="66">
        <v>8.0</v>
      </c>
      <c r="BL45" s="66">
        <v>5.0</v>
      </c>
      <c r="BM45" s="66">
        <v>20.0</v>
      </c>
      <c r="BN45" s="66">
        <v>7.0</v>
      </c>
      <c r="BO45" s="66">
        <v>11.0</v>
      </c>
      <c r="BP45" s="66">
        <v>2.0</v>
      </c>
      <c r="BQ45" s="66">
        <v>75.0</v>
      </c>
      <c r="BR45" s="69"/>
      <c r="BS45" s="69"/>
    </row>
    <row r="46">
      <c r="A46" s="66">
        <v>43484.0</v>
      </c>
      <c r="B46" s="67">
        <v>1.0</v>
      </c>
      <c r="C46" s="67">
        <v>2002.0</v>
      </c>
      <c r="D46" s="68">
        <v>45963.360081018516</v>
      </c>
      <c r="E46" s="69"/>
      <c r="F46" s="66">
        <v>4.0</v>
      </c>
      <c r="G46" s="66">
        <v>1.0</v>
      </c>
      <c r="H46" s="66">
        <v>4.0</v>
      </c>
      <c r="I46" s="66">
        <v>2.0</v>
      </c>
      <c r="J46" s="66">
        <v>4.0</v>
      </c>
      <c r="K46" s="66">
        <v>3.0</v>
      </c>
      <c r="L46" s="66">
        <v>1.0</v>
      </c>
      <c r="M46" s="66">
        <v>4.0</v>
      </c>
      <c r="N46" s="66">
        <v>1.0</v>
      </c>
      <c r="O46" s="66">
        <v>0.0</v>
      </c>
      <c r="P46" s="66">
        <v>2.0</v>
      </c>
      <c r="Q46" s="66">
        <v>2.0</v>
      </c>
      <c r="R46" s="66">
        <v>3.0</v>
      </c>
      <c r="S46" s="66">
        <v>0.0</v>
      </c>
      <c r="T46" s="66">
        <v>4.0</v>
      </c>
      <c r="U46" s="66">
        <v>3.0</v>
      </c>
      <c r="V46" s="66">
        <v>0.0</v>
      </c>
      <c r="W46" s="66">
        <v>2.0</v>
      </c>
      <c r="X46" s="66">
        <v>3.0</v>
      </c>
      <c r="Y46" s="66">
        <v>4.0</v>
      </c>
      <c r="Z46" s="66">
        <v>4.0</v>
      </c>
      <c r="AA46" s="66">
        <v>4.0</v>
      </c>
      <c r="AB46" s="66">
        <v>3.0</v>
      </c>
      <c r="AC46" s="66">
        <v>5.0</v>
      </c>
      <c r="AD46" s="66">
        <v>4.0</v>
      </c>
      <c r="AE46" s="66">
        <v>3.0</v>
      </c>
      <c r="AF46" s="69"/>
      <c r="AG46" s="66">
        <v>2.0</v>
      </c>
      <c r="AH46" s="66">
        <v>2.0</v>
      </c>
      <c r="AI46" s="69"/>
      <c r="AJ46" s="66">
        <v>5.0</v>
      </c>
      <c r="AK46" s="66">
        <v>7.0</v>
      </c>
      <c r="AL46" s="69"/>
      <c r="AM46" s="66">
        <v>11.0</v>
      </c>
      <c r="AN46" s="66">
        <v>15.0</v>
      </c>
      <c r="AO46" s="66">
        <v>4.0</v>
      </c>
      <c r="AP46" s="66">
        <v>58.0</v>
      </c>
      <c r="AQ46" s="66">
        <v>7.0</v>
      </c>
      <c r="AR46" s="66">
        <v>5.0</v>
      </c>
      <c r="AS46" s="66">
        <v>4.0</v>
      </c>
      <c r="AT46" s="66">
        <v>3.0</v>
      </c>
      <c r="AU46" s="66">
        <v>3.0</v>
      </c>
      <c r="AV46" s="66">
        <v>3.0</v>
      </c>
      <c r="AW46" s="66">
        <v>12.0</v>
      </c>
      <c r="AX46" s="66">
        <v>5.0</v>
      </c>
      <c r="AY46" s="66">
        <v>2.0</v>
      </c>
      <c r="AZ46" s="66">
        <v>17.0</v>
      </c>
      <c r="BA46" s="66">
        <v>6.0</v>
      </c>
      <c r="BB46" s="66">
        <v>16.0</v>
      </c>
      <c r="BC46" s="66">
        <v>9.0</v>
      </c>
      <c r="BD46" s="66">
        <v>8.0</v>
      </c>
      <c r="BE46" s="66">
        <v>18.0</v>
      </c>
      <c r="BF46" s="66">
        <v>14.0</v>
      </c>
      <c r="BG46" s="66">
        <v>1.0</v>
      </c>
      <c r="BH46" s="66">
        <v>20.0</v>
      </c>
      <c r="BI46" s="66">
        <v>4.0</v>
      </c>
      <c r="BJ46" s="66">
        <v>3.0</v>
      </c>
      <c r="BK46" s="66">
        <v>10.0</v>
      </c>
      <c r="BL46" s="66">
        <v>19.0</v>
      </c>
      <c r="BM46" s="66">
        <v>11.0</v>
      </c>
      <c r="BN46" s="66">
        <v>7.0</v>
      </c>
      <c r="BO46" s="66">
        <v>13.0</v>
      </c>
      <c r="BP46" s="66">
        <v>15.0</v>
      </c>
      <c r="BQ46" s="66">
        <v>67.0</v>
      </c>
      <c r="BR46" s="69"/>
      <c r="BS46" s="69"/>
    </row>
    <row r="47">
      <c r="A47" s="66">
        <v>43534.0</v>
      </c>
      <c r="B47" s="67">
        <v>1.0</v>
      </c>
      <c r="C47" s="67">
        <v>1994.0</v>
      </c>
      <c r="D47" s="68">
        <v>45963.615439814814</v>
      </c>
      <c r="E47" s="69"/>
      <c r="F47" s="66">
        <v>4.0</v>
      </c>
      <c r="G47" s="66">
        <v>0.0</v>
      </c>
      <c r="H47" s="66">
        <v>1.0</v>
      </c>
      <c r="I47" s="66">
        <v>4.0</v>
      </c>
      <c r="J47" s="66">
        <v>2.0</v>
      </c>
      <c r="K47" s="66">
        <v>2.0</v>
      </c>
      <c r="L47" s="66">
        <v>3.0</v>
      </c>
      <c r="M47" s="66">
        <v>3.0</v>
      </c>
      <c r="N47" s="66">
        <v>2.0</v>
      </c>
      <c r="O47" s="66">
        <v>3.0</v>
      </c>
      <c r="P47" s="66">
        <v>2.0</v>
      </c>
      <c r="Q47" s="66">
        <v>1.0</v>
      </c>
      <c r="R47" s="66">
        <v>4.0</v>
      </c>
      <c r="S47" s="66">
        <v>3.0</v>
      </c>
      <c r="T47" s="66">
        <v>3.0</v>
      </c>
      <c r="U47" s="66">
        <v>2.0</v>
      </c>
      <c r="V47" s="66">
        <v>3.0</v>
      </c>
      <c r="W47" s="66">
        <v>4.0</v>
      </c>
      <c r="X47" s="66">
        <v>3.0</v>
      </c>
      <c r="Y47" s="66">
        <v>3.0</v>
      </c>
      <c r="Z47" s="66">
        <v>4.0</v>
      </c>
      <c r="AA47" s="66">
        <v>20.0</v>
      </c>
      <c r="AB47" s="66">
        <v>7.0</v>
      </c>
      <c r="AC47" s="66">
        <v>4.0</v>
      </c>
      <c r="AD47" s="66">
        <v>7.0</v>
      </c>
      <c r="AE47" s="66">
        <v>7.0</v>
      </c>
      <c r="AF47" s="69"/>
      <c r="AG47" s="66">
        <v>12.0</v>
      </c>
      <c r="AH47" s="66">
        <v>145.0</v>
      </c>
      <c r="AI47" s="69"/>
      <c r="AJ47" s="66">
        <v>11.0</v>
      </c>
      <c r="AK47" s="66">
        <v>19.0</v>
      </c>
      <c r="AL47" s="69"/>
      <c r="AM47" s="66">
        <v>14.0</v>
      </c>
      <c r="AN47" s="66">
        <v>15.0</v>
      </c>
      <c r="AO47" s="66">
        <v>4.0</v>
      </c>
      <c r="AP47" s="66">
        <v>16.0</v>
      </c>
      <c r="AQ47" s="66">
        <v>3.0</v>
      </c>
      <c r="AR47" s="66">
        <v>32.0</v>
      </c>
      <c r="AS47" s="66">
        <v>82.0</v>
      </c>
      <c r="AT47" s="66">
        <v>7.0</v>
      </c>
      <c r="AU47" s="66">
        <v>53.0</v>
      </c>
      <c r="AV47" s="66">
        <v>4.0</v>
      </c>
      <c r="AW47" s="66">
        <v>14.0</v>
      </c>
      <c r="AX47" s="66">
        <v>18.0</v>
      </c>
      <c r="AY47" s="66">
        <v>10.0</v>
      </c>
      <c r="AZ47" s="66">
        <v>20.0</v>
      </c>
      <c r="BA47" s="66">
        <v>6.0</v>
      </c>
      <c r="BB47" s="66">
        <v>9.0</v>
      </c>
      <c r="BC47" s="66">
        <v>15.0</v>
      </c>
      <c r="BD47" s="66">
        <v>8.0</v>
      </c>
      <c r="BE47" s="66">
        <v>1.0</v>
      </c>
      <c r="BF47" s="66">
        <v>3.0</v>
      </c>
      <c r="BG47" s="66">
        <v>5.0</v>
      </c>
      <c r="BH47" s="66">
        <v>2.0</v>
      </c>
      <c r="BI47" s="66">
        <v>13.0</v>
      </c>
      <c r="BJ47" s="66">
        <v>7.0</v>
      </c>
      <c r="BK47" s="66">
        <v>4.0</v>
      </c>
      <c r="BL47" s="66">
        <v>16.0</v>
      </c>
      <c r="BM47" s="66">
        <v>17.0</v>
      </c>
      <c r="BN47" s="66">
        <v>12.0</v>
      </c>
      <c r="BO47" s="66">
        <v>11.0</v>
      </c>
      <c r="BP47" s="66">
        <v>19.0</v>
      </c>
      <c r="BQ47" s="66">
        <v>54.0</v>
      </c>
      <c r="BR47" s="69"/>
      <c r="BS47" s="69"/>
    </row>
    <row r="48">
      <c r="A48" s="66">
        <v>43540.0</v>
      </c>
      <c r="B48" s="67">
        <v>0.0</v>
      </c>
      <c r="C48" s="67">
        <v>2003.0</v>
      </c>
      <c r="D48" s="68">
        <v>45963.62525462963</v>
      </c>
      <c r="E48" s="74" t="s">
        <v>133</v>
      </c>
      <c r="F48" s="66">
        <v>2.0</v>
      </c>
      <c r="G48" s="66">
        <v>1.0</v>
      </c>
      <c r="H48" s="66">
        <v>2.0</v>
      </c>
      <c r="I48" s="66">
        <v>1.0</v>
      </c>
      <c r="J48" s="66">
        <v>2.0</v>
      </c>
      <c r="K48" s="66">
        <v>1.0</v>
      </c>
      <c r="L48" s="66">
        <v>2.0</v>
      </c>
      <c r="M48" s="66">
        <v>3.0</v>
      </c>
      <c r="N48" s="66">
        <v>2.0</v>
      </c>
      <c r="O48" s="66">
        <v>3.0</v>
      </c>
      <c r="P48" s="66">
        <v>4.0</v>
      </c>
      <c r="Q48" s="66">
        <v>1.0</v>
      </c>
      <c r="R48" s="66">
        <v>2.0</v>
      </c>
      <c r="S48" s="66">
        <v>4.0</v>
      </c>
      <c r="T48" s="66">
        <v>0.0</v>
      </c>
      <c r="U48" s="66">
        <v>3.0</v>
      </c>
      <c r="V48" s="66">
        <v>0.0</v>
      </c>
      <c r="W48" s="66">
        <v>4.0</v>
      </c>
      <c r="X48" s="66">
        <v>3.0</v>
      </c>
      <c r="Y48" s="66">
        <v>2.0</v>
      </c>
      <c r="Z48" s="66">
        <v>6.0</v>
      </c>
      <c r="AA48" s="66">
        <v>7.0</v>
      </c>
      <c r="AB48" s="66">
        <v>4.0</v>
      </c>
      <c r="AC48" s="66">
        <v>5.0</v>
      </c>
      <c r="AD48" s="66">
        <v>6.0</v>
      </c>
      <c r="AE48" s="66">
        <v>5.0</v>
      </c>
      <c r="AF48" s="69"/>
      <c r="AG48" s="66">
        <v>14.0</v>
      </c>
      <c r="AH48" s="66">
        <v>2.0</v>
      </c>
      <c r="AI48" s="69"/>
      <c r="AJ48" s="66">
        <v>6.0</v>
      </c>
      <c r="AK48" s="66">
        <v>9.0</v>
      </c>
      <c r="AL48" s="69"/>
      <c r="AM48" s="66">
        <v>4.0</v>
      </c>
      <c r="AN48" s="66">
        <v>9.0</v>
      </c>
      <c r="AO48" s="66">
        <v>5.0</v>
      </c>
      <c r="AP48" s="66">
        <v>5.0</v>
      </c>
      <c r="AQ48" s="66">
        <v>5.0</v>
      </c>
      <c r="AR48" s="66">
        <v>5.0</v>
      </c>
      <c r="AS48" s="66">
        <v>8.0</v>
      </c>
      <c r="AT48" s="66">
        <v>5.0</v>
      </c>
      <c r="AU48" s="66">
        <v>5.0</v>
      </c>
      <c r="AV48" s="66">
        <v>5.0</v>
      </c>
      <c r="AW48" s="66">
        <v>18.0</v>
      </c>
      <c r="AX48" s="66">
        <v>16.0</v>
      </c>
      <c r="AY48" s="66">
        <v>7.0</v>
      </c>
      <c r="AZ48" s="66">
        <v>9.0</v>
      </c>
      <c r="BA48" s="66">
        <v>14.0</v>
      </c>
      <c r="BB48" s="66">
        <v>10.0</v>
      </c>
      <c r="BC48" s="66">
        <v>1.0</v>
      </c>
      <c r="BD48" s="66">
        <v>20.0</v>
      </c>
      <c r="BE48" s="66">
        <v>13.0</v>
      </c>
      <c r="BF48" s="66">
        <v>4.0</v>
      </c>
      <c r="BG48" s="66">
        <v>19.0</v>
      </c>
      <c r="BH48" s="66">
        <v>12.0</v>
      </c>
      <c r="BI48" s="66">
        <v>11.0</v>
      </c>
      <c r="BJ48" s="66">
        <v>15.0</v>
      </c>
      <c r="BK48" s="66">
        <v>2.0</v>
      </c>
      <c r="BL48" s="66">
        <v>5.0</v>
      </c>
      <c r="BM48" s="66">
        <v>17.0</v>
      </c>
      <c r="BN48" s="66">
        <v>3.0</v>
      </c>
      <c r="BO48" s="66">
        <v>8.0</v>
      </c>
      <c r="BP48" s="66">
        <v>6.0</v>
      </c>
      <c r="BQ48" s="66">
        <v>63.0</v>
      </c>
      <c r="BR48" s="69"/>
      <c r="BS48" s="69"/>
      <c r="BT48" s="19"/>
      <c r="BU48" s="19"/>
      <c r="BV48" s="19"/>
      <c r="BW48" s="19"/>
      <c r="BX48" s="19"/>
      <c r="BY48" s="19"/>
      <c r="BZ48" s="19"/>
      <c r="CA48" s="19"/>
      <c r="CB48" s="19"/>
      <c r="CC48" s="19"/>
      <c r="CD48" s="19"/>
      <c r="CE48" s="19"/>
      <c r="CF48" s="19"/>
      <c r="CG48" s="19"/>
      <c r="CH48" s="19"/>
    </row>
    <row r="49">
      <c r="A49" s="66">
        <v>43743.0</v>
      </c>
      <c r="B49" s="67">
        <v>1.0</v>
      </c>
      <c r="C49" s="69"/>
      <c r="D49" s="75">
        <v>1993.0</v>
      </c>
      <c r="E49" s="68">
        <v>45964.0418287037</v>
      </c>
      <c r="F49" s="74" t="s">
        <v>138</v>
      </c>
      <c r="G49" s="66">
        <v>2.0</v>
      </c>
      <c r="H49" s="66">
        <v>1.0</v>
      </c>
      <c r="I49" s="66">
        <v>3.0</v>
      </c>
      <c r="J49" s="66">
        <v>2.0</v>
      </c>
      <c r="K49" s="66">
        <v>3.0</v>
      </c>
      <c r="L49" s="66">
        <v>2.0</v>
      </c>
      <c r="M49" s="66">
        <v>2.0</v>
      </c>
      <c r="N49" s="66">
        <v>3.0</v>
      </c>
      <c r="O49" s="66">
        <v>3.0</v>
      </c>
      <c r="P49" s="66">
        <v>1.0</v>
      </c>
      <c r="Q49" s="66">
        <v>4.0</v>
      </c>
      <c r="R49" s="66">
        <v>2.0</v>
      </c>
      <c r="S49" s="66">
        <v>1.0</v>
      </c>
      <c r="T49" s="69"/>
      <c r="U49" s="66">
        <v>3.0</v>
      </c>
      <c r="V49" s="66">
        <v>2.0</v>
      </c>
      <c r="W49" s="66">
        <v>0.0</v>
      </c>
      <c r="X49" s="66">
        <v>2.0</v>
      </c>
      <c r="Y49" s="66">
        <v>0.0</v>
      </c>
      <c r="Z49" s="66">
        <v>3.0</v>
      </c>
      <c r="AA49" s="66">
        <v>3.0</v>
      </c>
      <c r="AB49" s="66">
        <v>3.0</v>
      </c>
      <c r="AC49" s="66">
        <v>0.0</v>
      </c>
      <c r="AD49" s="66">
        <v>1.0</v>
      </c>
      <c r="AE49" s="66">
        <v>4.0</v>
      </c>
      <c r="AF49" s="66">
        <v>14.0</v>
      </c>
      <c r="AG49" s="66">
        <v>6.0</v>
      </c>
      <c r="AH49" s="66">
        <v>6.0</v>
      </c>
      <c r="AI49" s="66">
        <v>33.0</v>
      </c>
      <c r="AJ49" s="66">
        <v>10.0</v>
      </c>
      <c r="AK49" s="69"/>
      <c r="AL49" s="66">
        <v>3.0</v>
      </c>
      <c r="AM49" s="66">
        <v>3.0</v>
      </c>
      <c r="AN49" s="69"/>
      <c r="AO49" s="66">
        <v>6.0</v>
      </c>
      <c r="AP49" s="66">
        <v>26.0</v>
      </c>
      <c r="AQ49" s="69"/>
      <c r="AR49" s="66">
        <v>16.0</v>
      </c>
      <c r="AS49" s="66">
        <v>11.0</v>
      </c>
      <c r="AT49" s="66">
        <v>6.0</v>
      </c>
      <c r="AU49" s="66">
        <v>6.0</v>
      </c>
      <c r="AV49" s="66">
        <v>5.0</v>
      </c>
      <c r="AW49" s="66">
        <v>12.0</v>
      </c>
      <c r="AX49" s="66">
        <v>14.0</v>
      </c>
      <c r="AY49" s="66">
        <v>6.0</v>
      </c>
      <c r="AZ49" s="66">
        <v>22.0</v>
      </c>
      <c r="BA49" s="66">
        <v>42.0</v>
      </c>
      <c r="BB49" s="66">
        <v>12.0</v>
      </c>
      <c r="BC49" s="66">
        <v>17.0</v>
      </c>
      <c r="BD49" s="66">
        <v>5.0</v>
      </c>
      <c r="BE49" s="66">
        <v>4.0</v>
      </c>
      <c r="BF49" s="66">
        <v>7.0</v>
      </c>
      <c r="BG49" s="66">
        <v>10.0</v>
      </c>
      <c r="BH49" s="66">
        <v>13.0</v>
      </c>
      <c r="BI49" s="66">
        <v>9.0</v>
      </c>
      <c r="BJ49" s="66">
        <v>20.0</v>
      </c>
      <c r="BK49" s="66">
        <v>18.0</v>
      </c>
      <c r="BL49" s="66">
        <v>11.0</v>
      </c>
      <c r="BM49" s="66">
        <v>14.0</v>
      </c>
      <c r="BN49" s="66">
        <v>8.0</v>
      </c>
      <c r="BO49" s="66">
        <v>16.0</v>
      </c>
      <c r="BP49" s="66">
        <v>6.0</v>
      </c>
      <c r="BQ49" s="66">
        <v>1.0</v>
      </c>
      <c r="BR49" s="66">
        <v>15.0</v>
      </c>
      <c r="BS49" s="66">
        <v>19.0</v>
      </c>
      <c r="BT49" s="66">
        <v>2.0</v>
      </c>
      <c r="BU49" s="66">
        <v>3.0</v>
      </c>
      <c r="BV49" s="66">
        <v>43.0</v>
      </c>
      <c r="BW49" s="69"/>
      <c r="BX49" s="69"/>
      <c r="BY49" s="69"/>
      <c r="BZ49" s="69"/>
      <c r="CA49" s="69"/>
      <c r="CB49" s="69"/>
      <c r="CC49" s="69"/>
      <c r="CD49" s="69"/>
      <c r="CE49" s="69"/>
      <c r="CF49" s="69"/>
      <c r="CG49" s="69"/>
      <c r="CH49" s="69"/>
    </row>
    <row r="50">
      <c r="A50" s="66">
        <v>43747.0</v>
      </c>
      <c r="B50" s="67">
        <v>0.0</v>
      </c>
      <c r="C50" s="67">
        <v>2001.0</v>
      </c>
      <c r="D50" s="68">
        <v>45964.24587962963</v>
      </c>
      <c r="E50" s="69"/>
      <c r="F50" s="66">
        <v>4.0</v>
      </c>
      <c r="G50" s="66">
        <v>2.0</v>
      </c>
      <c r="H50" s="66">
        <v>4.0</v>
      </c>
      <c r="I50" s="66">
        <v>1.0</v>
      </c>
      <c r="J50" s="66">
        <v>1.0</v>
      </c>
      <c r="K50" s="66">
        <v>0.0</v>
      </c>
      <c r="L50" s="66">
        <v>2.0</v>
      </c>
      <c r="M50" s="66">
        <v>3.0</v>
      </c>
      <c r="N50" s="66">
        <v>2.0</v>
      </c>
      <c r="O50" s="66">
        <v>0.0</v>
      </c>
      <c r="P50" s="66">
        <v>2.0</v>
      </c>
      <c r="Q50" s="66">
        <v>1.0</v>
      </c>
      <c r="R50" s="66">
        <v>0.0</v>
      </c>
      <c r="S50" s="66">
        <v>4.0</v>
      </c>
      <c r="T50" s="66">
        <v>3.0</v>
      </c>
      <c r="U50" s="66">
        <v>4.0</v>
      </c>
      <c r="V50" s="66">
        <v>0.0</v>
      </c>
      <c r="W50" s="66">
        <v>3.0</v>
      </c>
      <c r="X50" s="66">
        <v>2.0</v>
      </c>
      <c r="Y50" s="66">
        <v>2.0</v>
      </c>
      <c r="Z50" s="66">
        <v>3.0</v>
      </c>
      <c r="AA50" s="66">
        <v>13.0</v>
      </c>
      <c r="AB50" s="66">
        <v>4.0</v>
      </c>
      <c r="AC50" s="66">
        <v>5.0</v>
      </c>
      <c r="AD50" s="66">
        <v>19.0</v>
      </c>
      <c r="AE50" s="66">
        <v>4.0</v>
      </c>
      <c r="AF50" s="69"/>
      <c r="AG50" s="66">
        <v>2.0</v>
      </c>
      <c r="AH50" s="66">
        <v>3.0</v>
      </c>
      <c r="AI50" s="69"/>
      <c r="AJ50" s="66">
        <v>6.0</v>
      </c>
      <c r="AK50" s="66">
        <v>6.0</v>
      </c>
      <c r="AL50" s="69"/>
      <c r="AM50" s="66">
        <v>5.0</v>
      </c>
      <c r="AN50" s="66">
        <v>16.0</v>
      </c>
      <c r="AO50" s="66">
        <v>4.0</v>
      </c>
      <c r="AP50" s="66">
        <v>4.0</v>
      </c>
      <c r="AQ50" s="66">
        <v>2.0</v>
      </c>
      <c r="AR50" s="66">
        <v>3.0</v>
      </c>
      <c r="AS50" s="66">
        <v>16.0</v>
      </c>
      <c r="AT50" s="66">
        <v>6.0</v>
      </c>
      <c r="AU50" s="66">
        <v>5.0</v>
      </c>
      <c r="AV50" s="66">
        <v>3.0</v>
      </c>
      <c r="AW50" s="66">
        <v>5.0</v>
      </c>
      <c r="AX50" s="66">
        <v>10.0</v>
      </c>
      <c r="AY50" s="66">
        <v>6.0</v>
      </c>
      <c r="AZ50" s="66">
        <v>11.0</v>
      </c>
      <c r="BA50" s="66">
        <v>8.0</v>
      </c>
      <c r="BB50" s="66">
        <v>16.0</v>
      </c>
      <c r="BC50" s="66">
        <v>9.0</v>
      </c>
      <c r="BD50" s="66">
        <v>2.0</v>
      </c>
      <c r="BE50" s="66">
        <v>1.0</v>
      </c>
      <c r="BF50" s="66">
        <v>20.0</v>
      </c>
      <c r="BG50" s="66">
        <v>15.0</v>
      </c>
      <c r="BH50" s="66">
        <v>18.0</v>
      </c>
      <c r="BI50" s="66">
        <v>3.0</v>
      </c>
      <c r="BJ50" s="66">
        <v>7.0</v>
      </c>
      <c r="BK50" s="66">
        <v>13.0</v>
      </c>
      <c r="BL50" s="66">
        <v>19.0</v>
      </c>
      <c r="BM50" s="66">
        <v>12.0</v>
      </c>
      <c r="BN50" s="66">
        <v>4.0</v>
      </c>
      <c r="BO50" s="66">
        <v>14.0</v>
      </c>
      <c r="BP50" s="66">
        <v>17.0</v>
      </c>
      <c r="BQ50" s="66">
        <v>75.0</v>
      </c>
      <c r="BR50" s="69"/>
      <c r="BS50" s="69"/>
      <c r="BT50" s="19"/>
      <c r="BU50" s="19"/>
      <c r="BV50" s="19"/>
      <c r="BW50" s="19"/>
      <c r="BX50" s="19"/>
      <c r="BY50" s="19"/>
      <c r="BZ50" s="19"/>
      <c r="CA50" s="19"/>
      <c r="CB50" s="19"/>
      <c r="CC50" s="19"/>
      <c r="CD50" s="19"/>
      <c r="CE50" s="19"/>
      <c r="CF50" s="19"/>
      <c r="CG50" s="19"/>
      <c r="CH50" s="19"/>
    </row>
    <row r="51">
      <c r="A51" s="66">
        <v>43815.0</v>
      </c>
      <c r="B51" s="67">
        <v>1.0</v>
      </c>
      <c r="C51" s="67">
        <v>1988.0</v>
      </c>
      <c r="D51" s="68">
        <v>45964.38050925926</v>
      </c>
      <c r="E51" s="69"/>
      <c r="F51" s="66">
        <v>3.0</v>
      </c>
      <c r="G51" s="66">
        <v>2.0</v>
      </c>
      <c r="H51" s="66">
        <v>2.0</v>
      </c>
      <c r="I51" s="66">
        <v>0.0</v>
      </c>
      <c r="J51" s="66">
        <v>1.0</v>
      </c>
      <c r="K51" s="66">
        <v>1.0</v>
      </c>
      <c r="L51" s="66">
        <v>1.0</v>
      </c>
      <c r="M51" s="66">
        <v>3.0</v>
      </c>
      <c r="N51" s="66">
        <v>2.0</v>
      </c>
      <c r="O51" s="66">
        <v>0.0</v>
      </c>
      <c r="P51" s="66">
        <v>2.0</v>
      </c>
      <c r="Q51" s="66">
        <v>2.0</v>
      </c>
      <c r="R51" s="66">
        <v>0.0</v>
      </c>
      <c r="S51" s="66">
        <v>4.0</v>
      </c>
      <c r="T51" s="66">
        <v>0.0</v>
      </c>
      <c r="U51" s="66">
        <v>0.0</v>
      </c>
      <c r="V51" s="66">
        <v>3.0</v>
      </c>
      <c r="W51" s="66">
        <v>3.0</v>
      </c>
      <c r="X51" s="66">
        <v>0.0</v>
      </c>
      <c r="Y51" s="66">
        <v>0.0</v>
      </c>
      <c r="Z51" s="66">
        <v>4.0</v>
      </c>
      <c r="AA51" s="66">
        <v>9.0</v>
      </c>
      <c r="AB51" s="66">
        <v>2.0</v>
      </c>
      <c r="AC51" s="66">
        <v>10.0</v>
      </c>
      <c r="AD51" s="66">
        <v>9.0</v>
      </c>
      <c r="AE51" s="66">
        <v>5.0</v>
      </c>
      <c r="AF51" s="69"/>
      <c r="AG51" s="66">
        <v>3.0</v>
      </c>
      <c r="AH51" s="66">
        <v>7.0</v>
      </c>
      <c r="AI51" s="69"/>
      <c r="AJ51" s="66">
        <v>5.0</v>
      </c>
      <c r="AK51" s="66">
        <v>6.0</v>
      </c>
      <c r="AL51" s="69"/>
      <c r="AM51" s="66">
        <v>4.0</v>
      </c>
      <c r="AN51" s="66">
        <v>10.0</v>
      </c>
      <c r="AO51" s="66">
        <v>9.0</v>
      </c>
      <c r="AP51" s="66">
        <v>3.0</v>
      </c>
      <c r="AQ51" s="66">
        <v>5.0</v>
      </c>
      <c r="AR51" s="66">
        <v>3.0</v>
      </c>
      <c r="AS51" s="66">
        <v>5.0</v>
      </c>
      <c r="AT51" s="66">
        <v>3.0</v>
      </c>
      <c r="AU51" s="66">
        <v>5.0</v>
      </c>
      <c r="AV51" s="66">
        <v>7.0</v>
      </c>
      <c r="AW51" s="66">
        <v>2.0</v>
      </c>
      <c r="AX51" s="66">
        <v>20.0</v>
      </c>
      <c r="AY51" s="66">
        <v>16.0</v>
      </c>
      <c r="AZ51" s="66">
        <v>6.0</v>
      </c>
      <c r="BA51" s="66">
        <v>12.0</v>
      </c>
      <c r="BB51" s="66">
        <v>13.0</v>
      </c>
      <c r="BC51" s="66">
        <v>9.0</v>
      </c>
      <c r="BD51" s="66">
        <v>1.0</v>
      </c>
      <c r="BE51" s="66">
        <v>10.0</v>
      </c>
      <c r="BF51" s="66">
        <v>18.0</v>
      </c>
      <c r="BG51" s="66">
        <v>11.0</v>
      </c>
      <c r="BH51" s="66">
        <v>8.0</v>
      </c>
      <c r="BI51" s="66">
        <v>19.0</v>
      </c>
      <c r="BJ51" s="66">
        <v>7.0</v>
      </c>
      <c r="BK51" s="66">
        <v>5.0</v>
      </c>
      <c r="BL51" s="66">
        <v>3.0</v>
      </c>
      <c r="BM51" s="66">
        <v>17.0</v>
      </c>
      <c r="BN51" s="66">
        <v>4.0</v>
      </c>
      <c r="BO51" s="66">
        <v>15.0</v>
      </c>
      <c r="BP51" s="66">
        <v>14.0</v>
      </c>
      <c r="BQ51" s="66">
        <v>16.0</v>
      </c>
      <c r="BR51" s="69"/>
      <c r="BS51" s="69"/>
      <c r="BT51" s="19"/>
      <c r="BU51" s="19"/>
      <c r="BV51" s="19"/>
      <c r="BW51" s="19"/>
      <c r="BX51" s="19"/>
      <c r="BY51" s="19"/>
      <c r="BZ51" s="19"/>
      <c r="CA51" s="19"/>
      <c r="CB51" s="19"/>
      <c r="CC51" s="19"/>
      <c r="CD51" s="19"/>
      <c r="CE51" s="19"/>
      <c r="CF51" s="19"/>
      <c r="CG51" s="19"/>
      <c r="CH51" s="19"/>
    </row>
    <row r="52">
      <c r="A52" s="66">
        <v>43794.0</v>
      </c>
      <c r="B52" s="67">
        <v>0.0</v>
      </c>
      <c r="C52" s="67">
        <v>1953.0</v>
      </c>
      <c r="D52" s="68">
        <v>45964.39708333334</v>
      </c>
      <c r="E52" s="69"/>
      <c r="F52" s="66">
        <v>2.0</v>
      </c>
      <c r="G52" s="66">
        <v>0.0</v>
      </c>
      <c r="H52" s="66">
        <v>4.0</v>
      </c>
      <c r="I52" s="66">
        <v>1.0</v>
      </c>
      <c r="J52" s="66">
        <v>0.0</v>
      </c>
      <c r="K52" s="66">
        <v>4.0</v>
      </c>
      <c r="L52" s="66">
        <v>3.0</v>
      </c>
      <c r="M52" s="66">
        <v>4.0</v>
      </c>
      <c r="N52" s="66">
        <v>1.0</v>
      </c>
      <c r="O52" s="66">
        <v>4.0</v>
      </c>
      <c r="P52" s="66">
        <v>2.0</v>
      </c>
      <c r="Q52" s="66">
        <v>4.0</v>
      </c>
      <c r="R52" s="66">
        <v>2.0</v>
      </c>
      <c r="S52" s="66">
        <v>4.0</v>
      </c>
      <c r="T52" s="66">
        <v>2.0</v>
      </c>
      <c r="U52" s="66">
        <v>3.0</v>
      </c>
      <c r="V52" s="66">
        <v>4.0</v>
      </c>
      <c r="W52" s="66">
        <v>2.0</v>
      </c>
      <c r="X52" s="66">
        <v>1.0</v>
      </c>
      <c r="Y52" s="66">
        <v>0.0</v>
      </c>
      <c r="Z52" s="66">
        <v>6.0</v>
      </c>
      <c r="AA52" s="66">
        <v>26.0</v>
      </c>
      <c r="AB52" s="66">
        <v>6.0</v>
      </c>
      <c r="AC52" s="66">
        <v>6.0</v>
      </c>
      <c r="AD52" s="66">
        <v>4.0</v>
      </c>
      <c r="AE52" s="66">
        <v>12.0</v>
      </c>
      <c r="AF52" s="69"/>
      <c r="AG52" s="66">
        <v>5.0</v>
      </c>
      <c r="AH52" s="66">
        <v>3.0</v>
      </c>
      <c r="AI52" s="69"/>
      <c r="AJ52" s="66">
        <v>11.0</v>
      </c>
      <c r="AK52" s="66">
        <v>19.0</v>
      </c>
      <c r="AL52" s="69"/>
      <c r="AM52" s="66">
        <v>37.0</v>
      </c>
      <c r="AN52" s="66">
        <v>26.0</v>
      </c>
      <c r="AO52" s="66">
        <v>6.0</v>
      </c>
      <c r="AP52" s="66">
        <v>5.0</v>
      </c>
      <c r="AQ52" s="66">
        <v>5.0</v>
      </c>
      <c r="AR52" s="66">
        <v>26.0</v>
      </c>
      <c r="AS52" s="66">
        <v>15.0</v>
      </c>
      <c r="AT52" s="66">
        <v>7.0</v>
      </c>
      <c r="AU52" s="66">
        <v>9.0</v>
      </c>
      <c r="AV52" s="66">
        <v>20.0</v>
      </c>
      <c r="AW52" s="66">
        <v>11.0</v>
      </c>
      <c r="AX52" s="66">
        <v>7.0</v>
      </c>
      <c r="AY52" s="66">
        <v>18.0</v>
      </c>
      <c r="AZ52" s="66">
        <v>13.0</v>
      </c>
      <c r="BA52" s="66">
        <v>5.0</v>
      </c>
      <c r="BB52" s="66">
        <v>6.0</v>
      </c>
      <c r="BC52" s="66">
        <v>12.0</v>
      </c>
      <c r="BD52" s="66">
        <v>17.0</v>
      </c>
      <c r="BE52" s="66">
        <v>15.0</v>
      </c>
      <c r="BF52" s="66">
        <v>1.0</v>
      </c>
      <c r="BG52" s="66">
        <v>2.0</v>
      </c>
      <c r="BH52" s="66">
        <v>4.0</v>
      </c>
      <c r="BI52" s="66">
        <v>9.0</v>
      </c>
      <c r="BJ52" s="66">
        <v>10.0</v>
      </c>
      <c r="BK52" s="66">
        <v>19.0</v>
      </c>
      <c r="BL52" s="66">
        <v>8.0</v>
      </c>
      <c r="BM52" s="66">
        <v>16.0</v>
      </c>
      <c r="BN52" s="66">
        <v>3.0</v>
      </c>
      <c r="BO52" s="66">
        <v>20.0</v>
      </c>
      <c r="BP52" s="66">
        <v>14.0</v>
      </c>
      <c r="BQ52" s="66">
        <v>36.0</v>
      </c>
      <c r="BR52" s="69"/>
      <c r="BS52" s="69"/>
      <c r="BT52" s="19"/>
      <c r="BU52" s="19"/>
      <c r="BV52" s="19"/>
      <c r="BW52" s="19"/>
      <c r="BX52" s="19"/>
      <c r="BY52" s="19"/>
      <c r="BZ52" s="19"/>
      <c r="CA52" s="19"/>
      <c r="CB52" s="19"/>
      <c r="CC52" s="19"/>
      <c r="CD52" s="19"/>
      <c r="CE52" s="19"/>
      <c r="CF52" s="19"/>
      <c r="CG52" s="19"/>
      <c r="CH52" s="19"/>
    </row>
    <row r="53">
      <c r="A53" s="66">
        <v>44035.0</v>
      </c>
      <c r="B53" s="67">
        <v>0.0</v>
      </c>
      <c r="C53" s="67">
        <v>2006.0</v>
      </c>
      <c r="D53" s="68">
        <v>45964.61439814815</v>
      </c>
      <c r="E53" s="69"/>
      <c r="F53" s="66">
        <v>4.0</v>
      </c>
      <c r="G53" s="66">
        <v>1.0</v>
      </c>
      <c r="H53" s="66">
        <v>4.0</v>
      </c>
      <c r="I53" s="66">
        <v>4.0</v>
      </c>
      <c r="J53" s="66">
        <v>3.0</v>
      </c>
      <c r="K53" s="66">
        <v>3.0</v>
      </c>
      <c r="L53" s="66">
        <v>2.0</v>
      </c>
      <c r="M53" s="66">
        <v>3.0</v>
      </c>
      <c r="N53" s="66">
        <v>2.0</v>
      </c>
      <c r="O53" s="66">
        <v>3.0</v>
      </c>
      <c r="P53" s="66">
        <v>3.0</v>
      </c>
      <c r="Q53" s="66">
        <v>1.0</v>
      </c>
      <c r="R53" s="66">
        <v>1.0</v>
      </c>
      <c r="S53" s="66">
        <v>4.0</v>
      </c>
      <c r="T53" s="66">
        <v>4.0</v>
      </c>
      <c r="U53" s="66">
        <v>2.0</v>
      </c>
      <c r="V53" s="66">
        <v>4.0</v>
      </c>
      <c r="W53" s="66">
        <v>4.0</v>
      </c>
      <c r="X53" s="66">
        <v>4.0</v>
      </c>
      <c r="Y53" s="66">
        <v>1.0</v>
      </c>
      <c r="Z53" s="66">
        <v>2.0</v>
      </c>
      <c r="AA53" s="66">
        <v>6.0</v>
      </c>
      <c r="AB53" s="66">
        <v>2.0</v>
      </c>
      <c r="AC53" s="66">
        <v>3.0</v>
      </c>
      <c r="AD53" s="66">
        <v>6.0</v>
      </c>
      <c r="AE53" s="66">
        <v>7.0</v>
      </c>
      <c r="AF53" s="69"/>
      <c r="AG53" s="66">
        <v>2.0</v>
      </c>
      <c r="AH53" s="66">
        <v>3.0</v>
      </c>
      <c r="AI53" s="69"/>
      <c r="AJ53" s="66">
        <v>5.0</v>
      </c>
      <c r="AK53" s="66">
        <v>22.0</v>
      </c>
      <c r="AL53" s="69"/>
      <c r="AM53" s="66">
        <v>12.0</v>
      </c>
      <c r="AN53" s="66">
        <v>12.0</v>
      </c>
      <c r="AO53" s="66">
        <v>6.0</v>
      </c>
      <c r="AP53" s="66">
        <v>4.0</v>
      </c>
      <c r="AQ53" s="66">
        <v>2.0</v>
      </c>
      <c r="AR53" s="66">
        <v>4.0</v>
      </c>
      <c r="AS53" s="66">
        <v>3.0</v>
      </c>
      <c r="AT53" s="66">
        <v>2.0</v>
      </c>
      <c r="AU53" s="66">
        <v>4.0</v>
      </c>
      <c r="AV53" s="66">
        <v>2.0</v>
      </c>
      <c r="AW53" s="66">
        <v>10.0</v>
      </c>
      <c r="AX53" s="66">
        <v>13.0</v>
      </c>
      <c r="AY53" s="66">
        <v>7.0</v>
      </c>
      <c r="AZ53" s="66">
        <v>18.0</v>
      </c>
      <c r="BA53" s="66">
        <v>5.0</v>
      </c>
      <c r="BB53" s="66">
        <v>14.0</v>
      </c>
      <c r="BC53" s="66">
        <v>17.0</v>
      </c>
      <c r="BD53" s="66">
        <v>3.0</v>
      </c>
      <c r="BE53" s="66">
        <v>15.0</v>
      </c>
      <c r="BF53" s="66">
        <v>20.0</v>
      </c>
      <c r="BG53" s="66">
        <v>12.0</v>
      </c>
      <c r="BH53" s="66">
        <v>19.0</v>
      </c>
      <c r="BI53" s="66">
        <v>11.0</v>
      </c>
      <c r="BJ53" s="66">
        <v>16.0</v>
      </c>
      <c r="BK53" s="66">
        <v>9.0</v>
      </c>
      <c r="BL53" s="66">
        <v>6.0</v>
      </c>
      <c r="BM53" s="66">
        <v>4.0</v>
      </c>
      <c r="BN53" s="66">
        <v>1.0</v>
      </c>
      <c r="BO53" s="66">
        <v>2.0</v>
      </c>
      <c r="BP53" s="66">
        <v>8.0</v>
      </c>
      <c r="BQ53" s="66">
        <v>45.0</v>
      </c>
      <c r="BR53" s="69"/>
      <c r="BS53" s="69"/>
      <c r="BT53" s="19"/>
      <c r="BU53" s="19"/>
      <c r="BV53" s="19"/>
      <c r="BW53" s="19"/>
      <c r="BX53" s="19"/>
      <c r="BY53" s="19"/>
      <c r="BZ53" s="19"/>
      <c r="CA53" s="19"/>
      <c r="CB53" s="19"/>
      <c r="CC53" s="19"/>
      <c r="CD53" s="19"/>
      <c r="CE53" s="19"/>
      <c r="CF53" s="19"/>
      <c r="CG53" s="19"/>
      <c r="CH53" s="19"/>
    </row>
    <row r="54">
      <c r="A54" s="66">
        <v>44481.0</v>
      </c>
      <c r="B54" s="67">
        <v>0.0</v>
      </c>
      <c r="C54" s="67">
        <v>1987.0</v>
      </c>
      <c r="D54" s="68">
        <v>45965.63134259259</v>
      </c>
      <c r="E54" s="69"/>
      <c r="F54" s="66">
        <v>4.0</v>
      </c>
      <c r="G54" s="66">
        <v>1.0</v>
      </c>
      <c r="H54" s="66">
        <v>4.0</v>
      </c>
      <c r="I54" s="66">
        <v>1.0</v>
      </c>
      <c r="J54" s="66">
        <v>3.0</v>
      </c>
      <c r="K54" s="66">
        <v>1.0</v>
      </c>
      <c r="L54" s="66">
        <v>2.0</v>
      </c>
      <c r="M54" s="66">
        <v>2.0</v>
      </c>
      <c r="N54" s="66">
        <v>1.0</v>
      </c>
      <c r="O54" s="66">
        <v>0.0</v>
      </c>
      <c r="P54" s="66">
        <v>1.0</v>
      </c>
      <c r="Q54" s="66">
        <v>1.0</v>
      </c>
      <c r="R54" s="66">
        <v>0.0</v>
      </c>
      <c r="S54" s="66">
        <v>4.0</v>
      </c>
      <c r="T54" s="66">
        <v>4.0</v>
      </c>
      <c r="U54" s="66">
        <v>1.0</v>
      </c>
      <c r="V54" s="66">
        <v>4.0</v>
      </c>
      <c r="W54" s="66">
        <v>2.0</v>
      </c>
      <c r="X54" s="66">
        <v>1.0</v>
      </c>
      <c r="Y54" s="66">
        <v>1.0</v>
      </c>
      <c r="Z54" s="66">
        <v>7.0</v>
      </c>
      <c r="AA54" s="66">
        <v>6.0</v>
      </c>
      <c r="AB54" s="66">
        <v>2.0</v>
      </c>
      <c r="AC54" s="66">
        <v>2.0</v>
      </c>
      <c r="AD54" s="66">
        <v>5.0</v>
      </c>
      <c r="AE54" s="66">
        <v>4.0</v>
      </c>
      <c r="AF54" s="69"/>
      <c r="AG54" s="66">
        <v>5.0</v>
      </c>
      <c r="AH54" s="66">
        <v>2.0</v>
      </c>
      <c r="AI54" s="69"/>
      <c r="AJ54" s="66">
        <v>12.0</v>
      </c>
      <c r="AK54" s="66">
        <v>21.0</v>
      </c>
      <c r="AL54" s="69"/>
      <c r="AM54" s="66">
        <v>5.0</v>
      </c>
      <c r="AN54" s="66">
        <v>15.0</v>
      </c>
      <c r="AO54" s="66">
        <v>8.0</v>
      </c>
      <c r="AP54" s="66">
        <v>3.0</v>
      </c>
      <c r="AQ54" s="66">
        <v>2.0</v>
      </c>
      <c r="AR54" s="66">
        <v>3.0</v>
      </c>
      <c r="AS54" s="66">
        <v>4.0</v>
      </c>
      <c r="AT54" s="66">
        <v>6.0</v>
      </c>
      <c r="AU54" s="66">
        <v>4.0</v>
      </c>
      <c r="AV54" s="66">
        <v>7.0</v>
      </c>
      <c r="AW54" s="66">
        <v>10.0</v>
      </c>
      <c r="AX54" s="66">
        <v>18.0</v>
      </c>
      <c r="AY54" s="66">
        <v>7.0</v>
      </c>
      <c r="AZ54" s="66">
        <v>14.0</v>
      </c>
      <c r="BA54" s="66">
        <v>12.0</v>
      </c>
      <c r="BB54" s="66">
        <v>20.0</v>
      </c>
      <c r="BC54" s="66">
        <v>1.0</v>
      </c>
      <c r="BD54" s="66">
        <v>3.0</v>
      </c>
      <c r="BE54" s="66">
        <v>11.0</v>
      </c>
      <c r="BF54" s="66">
        <v>9.0</v>
      </c>
      <c r="BG54" s="66">
        <v>8.0</v>
      </c>
      <c r="BH54" s="66">
        <v>16.0</v>
      </c>
      <c r="BI54" s="66">
        <v>13.0</v>
      </c>
      <c r="BJ54" s="66">
        <v>4.0</v>
      </c>
      <c r="BK54" s="66">
        <v>15.0</v>
      </c>
      <c r="BL54" s="66">
        <v>6.0</v>
      </c>
      <c r="BM54" s="66">
        <v>5.0</v>
      </c>
      <c r="BN54" s="66">
        <v>2.0</v>
      </c>
      <c r="BO54" s="66">
        <v>17.0</v>
      </c>
      <c r="BP54" s="66">
        <v>19.0</v>
      </c>
      <c r="BQ54" s="66">
        <v>74.0</v>
      </c>
      <c r="BR54" s="69"/>
      <c r="BS54" s="69"/>
      <c r="BT54" s="19"/>
      <c r="BU54" s="19"/>
      <c r="BV54" s="19"/>
      <c r="BW54" s="19"/>
      <c r="BX54" s="19"/>
      <c r="BY54" s="19"/>
      <c r="BZ54" s="19"/>
      <c r="CA54" s="19"/>
      <c r="CB54" s="19"/>
      <c r="CC54" s="19"/>
      <c r="CD54" s="19"/>
      <c r="CE54" s="19"/>
      <c r="CF54" s="19"/>
      <c r="CG54" s="19"/>
      <c r="CH54" s="19"/>
    </row>
    <row r="55">
      <c r="A55" s="66">
        <v>44693.0</v>
      </c>
      <c r="B55" s="67">
        <v>0.0</v>
      </c>
      <c r="C55" s="67">
        <v>2003.0</v>
      </c>
      <c r="D55" s="68">
        <v>45965.92920138889</v>
      </c>
      <c r="E55" s="69"/>
      <c r="F55" s="66">
        <v>4.0</v>
      </c>
      <c r="G55" s="66">
        <v>0.0</v>
      </c>
      <c r="H55" s="66">
        <v>3.0</v>
      </c>
      <c r="I55" s="66">
        <v>1.0</v>
      </c>
      <c r="J55" s="66">
        <v>3.0</v>
      </c>
      <c r="K55" s="66">
        <v>3.0</v>
      </c>
      <c r="L55" s="66">
        <v>2.0</v>
      </c>
      <c r="M55" s="66">
        <v>4.0</v>
      </c>
      <c r="N55" s="66">
        <v>1.0</v>
      </c>
      <c r="O55" s="66">
        <v>3.0</v>
      </c>
      <c r="P55" s="66">
        <v>3.0</v>
      </c>
      <c r="Q55" s="66">
        <v>2.0</v>
      </c>
      <c r="R55" s="66">
        <v>0.0</v>
      </c>
      <c r="S55" s="66">
        <v>0.0</v>
      </c>
      <c r="T55" s="66">
        <v>3.0</v>
      </c>
      <c r="U55" s="66">
        <v>1.0</v>
      </c>
      <c r="V55" s="66">
        <v>0.0</v>
      </c>
      <c r="W55" s="66">
        <v>0.0</v>
      </c>
      <c r="X55" s="66">
        <v>3.0</v>
      </c>
      <c r="Y55" s="66">
        <v>2.0</v>
      </c>
      <c r="Z55" s="66">
        <v>3.0</v>
      </c>
      <c r="AA55" s="66">
        <v>11.0</v>
      </c>
      <c r="AB55" s="66">
        <v>3.0</v>
      </c>
      <c r="AC55" s="66">
        <v>3.0</v>
      </c>
      <c r="AD55" s="66">
        <v>5.0</v>
      </c>
      <c r="AE55" s="66">
        <v>4.0</v>
      </c>
      <c r="AF55" s="69"/>
      <c r="AG55" s="66">
        <v>4.0</v>
      </c>
      <c r="AH55" s="66">
        <v>2.0</v>
      </c>
      <c r="AI55" s="69"/>
      <c r="AJ55" s="66">
        <v>4.0</v>
      </c>
      <c r="AK55" s="66">
        <v>3.0</v>
      </c>
      <c r="AL55" s="69"/>
      <c r="AM55" s="66">
        <v>4.0</v>
      </c>
      <c r="AN55" s="66">
        <v>8.0</v>
      </c>
      <c r="AO55" s="66">
        <v>5.0</v>
      </c>
      <c r="AP55" s="66">
        <v>5.0</v>
      </c>
      <c r="AQ55" s="66">
        <v>2.0</v>
      </c>
      <c r="AR55" s="66">
        <v>8.0</v>
      </c>
      <c r="AS55" s="66">
        <v>8.0</v>
      </c>
      <c r="AT55" s="66">
        <v>4.0</v>
      </c>
      <c r="AU55" s="66">
        <v>3.0</v>
      </c>
      <c r="AV55" s="66">
        <v>6.0</v>
      </c>
      <c r="AW55" s="66">
        <v>8.0</v>
      </c>
      <c r="AX55" s="66">
        <v>2.0</v>
      </c>
      <c r="AY55" s="66">
        <v>4.0</v>
      </c>
      <c r="AZ55" s="66">
        <v>14.0</v>
      </c>
      <c r="BA55" s="66">
        <v>6.0</v>
      </c>
      <c r="BB55" s="66">
        <v>7.0</v>
      </c>
      <c r="BC55" s="66">
        <v>1.0</v>
      </c>
      <c r="BD55" s="66">
        <v>5.0</v>
      </c>
      <c r="BE55" s="66">
        <v>18.0</v>
      </c>
      <c r="BF55" s="66">
        <v>9.0</v>
      </c>
      <c r="BG55" s="66">
        <v>10.0</v>
      </c>
      <c r="BH55" s="66">
        <v>19.0</v>
      </c>
      <c r="BI55" s="66">
        <v>11.0</v>
      </c>
      <c r="BJ55" s="66">
        <v>12.0</v>
      </c>
      <c r="BK55" s="66">
        <v>3.0</v>
      </c>
      <c r="BL55" s="66">
        <v>20.0</v>
      </c>
      <c r="BM55" s="66">
        <v>13.0</v>
      </c>
      <c r="BN55" s="66">
        <v>16.0</v>
      </c>
      <c r="BO55" s="66">
        <v>17.0</v>
      </c>
      <c r="BP55" s="66">
        <v>15.0</v>
      </c>
      <c r="BQ55" s="66">
        <v>75.0</v>
      </c>
      <c r="BR55" s="69"/>
      <c r="BS55" s="69"/>
      <c r="BT55" s="19"/>
      <c r="BU55" s="19"/>
      <c r="BV55" s="19"/>
      <c r="BW55" s="19"/>
      <c r="BX55" s="19"/>
      <c r="BY55" s="19"/>
      <c r="BZ55" s="19"/>
      <c r="CA55" s="19"/>
      <c r="CB55" s="19"/>
      <c r="CC55" s="19"/>
      <c r="CD55" s="19"/>
      <c r="CE55" s="19"/>
      <c r="CF55" s="19"/>
      <c r="CG55" s="19"/>
      <c r="CH55" s="19"/>
    </row>
    <row r="56">
      <c r="A56" s="66">
        <v>45434.0</v>
      </c>
      <c r="B56" s="67">
        <v>0.0</v>
      </c>
      <c r="C56" s="67">
        <v>1996.0</v>
      </c>
      <c r="D56" s="68">
        <v>45968.60605324074</v>
      </c>
      <c r="E56" s="69"/>
      <c r="F56" s="66">
        <v>0.0</v>
      </c>
      <c r="G56" s="66">
        <v>1.0</v>
      </c>
      <c r="H56" s="66">
        <v>2.0</v>
      </c>
      <c r="I56" s="66">
        <v>3.0</v>
      </c>
      <c r="J56" s="66">
        <v>2.0</v>
      </c>
      <c r="K56" s="66">
        <v>2.0</v>
      </c>
      <c r="L56" s="66">
        <v>2.0</v>
      </c>
      <c r="M56" s="66">
        <v>3.0</v>
      </c>
      <c r="N56" s="66">
        <v>2.0</v>
      </c>
      <c r="O56" s="66">
        <v>3.0</v>
      </c>
      <c r="P56" s="66">
        <v>2.0</v>
      </c>
      <c r="Q56" s="66">
        <v>2.0</v>
      </c>
      <c r="R56" s="66">
        <v>2.0</v>
      </c>
      <c r="S56" s="66">
        <v>0.0</v>
      </c>
      <c r="T56" s="66">
        <v>2.0</v>
      </c>
      <c r="U56" s="66">
        <v>3.0</v>
      </c>
      <c r="V56" s="66">
        <v>0.0</v>
      </c>
      <c r="W56" s="66">
        <v>2.0</v>
      </c>
      <c r="X56" s="66">
        <v>2.0</v>
      </c>
      <c r="Y56" s="66">
        <v>3.0</v>
      </c>
      <c r="Z56" s="66">
        <v>3.0</v>
      </c>
      <c r="AA56" s="66">
        <v>13.0</v>
      </c>
      <c r="AB56" s="66">
        <v>4.0</v>
      </c>
      <c r="AC56" s="66">
        <v>5.0</v>
      </c>
      <c r="AD56" s="66">
        <v>5.0</v>
      </c>
      <c r="AE56" s="66">
        <v>4.0</v>
      </c>
      <c r="AF56" s="69"/>
      <c r="AG56" s="66">
        <v>1.0</v>
      </c>
      <c r="AH56" s="66">
        <v>2.0</v>
      </c>
      <c r="AI56" s="69"/>
      <c r="AJ56" s="66">
        <v>6.0</v>
      </c>
      <c r="AK56" s="66">
        <v>12.0</v>
      </c>
      <c r="AL56" s="69"/>
      <c r="AM56" s="66">
        <v>7.0</v>
      </c>
      <c r="AN56" s="66">
        <v>10.0</v>
      </c>
      <c r="AO56" s="66">
        <v>6.0</v>
      </c>
      <c r="AP56" s="66">
        <v>12.0</v>
      </c>
      <c r="AQ56" s="66">
        <v>3.0</v>
      </c>
      <c r="AR56" s="66">
        <v>8.0</v>
      </c>
      <c r="AS56" s="66">
        <v>7.0</v>
      </c>
      <c r="AT56" s="66">
        <v>6.0</v>
      </c>
      <c r="AU56" s="66">
        <v>7.0</v>
      </c>
      <c r="AV56" s="66">
        <v>4.0</v>
      </c>
      <c r="AW56" s="66">
        <v>14.0</v>
      </c>
      <c r="AX56" s="66">
        <v>7.0</v>
      </c>
      <c r="AY56" s="66">
        <v>5.0</v>
      </c>
      <c r="AZ56" s="66">
        <v>13.0</v>
      </c>
      <c r="BA56" s="66">
        <v>3.0</v>
      </c>
      <c r="BB56" s="66">
        <v>12.0</v>
      </c>
      <c r="BC56" s="66">
        <v>20.0</v>
      </c>
      <c r="BD56" s="66">
        <v>9.0</v>
      </c>
      <c r="BE56" s="66">
        <v>2.0</v>
      </c>
      <c r="BF56" s="66">
        <v>15.0</v>
      </c>
      <c r="BG56" s="66">
        <v>8.0</v>
      </c>
      <c r="BH56" s="66">
        <v>6.0</v>
      </c>
      <c r="BI56" s="66">
        <v>10.0</v>
      </c>
      <c r="BJ56" s="66">
        <v>16.0</v>
      </c>
      <c r="BK56" s="66">
        <v>1.0</v>
      </c>
      <c r="BL56" s="66">
        <v>11.0</v>
      </c>
      <c r="BM56" s="66">
        <v>4.0</v>
      </c>
      <c r="BN56" s="66">
        <v>17.0</v>
      </c>
      <c r="BO56" s="66">
        <v>18.0</v>
      </c>
      <c r="BP56" s="66">
        <v>19.0</v>
      </c>
      <c r="BQ56" s="66">
        <v>52.0</v>
      </c>
      <c r="BR56" s="69"/>
      <c r="BS56" s="69"/>
      <c r="BT56" s="19"/>
      <c r="BU56" s="19"/>
      <c r="BV56" s="19"/>
      <c r="BW56" s="19"/>
      <c r="BX56" s="19"/>
      <c r="BY56" s="19"/>
      <c r="BZ56" s="19"/>
      <c r="CA56" s="19"/>
      <c r="CB56" s="19"/>
      <c r="CC56" s="19"/>
      <c r="CD56" s="19"/>
      <c r="CE56" s="19"/>
      <c r="CF56" s="19"/>
      <c r="CG56" s="19"/>
      <c r="CH56" s="19"/>
    </row>
    <row r="57">
      <c r="A57" s="66">
        <v>45498.0</v>
      </c>
      <c r="B57" s="67">
        <v>1.0</v>
      </c>
      <c r="C57" s="67">
        <v>2007.0</v>
      </c>
      <c r="D57" s="68">
        <v>45968.70947916667</v>
      </c>
      <c r="E57" s="69"/>
      <c r="F57" s="66">
        <v>4.0</v>
      </c>
      <c r="G57" s="66">
        <v>3.0</v>
      </c>
      <c r="H57" s="66">
        <v>2.0</v>
      </c>
      <c r="I57" s="66">
        <v>4.0</v>
      </c>
      <c r="J57" s="66">
        <v>2.0</v>
      </c>
      <c r="K57" s="66">
        <v>2.0</v>
      </c>
      <c r="L57" s="66">
        <v>2.0</v>
      </c>
      <c r="M57" s="66">
        <v>3.0</v>
      </c>
      <c r="N57" s="66">
        <v>0.0</v>
      </c>
      <c r="O57" s="66">
        <v>1.0</v>
      </c>
      <c r="P57" s="66">
        <v>2.0</v>
      </c>
      <c r="Q57" s="66">
        <v>2.0</v>
      </c>
      <c r="R57" s="66">
        <v>0.0</v>
      </c>
      <c r="S57" s="66">
        <v>3.0</v>
      </c>
      <c r="T57" s="66">
        <v>3.0</v>
      </c>
      <c r="U57" s="66">
        <v>2.0</v>
      </c>
      <c r="V57" s="66">
        <v>3.0</v>
      </c>
      <c r="W57" s="66">
        <v>2.0</v>
      </c>
      <c r="X57" s="66">
        <v>0.0</v>
      </c>
      <c r="Y57" s="66">
        <v>2.0</v>
      </c>
      <c r="Z57" s="66">
        <v>3.0</v>
      </c>
      <c r="AA57" s="66">
        <v>35.0</v>
      </c>
      <c r="AB57" s="66">
        <v>5.0</v>
      </c>
      <c r="AC57" s="66">
        <v>5.0</v>
      </c>
      <c r="AD57" s="66">
        <v>11.0</v>
      </c>
      <c r="AE57" s="66">
        <v>15.0</v>
      </c>
      <c r="AF57" s="69"/>
      <c r="AG57" s="66">
        <v>5.0</v>
      </c>
      <c r="AH57" s="66">
        <v>9.0</v>
      </c>
      <c r="AI57" s="69"/>
      <c r="AJ57" s="66">
        <v>14.0</v>
      </c>
      <c r="AK57" s="66">
        <v>41.0</v>
      </c>
      <c r="AL57" s="69"/>
      <c r="AM57" s="66">
        <v>10.0</v>
      </c>
      <c r="AN57" s="66">
        <v>16.0</v>
      </c>
      <c r="AO57" s="66">
        <v>49.0</v>
      </c>
      <c r="AP57" s="66">
        <v>14.0</v>
      </c>
      <c r="AQ57" s="66">
        <v>3.0</v>
      </c>
      <c r="AR57" s="66">
        <v>4.0</v>
      </c>
      <c r="AS57" s="66">
        <v>28.0</v>
      </c>
      <c r="AT57" s="66">
        <v>6.0</v>
      </c>
      <c r="AU57" s="66">
        <v>10.0</v>
      </c>
      <c r="AV57" s="66">
        <v>5.0</v>
      </c>
      <c r="AW57" s="66">
        <v>12.0</v>
      </c>
      <c r="AX57" s="66">
        <v>14.0</v>
      </c>
      <c r="AY57" s="66">
        <v>10.0</v>
      </c>
      <c r="AZ57" s="66">
        <v>9.0</v>
      </c>
      <c r="BA57" s="66">
        <v>17.0</v>
      </c>
      <c r="BB57" s="66">
        <v>16.0</v>
      </c>
      <c r="BC57" s="66">
        <v>5.0</v>
      </c>
      <c r="BD57" s="66">
        <v>1.0</v>
      </c>
      <c r="BE57" s="66">
        <v>13.0</v>
      </c>
      <c r="BF57" s="66">
        <v>15.0</v>
      </c>
      <c r="BG57" s="66">
        <v>8.0</v>
      </c>
      <c r="BH57" s="66">
        <v>4.0</v>
      </c>
      <c r="BI57" s="66">
        <v>19.0</v>
      </c>
      <c r="BJ57" s="66">
        <v>18.0</v>
      </c>
      <c r="BK57" s="66">
        <v>11.0</v>
      </c>
      <c r="BL57" s="66">
        <v>3.0</v>
      </c>
      <c r="BM57" s="66">
        <v>20.0</v>
      </c>
      <c r="BN57" s="66">
        <v>7.0</v>
      </c>
      <c r="BO57" s="66">
        <v>2.0</v>
      </c>
      <c r="BP57" s="66">
        <v>6.0</v>
      </c>
      <c r="BQ57" s="66">
        <v>60.0</v>
      </c>
      <c r="BR57" s="69"/>
      <c r="BS57" s="69"/>
      <c r="BT57" s="19"/>
      <c r="BU57" s="19"/>
      <c r="BV57" s="19"/>
      <c r="BW57" s="19"/>
      <c r="BX57" s="19"/>
      <c r="BY57" s="19"/>
      <c r="BZ57" s="19"/>
      <c r="CA57" s="19"/>
      <c r="CB57" s="19"/>
      <c r="CC57" s="19"/>
      <c r="CD57" s="19"/>
      <c r="CE57" s="19"/>
      <c r="CF57" s="19"/>
      <c r="CG57" s="19"/>
      <c r="CH57" s="19"/>
    </row>
    <row r="58">
      <c r="A58" s="66">
        <v>45609.0</v>
      </c>
      <c r="B58" s="67">
        <v>0.0</v>
      </c>
      <c r="C58" s="67">
        <v>1968.0</v>
      </c>
      <c r="D58" s="68">
        <v>45968.92865740741</v>
      </c>
      <c r="E58" s="69"/>
      <c r="F58" s="66">
        <v>4.0</v>
      </c>
      <c r="G58" s="66">
        <v>0.0</v>
      </c>
      <c r="H58" s="66">
        <v>4.0</v>
      </c>
      <c r="I58" s="66">
        <v>4.0</v>
      </c>
      <c r="J58" s="66">
        <v>3.0</v>
      </c>
      <c r="K58" s="66">
        <v>4.0</v>
      </c>
      <c r="L58" s="66">
        <v>4.0</v>
      </c>
      <c r="M58" s="66">
        <v>4.0</v>
      </c>
      <c r="N58" s="66">
        <v>1.0</v>
      </c>
      <c r="O58" s="66">
        <v>3.0</v>
      </c>
      <c r="P58" s="66">
        <v>0.0</v>
      </c>
      <c r="Q58" s="66">
        <v>1.0</v>
      </c>
      <c r="R58" s="66">
        <v>3.0</v>
      </c>
      <c r="S58" s="66">
        <v>3.0</v>
      </c>
      <c r="T58" s="66">
        <v>4.0</v>
      </c>
      <c r="U58" s="66">
        <v>3.0</v>
      </c>
      <c r="V58" s="66">
        <v>4.0</v>
      </c>
      <c r="W58" s="66">
        <v>3.0</v>
      </c>
      <c r="X58" s="66">
        <v>1.0</v>
      </c>
      <c r="Y58" s="66">
        <v>3.0</v>
      </c>
      <c r="Z58" s="66">
        <v>4.0</v>
      </c>
      <c r="AA58" s="66">
        <v>15.0</v>
      </c>
      <c r="AB58" s="66">
        <v>3.0</v>
      </c>
      <c r="AC58" s="66">
        <v>3.0</v>
      </c>
      <c r="AD58" s="66">
        <v>5.0</v>
      </c>
      <c r="AE58" s="66">
        <v>4.0</v>
      </c>
      <c r="AF58" s="69"/>
      <c r="AG58" s="66">
        <v>2.0</v>
      </c>
      <c r="AH58" s="66">
        <v>4.0</v>
      </c>
      <c r="AI58" s="69"/>
      <c r="AJ58" s="66">
        <v>6.0</v>
      </c>
      <c r="AK58" s="66">
        <v>8.0</v>
      </c>
      <c r="AL58" s="69"/>
      <c r="AM58" s="66">
        <v>23.0</v>
      </c>
      <c r="AN58" s="66">
        <v>17.0</v>
      </c>
      <c r="AO58" s="66">
        <v>8.0</v>
      </c>
      <c r="AP58" s="66">
        <v>5.0</v>
      </c>
      <c r="AQ58" s="66">
        <v>2.0</v>
      </c>
      <c r="AR58" s="66">
        <v>11.0</v>
      </c>
      <c r="AS58" s="66">
        <v>6.0</v>
      </c>
      <c r="AT58" s="66">
        <v>4.0</v>
      </c>
      <c r="AU58" s="66">
        <v>10.0</v>
      </c>
      <c r="AV58" s="66">
        <v>31.0</v>
      </c>
      <c r="AW58" s="66">
        <v>2.0</v>
      </c>
      <c r="AX58" s="66">
        <v>9.0</v>
      </c>
      <c r="AY58" s="66">
        <v>15.0</v>
      </c>
      <c r="AZ58" s="66">
        <v>8.0</v>
      </c>
      <c r="BA58" s="66">
        <v>16.0</v>
      </c>
      <c r="BB58" s="66">
        <v>17.0</v>
      </c>
      <c r="BC58" s="66">
        <v>10.0</v>
      </c>
      <c r="BD58" s="66">
        <v>6.0</v>
      </c>
      <c r="BE58" s="66">
        <v>12.0</v>
      </c>
      <c r="BF58" s="66">
        <v>5.0</v>
      </c>
      <c r="BG58" s="66">
        <v>1.0</v>
      </c>
      <c r="BH58" s="66">
        <v>14.0</v>
      </c>
      <c r="BI58" s="66">
        <v>7.0</v>
      </c>
      <c r="BJ58" s="66">
        <v>13.0</v>
      </c>
      <c r="BK58" s="66">
        <v>4.0</v>
      </c>
      <c r="BL58" s="66">
        <v>20.0</v>
      </c>
      <c r="BM58" s="66">
        <v>11.0</v>
      </c>
      <c r="BN58" s="66">
        <v>19.0</v>
      </c>
      <c r="BO58" s="66">
        <v>18.0</v>
      </c>
      <c r="BP58" s="66">
        <v>3.0</v>
      </c>
      <c r="BQ58" s="66">
        <v>23.0</v>
      </c>
      <c r="BR58" s="69"/>
      <c r="BS58" s="69"/>
    </row>
    <row r="59">
      <c r="A59" s="66">
        <v>45626.0</v>
      </c>
      <c r="B59" s="67">
        <v>0.0</v>
      </c>
      <c r="C59" s="67">
        <v>2001.0</v>
      </c>
      <c r="D59" s="68">
        <v>45968.999456018515</v>
      </c>
      <c r="E59" s="69"/>
      <c r="F59" s="66">
        <v>4.0</v>
      </c>
      <c r="G59" s="66">
        <v>0.0</v>
      </c>
      <c r="H59" s="66">
        <v>3.0</v>
      </c>
      <c r="I59" s="66">
        <v>1.0</v>
      </c>
      <c r="J59" s="66">
        <v>0.0</v>
      </c>
      <c r="K59" s="66">
        <v>1.0</v>
      </c>
      <c r="L59" s="66">
        <v>1.0</v>
      </c>
      <c r="M59" s="66">
        <v>3.0</v>
      </c>
      <c r="N59" s="66">
        <v>3.0</v>
      </c>
      <c r="O59" s="66">
        <v>2.0</v>
      </c>
      <c r="P59" s="66">
        <v>3.0</v>
      </c>
      <c r="Q59" s="66">
        <v>3.0</v>
      </c>
      <c r="R59" s="66">
        <v>2.0</v>
      </c>
      <c r="S59" s="66">
        <v>3.0</v>
      </c>
      <c r="T59" s="66">
        <v>3.0</v>
      </c>
      <c r="U59" s="66">
        <v>3.0</v>
      </c>
      <c r="V59" s="66">
        <v>4.0</v>
      </c>
      <c r="W59" s="66">
        <v>3.0</v>
      </c>
      <c r="X59" s="66">
        <v>1.0</v>
      </c>
      <c r="Y59" s="66">
        <v>2.0</v>
      </c>
      <c r="Z59" s="66">
        <v>4.0</v>
      </c>
      <c r="AA59" s="66">
        <v>20.0</v>
      </c>
      <c r="AB59" s="66">
        <v>12.0</v>
      </c>
      <c r="AC59" s="66">
        <v>4.0</v>
      </c>
      <c r="AD59" s="66">
        <v>4.0</v>
      </c>
      <c r="AE59" s="66">
        <v>12.0</v>
      </c>
      <c r="AF59" s="69"/>
      <c r="AG59" s="66">
        <v>2.0</v>
      </c>
      <c r="AH59" s="66">
        <v>7.0</v>
      </c>
      <c r="AI59" s="69"/>
      <c r="AJ59" s="66">
        <v>47.0</v>
      </c>
      <c r="AK59" s="66">
        <v>9.0</v>
      </c>
      <c r="AL59" s="69"/>
      <c r="AM59" s="66">
        <v>3.0</v>
      </c>
      <c r="AN59" s="66">
        <v>13.0</v>
      </c>
      <c r="AO59" s="66">
        <v>4.0</v>
      </c>
      <c r="AP59" s="66">
        <v>5.0</v>
      </c>
      <c r="AQ59" s="66">
        <v>3.0</v>
      </c>
      <c r="AR59" s="66">
        <v>5.0</v>
      </c>
      <c r="AS59" s="66">
        <v>6.0</v>
      </c>
      <c r="AT59" s="66">
        <v>5.0</v>
      </c>
      <c r="AU59" s="66">
        <v>4.0</v>
      </c>
      <c r="AV59" s="66">
        <v>6.0</v>
      </c>
      <c r="AW59" s="66">
        <v>12.0</v>
      </c>
      <c r="AX59" s="66">
        <v>2.0</v>
      </c>
      <c r="AY59" s="66">
        <v>3.0</v>
      </c>
      <c r="AZ59" s="66">
        <v>5.0</v>
      </c>
      <c r="BA59" s="66">
        <v>11.0</v>
      </c>
      <c r="BB59" s="66">
        <v>16.0</v>
      </c>
      <c r="BC59" s="66">
        <v>7.0</v>
      </c>
      <c r="BD59" s="66">
        <v>17.0</v>
      </c>
      <c r="BE59" s="66">
        <v>6.0</v>
      </c>
      <c r="BF59" s="66">
        <v>20.0</v>
      </c>
      <c r="BG59" s="66">
        <v>18.0</v>
      </c>
      <c r="BH59" s="66">
        <v>1.0</v>
      </c>
      <c r="BI59" s="66">
        <v>9.0</v>
      </c>
      <c r="BJ59" s="66">
        <v>8.0</v>
      </c>
      <c r="BK59" s="66">
        <v>15.0</v>
      </c>
      <c r="BL59" s="66">
        <v>13.0</v>
      </c>
      <c r="BM59" s="66">
        <v>19.0</v>
      </c>
      <c r="BN59" s="66">
        <v>4.0</v>
      </c>
      <c r="BO59" s="66">
        <v>10.0</v>
      </c>
      <c r="BP59" s="66">
        <v>14.0</v>
      </c>
      <c r="BQ59" s="66">
        <v>61.0</v>
      </c>
      <c r="BR59" s="69"/>
      <c r="BS59" s="69"/>
    </row>
    <row r="60">
      <c r="A60" s="66">
        <v>45642.0</v>
      </c>
      <c r="B60" s="67">
        <v>1.0</v>
      </c>
      <c r="C60" s="67">
        <v>1995.0</v>
      </c>
      <c r="D60" s="68">
        <v>45969.338958333334</v>
      </c>
      <c r="E60" s="69"/>
      <c r="F60" s="66">
        <v>3.0</v>
      </c>
      <c r="G60" s="66">
        <v>0.0</v>
      </c>
      <c r="H60" s="66">
        <v>3.0</v>
      </c>
      <c r="I60" s="66">
        <v>3.0</v>
      </c>
      <c r="J60" s="66">
        <v>0.0</v>
      </c>
      <c r="K60" s="66">
        <v>2.0</v>
      </c>
      <c r="L60" s="66">
        <v>0.0</v>
      </c>
      <c r="M60" s="66">
        <v>1.0</v>
      </c>
      <c r="N60" s="66">
        <v>0.0</v>
      </c>
      <c r="O60" s="66">
        <v>0.0</v>
      </c>
      <c r="P60" s="66">
        <v>3.0</v>
      </c>
      <c r="Q60" s="66">
        <v>0.0</v>
      </c>
      <c r="R60" s="66">
        <v>3.0</v>
      </c>
      <c r="S60" s="66">
        <v>3.0</v>
      </c>
      <c r="T60" s="66">
        <v>0.0</v>
      </c>
      <c r="U60" s="66">
        <v>3.0</v>
      </c>
      <c r="V60" s="66">
        <v>3.0</v>
      </c>
      <c r="W60" s="66">
        <v>3.0</v>
      </c>
      <c r="X60" s="66">
        <v>2.0</v>
      </c>
      <c r="Y60" s="66">
        <v>0.0</v>
      </c>
      <c r="Z60" s="66">
        <v>4.0</v>
      </c>
      <c r="AA60" s="66">
        <v>5.0</v>
      </c>
      <c r="AB60" s="66">
        <v>2.0</v>
      </c>
      <c r="AC60" s="66">
        <v>2.0</v>
      </c>
      <c r="AD60" s="66">
        <v>3.0</v>
      </c>
      <c r="AE60" s="66">
        <v>4.0</v>
      </c>
      <c r="AF60" s="69"/>
      <c r="AG60" s="66">
        <v>2.0</v>
      </c>
      <c r="AH60" s="66">
        <v>2.0</v>
      </c>
      <c r="AI60" s="69"/>
      <c r="AJ60" s="66">
        <v>5.0</v>
      </c>
      <c r="AK60" s="66">
        <v>4.0</v>
      </c>
      <c r="AL60" s="69"/>
      <c r="AM60" s="66">
        <v>3.0</v>
      </c>
      <c r="AN60" s="66">
        <v>6.0</v>
      </c>
      <c r="AO60" s="66">
        <v>9.0</v>
      </c>
      <c r="AP60" s="66">
        <v>3.0</v>
      </c>
      <c r="AQ60" s="66">
        <v>1.0</v>
      </c>
      <c r="AR60" s="66">
        <v>4.0</v>
      </c>
      <c r="AS60" s="66">
        <v>7.0</v>
      </c>
      <c r="AT60" s="66">
        <v>2.0</v>
      </c>
      <c r="AU60" s="66">
        <v>3.0</v>
      </c>
      <c r="AV60" s="66">
        <v>3.0</v>
      </c>
      <c r="AW60" s="66">
        <v>18.0</v>
      </c>
      <c r="AX60" s="66">
        <v>9.0</v>
      </c>
      <c r="AY60" s="66">
        <v>16.0</v>
      </c>
      <c r="AZ60" s="66">
        <v>12.0</v>
      </c>
      <c r="BA60" s="66">
        <v>11.0</v>
      </c>
      <c r="BB60" s="66">
        <v>20.0</v>
      </c>
      <c r="BC60" s="66">
        <v>3.0</v>
      </c>
      <c r="BD60" s="66">
        <v>14.0</v>
      </c>
      <c r="BE60" s="66">
        <v>5.0</v>
      </c>
      <c r="BF60" s="66">
        <v>4.0</v>
      </c>
      <c r="BG60" s="66">
        <v>2.0</v>
      </c>
      <c r="BH60" s="66">
        <v>17.0</v>
      </c>
      <c r="BI60" s="66">
        <v>1.0</v>
      </c>
      <c r="BJ60" s="66">
        <v>10.0</v>
      </c>
      <c r="BK60" s="66">
        <v>8.0</v>
      </c>
      <c r="BL60" s="66">
        <v>15.0</v>
      </c>
      <c r="BM60" s="66">
        <v>13.0</v>
      </c>
      <c r="BN60" s="66">
        <v>19.0</v>
      </c>
      <c r="BO60" s="66">
        <v>6.0</v>
      </c>
      <c r="BP60" s="66">
        <v>7.0</v>
      </c>
      <c r="BQ60" s="66">
        <v>41.0</v>
      </c>
      <c r="BR60" s="69"/>
      <c r="BS60" s="69"/>
    </row>
    <row r="61">
      <c r="A61" s="66">
        <v>45916.0</v>
      </c>
      <c r="B61" s="67">
        <v>0.0</v>
      </c>
      <c r="C61" s="67">
        <v>1984.0</v>
      </c>
      <c r="D61" s="68">
        <v>45970.7758912037</v>
      </c>
      <c r="E61" s="69"/>
      <c r="F61" s="66">
        <v>3.0</v>
      </c>
      <c r="G61" s="66">
        <v>1.0</v>
      </c>
      <c r="H61" s="66">
        <v>4.0</v>
      </c>
      <c r="I61" s="66">
        <v>3.0</v>
      </c>
      <c r="J61" s="66">
        <v>2.0</v>
      </c>
      <c r="K61" s="66">
        <v>3.0</v>
      </c>
      <c r="L61" s="66">
        <v>2.0</v>
      </c>
      <c r="M61" s="66">
        <v>1.0</v>
      </c>
      <c r="N61" s="66">
        <v>4.0</v>
      </c>
      <c r="O61" s="66">
        <v>4.0</v>
      </c>
      <c r="P61" s="66">
        <v>4.0</v>
      </c>
      <c r="Q61" s="66">
        <v>2.0</v>
      </c>
      <c r="R61" s="66">
        <v>1.0</v>
      </c>
      <c r="S61" s="66">
        <v>0.0</v>
      </c>
      <c r="T61" s="66">
        <v>4.0</v>
      </c>
      <c r="U61" s="66">
        <v>4.0</v>
      </c>
      <c r="V61" s="66">
        <v>4.0</v>
      </c>
      <c r="W61" s="66">
        <v>4.0</v>
      </c>
      <c r="X61" s="66">
        <v>2.0</v>
      </c>
      <c r="Y61" s="66">
        <v>3.0</v>
      </c>
      <c r="Z61" s="66">
        <v>2.0</v>
      </c>
      <c r="AA61" s="66">
        <v>6.0</v>
      </c>
      <c r="AB61" s="66">
        <v>3.0</v>
      </c>
      <c r="AC61" s="66">
        <v>2.0</v>
      </c>
      <c r="AD61" s="66">
        <v>3.0</v>
      </c>
      <c r="AE61" s="66">
        <v>6.0</v>
      </c>
      <c r="AF61" s="69"/>
      <c r="AG61" s="66">
        <v>2.0</v>
      </c>
      <c r="AH61" s="66">
        <v>1.0</v>
      </c>
      <c r="AI61" s="69"/>
      <c r="AJ61" s="66">
        <v>3.0</v>
      </c>
      <c r="AK61" s="66">
        <v>5.0</v>
      </c>
      <c r="AL61" s="69"/>
      <c r="AM61" s="66">
        <v>3.0</v>
      </c>
      <c r="AN61" s="66">
        <v>19.0</v>
      </c>
      <c r="AO61" s="66">
        <v>6.0</v>
      </c>
      <c r="AP61" s="66">
        <v>21.0</v>
      </c>
      <c r="AQ61" s="66">
        <v>123.0</v>
      </c>
      <c r="AR61" s="66">
        <v>7.0</v>
      </c>
      <c r="AS61" s="66">
        <v>4.0</v>
      </c>
      <c r="AT61" s="66">
        <v>3.0</v>
      </c>
      <c r="AU61" s="66">
        <v>3.0</v>
      </c>
      <c r="AV61" s="66">
        <v>3.0</v>
      </c>
      <c r="AW61" s="66">
        <v>20.0</v>
      </c>
      <c r="AX61" s="66">
        <v>15.0</v>
      </c>
      <c r="AY61" s="66">
        <v>14.0</v>
      </c>
      <c r="AZ61" s="66">
        <v>8.0</v>
      </c>
      <c r="BA61" s="66">
        <v>6.0</v>
      </c>
      <c r="BB61" s="66">
        <v>18.0</v>
      </c>
      <c r="BC61" s="66">
        <v>3.0</v>
      </c>
      <c r="BD61" s="66">
        <v>11.0</v>
      </c>
      <c r="BE61" s="66">
        <v>13.0</v>
      </c>
      <c r="BF61" s="66">
        <v>4.0</v>
      </c>
      <c r="BG61" s="66">
        <v>2.0</v>
      </c>
      <c r="BH61" s="66">
        <v>17.0</v>
      </c>
      <c r="BI61" s="66">
        <v>10.0</v>
      </c>
      <c r="BJ61" s="66">
        <v>16.0</v>
      </c>
      <c r="BK61" s="66">
        <v>1.0</v>
      </c>
      <c r="BL61" s="66">
        <v>5.0</v>
      </c>
      <c r="BM61" s="66">
        <v>19.0</v>
      </c>
      <c r="BN61" s="66">
        <v>7.0</v>
      </c>
      <c r="BO61" s="66">
        <v>9.0</v>
      </c>
      <c r="BP61" s="66">
        <v>12.0</v>
      </c>
      <c r="BQ61" s="66">
        <v>5.0</v>
      </c>
      <c r="BR61" s="69"/>
      <c r="BS61" s="69"/>
      <c r="BT61" s="19"/>
      <c r="BU61" s="19"/>
      <c r="BV61" s="19"/>
      <c r="BW61" s="19"/>
      <c r="BX61" s="19"/>
      <c r="BY61" s="19"/>
      <c r="BZ61" s="19"/>
      <c r="CA61" s="19"/>
      <c r="CB61" s="19"/>
      <c r="CC61" s="19"/>
      <c r="CD61" s="19"/>
      <c r="CE61" s="19"/>
      <c r="CF61" s="19"/>
      <c r="CG61" s="19"/>
      <c r="CH61" s="19"/>
    </row>
    <row r="62">
      <c r="A62" s="15">
        <v>44031.0</v>
      </c>
      <c r="B62" s="16">
        <v>0.0</v>
      </c>
      <c r="C62" s="16">
        <v>2005.0</v>
      </c>
      <c r="D62" s="17">
        <v>45970.926828703705</v>
      </c>
      <c r="E62" s="16" t="s">
        <v>153</v>
      </c>
      <c r="F62" s="15">
        <v>4.0</v>
      </c>
      <c r="G62" s="15">
        <v>0.0</v>
      </c>
      <c r="H62" s="15">
        <v>2.0</v>
      </c>
      <c r="I62" s="15">
        <v>1.0</v>
      </c>
      <c r="J62" s="15">
        <v>0.0</v>
      </c>
      <c r="K62" s="15">
        <v>4.0</v>
      </c>
      <c r="L62" s="15">
        <v>2.0</v>
      </c>
      <c r="M62" s="15">
        <v>1.0</v>
      </c>
      <c r="N62" s="15">
        <v>0.0</v>
      </c>
      <c r="O62" s="15">
        <v>0.0</v>
      </c>
      <c r="P62" s="15"/>
      <c r="Q62" s="15">
        <v>4.0</v>
      </c>
      <c r="R62" s="15">
        <v>1.0</v>
      </c>
      <c r="S62" s="15">
        <v>3.0</v>
      </c>
      <c r="T62" s="15">
        <v>2.0</v>
      </c>
      <c r="U62" s="15">
        <v>3.0</v>
      </c>
      <c r="V62" s="15">
        <v>2.0</v>
      </c>
      <c r="W62" s="15">
        <v>3.0</v>
      </c>
      <c r="X62" s="15">
        <v>3.0</v>
      </c>
      <c r="Y62" s="15">
        <v>1.0</v>
      </c>
      <c r="Z62" s="15">
        <v>2.0</v>
      </c>
      <c r="AA62" s="15">
        <v>6.0</v>
      </c>
      <c r="AB62" s="15">
        <v>13.0</v>
      </c>
      <c r="AC62" s="15">
        <v>4.0</v>
      </c>
      <c r="AD62" s="15">
        <v>2.0</v>
      </c>
      <c r="AE62" s="15">
        <v>3.0</v>
      </c>
      <c r="AF62" s="15">
        <v>14.0</v>
      </c>
      <c r="AG62" s="15"/>
      <c r="AH62" s="15">
        <v>53.0</v>
      </c>
      <c r="AI62" s="15">
        <v>25.0</v>
      </c>
      <c r="AJ62" s="15"/>
      <c r="AK62" s="15">
        <v>9.0</v>
      </c>
      <c r="AL62" s="15">
        <v>14.0</v>
      </c>
      <c r="AM62" s="15"/>
      <c r="AN62" s="15">
        <v>15.0</v>
      </c>
      <c r="AO62" s="15">
        <v>9.0</v>
      </c>
      <c r="AP62" s="15">
        <v>5.0</v>
      </c>
      <c r="AQ62" s="15">
        <v>5.0</v>
      </c>
      <c r="AR62" s="15">
        <v>2.0</v>
      </c>
      <c r="AS62" s="15">
        <v>73.0</v>
      </c>
      <c r="AT62" s="15">
        <v>7.0</v>
      </c>
      <c r="AU62" s="15">
        <v>3.0</v>
      </c>
      <c r="AV62" s="15">
        <v>107.0</v>
      </c>
      <c r="AW62" s="15">
        <v>6.0</v>
      </c>
      <c r="AX62" s="15">
        <v>19.0</v>
      </c>
      <c r="AY62" s="15">
        <v>17.0</v>
      </c>
      <c r="AZ62" s="15">
        <v>5.0</v>
      </c>
      <c r="BA62" s="15">
        <v>18.0</v>
      </c>
      <c r="BB62" s="15">
        <v>16.0</v>
      </c>
      <c r="BC62" s="15">
        <v>6.0</v>
      </c>
      <c r="BD62" s="15">
        <v>1.0</v>
      </c>
      <c r="BE62" s="15">
        <v>9.0</v>
      </c>
      <c r="BF62" s="15">
        <v>2.0</v>
      </c>
      <c r="BG62" s="15">
        <v>3.0</v>
      </c>
      <c r="BH62" s="15">
        <v>14.0</v>
      </c>
      <c r="BI62" s="15">
        <v>20.0</v>
      </c>
      <c r="BJ62" s="15">
        <v>13.0</v>
      </c>
      <c r="BK62" s="15">
        <v>11.0</v>
      </c>
      <c r="BL62" s="15">
        <v>12.0</v>
      </c>
      <c r="BM62" s="15">
        <v>8.0</v>
      </c>
      <c r="BN62" s="15">
        <v>7.0</v>
      </c>
      <c r="BO62" s="15">
        <v>15.0</v>
      </c>
      <c r="BP62" s="15">
        <v>10.0</v>
      </c>
      <c r="BQ62" s="15">
        <v>4.0</v>
      </c>
      <c r="BR62" s="15">
        <v>66.0</v>
      </c>
      <c r="BS62" s="19"/>
      <c r="BT62" s="19"/>
      <c r="BU62" s="19"/>
      <c r="BV62" s="19"/>
      <c r="BW62" s="19"/>
      <c r="BX62" s="19"/>
      <c r="BY62" s="19"/>
      <c r="BZ62" s="19"/>
      <c r="CA62" s="19"/>
      <c r="CB62" s="19"/>
      <c r="CC62" s="19"/>
      <c r="CD62" s="19"/>
      <c r="CE62" s="19"/>
      <c r="CF62" s="19"/>
      <c r="CG62" s="19"/>
    </row>
    <row r="63">
      <c r="A63" s="66">
        <v>46153.0</v>
      </c>
      <c r="B63" s="67">
        <v>0.0</v>
      </c>
      <c r="C63" s="67">
        <v>2005.0</v>
      </c>
      <c r="D63" s="68">
        <v>45972.40137731482</v>
      </c>
      <c r="E63" s="69"/>
      <c r="F63" s="66">
        <v>4.0</v>
      </c>
      <c r="G63" s="66">
        <v>1.0</v>
      </c>
      <c r="H63" s="66">
        <v>2.0</v>
      </c>
      <c r="I63" s="66">
        <v>4.0</v>
      </c>
      <c r="J63" s="66">
        <v>1.0</v>
      </c>
      <c r="K63" s="66">
        <v>3.0</v>
      </c>
      <c r="L63" s="66">
        <v>3.0</v>
      </c>
      <c r="M63" s="66">
        <v>3.0</v>
      </c>
      <c r="N63" s="66">
        <v>1.0</v>
      </c>
      <c r="O63" s="66">
        <v>3.0</v>
      </c>
      <c r="P63" s="66">
        <v>3.0</v>
      </c>
      <c r="Q63" s="66">
        <v>1.0</v>
      </c>
      <c r="R63" s="66">
        <v>2.0</v>
      </c>
      <c r="S63" s="66">
        <v>4.0</v>
      </c>
      <c r="T63" s="66">
        <v>2.0</v>
      </c>
      <c r="U63" s="66">
        <v>4.0</v>
      </c>
      <c r="V63" s="66">
        <v>4.0</v>
      </c>
      <c r="W63" s="66">
        <v>2.0</v>
      </c>
      <c r="X63" s="66">
        <v>3.0</v>
      </c>
      <c r="Y63" s="66">
        <v>4.0</v>
      </c>
      <c r="Z63" s="66">
        <v>3.0</v>
      </c>
      <c r="AA63" s="66">
        <v>8.0</v>
      </c>
      <c r="AB63" s="66">
        <v>4.0</v>
      </c>
      <c r="AC63" s="66">
        <v>4.0</v>
      </c>
      <c r="AD63" s="66">
        <v>6.0</v>
      </c>
      <c r="AE63" s="66">
        <v>6.0</v>
      </c>
      <c r="AF63" s="69"/>
      <c r="AG63" s="66">
        <v>2.0</v>
      </c>
      <c r="AH63" s="66">
        <v>3.0</v>
      </c>
      <c r="AI63" s="69"/>
      <c r="AJ63" s="66">
        <v>4.0</v>
      </c>
      <c r="AK63" s="66">
        <v>8.0</v>
      </c>
      <c r="AL63" s="69"/>
      <c r="AM63" s="66">
        <v>3.0</v>
      </c>
      <c r="AN63" s="66">
        <v>14.0</v>
      </c>
      <c r="AO63" s="66">
        <v>10.0</v>
      </c>
      <c r="AP63" s="66">
        <v>3.0</v>
      </c>
      <c r="AQ63" s="66">
        <v>3.0</v>
      </c>
      <c r="AR63" s="66">
        <v>3.0</v>
      </c>
      <c r="AS63" s="66">
        <v>9.0</v>
      </c>
      <c r="AT63" s="66">
        <v>5.0</v>
      </c>
      <c r="AU63" s="66">
        <v>20.0</v>
      </c>
      <c r="AV63" s="66">
        <v>5.0</v>
      </c>
      <c r="AW63" s="66">
        <v>13.0</v>
      </c>
      <c r="AX63" s="66">
        <v>16.0</v>
      </c>
      <c r="AY63" s="66">
        <v>19.0</v>
      </c>
      <c r="AZ63" s="66">
        <v>1.0</v>
      </c>
      <c r="BA63" s="66">
        <v>4.0</v>
      </c>
      <c r="BB63" s="66">
        <v>10.0</v>
      </c>
      <c r="BC63" s="66">
        <v>12.0</v>
      </c>
      <c r="BD63" s="66">
        <v>17.0</v>
      </c>
      <c r="BE63" s="66">
        <v>18.0</v>
      </c>
      <c r="BF63" s="66">
        <v>3.0</v>
      </c>
      <c r="BG63" s="66">
        <v>15.0</v>
      </c>
      <c r="BH63" s="66">
        <v>20.0</v>
      </c>
      <c r="BI63" s="66">
        <v>5.0</v>
      </c>
      <c r="BJ63" s="66">
        <v>14.0</v>
      </c>
      <c r="BK63" s="66">
        <v>6.0</v>
      </c>
      <c r="BL63" s="66">
        <v>9.0</v>
      </c>
      <c r="BM63" s="66">
        <v>2.0</v>
      </c>
      <c r="BN63" s="66">
        <v>8.0</v>
      </c>
      <c r="BO63" s="66">
        <v>7.0</v>
      </c>
      <c r="BP63" s="66">
        <v>11.0</v>
      </c>
      <c r="BQ63" s="66">
        <v>56.0</v>
      </c>
      <c r="BR63" s="69"/>
      <c r="BS63" s="69"/>
      <c r="BT63" s="19"/>
      <c r="BU63" s="19"/>
      <c r="BV63" s="19"/>
      <c r="BW63" s="19"/>
      <c r="BX63" s="19"/>
      <c r="BY63" s="19"/>
      <c r="BZ63" s="19"/>
      <c r="CA63" s="19"/>
      <c r="CB63" s="19"/>
      <c r="CC63" s="19"/>
      <c r="CD63" s="19"/>
      <c r="CE63" s="19"/>
      <c r="CF63" s="19"/>
      <c r="CG63" s="19"/>
      <c r="CH63" s="19"/>
    </row>
    <row r="64">
      <c r="A64" s="66">
        <v>46160.0</v>
      </c>
      <c r="B64" s="67">
        <v>0.0</v>
      </c>
      <c r="C64" s="67">
        <v>2005.0</v>
      </c>
      <c r="D64" s="68">
        <v>45972.41769675926</v>
      </c>
      <c r="E64" s="69"/>
      <c r="F64" s="66">
        <v>2.0</v>
      </c>
      <c r="G64" s="66">
        <v>0.0</v>
      </c>
      <c r="H64" s="66">
        <v>4.0</v>
      </c>
      <c r="I64" s="66">
        <v>1.0</v>
      </c>
      <c r="J64" s="66">
        <v>1.0</v>
      </c>
      <c r="K64" s="66">
        <v>4.0</v>
      </c>
      <c r="L64" s="66">
        <v>4.0</v>
      </c>
      <c r="M64" s="66">
        <v>2.0</v>
      </c>
      <c r="N64" s="66">
        <v>2.0</v>
      </c>
      <c r="O64" s="66">
        <v>3.0</v>
      </c>
      <c r="P64" s="66">
        <v>2.0</v>
      </c>
      <c r="Q64" s="66">
        <v>3.0</v>
      </c>
      <c r="R64" s="66">
        <v>3.0</v>
      </c>
      <c r="S64" s="66">
        <v>2.0</v>
      </c>
      <c r="T64" s="66">
        <v>3.0</v>
      </c>
      <c r="U64" s="66">
        <v>3.0</v>
      </c>
      <c r="V64" s="66">
        <v>4.0</v>
      </c>
      <c r="W64" s="66">
        <v>2.0</v>
      </c>
      <c r="X64" s="66">
        <v>3.0</v>
      </c>
      <c r="Y64" s="66">
        <v>2.0</v>
      </c>
      <c r="Z64" s="66">
        <v>5.0</v>
      </c>
      <c r="AA64" s="66">
        <v>5.0</v>
      </c>
      <c r="AB64" s="66">
        <v>4.0</v>
      </c>
      <c r="AC64" s="66">
        <v>16.0</v>
      </c>
      <c r="AD64" s="66">
        <v>26.0</v>
      </c>
      <c r="AE64" s="66">
        <v>6.0</v>
      </c>
      <c r="AF64" s="69"/>
      <c r="AG64" s="66">
        <v>6.0</v>
      </c>
      <c r="AH64" s="66">
        <v>3.0</v>
      </c>
      <c r="AI64" s="69"/>
      <c r="AJ64" s="66">
        <v>6.0</v>
      </c>
      <c r="AK64" s="66">
        <v>11.0</v>
      </c>
      <c r="AL64" s="69"/>
      <c r="AM64" s="66">
        <v>42.0</v>
      </c>
      <c r="AN64" s="66">
        <v>37.0</v>
      </c>
      <c r="AO64" s="66">
        <v>14.0</v>
      </c>
      <c r="AP64" s="66">
        <v>6.0</v>
      </c>
      <c r="AQ64" s="66">
        <v>5.0</v>
      </c>
      <c r="AR64" s="66">
        <v>5.0</v>
      </c>
      <c r="AS64" s="66">
        <v>7.0</v>
      </c>
      <c r="AT64" s="66">
        <v>6.0</v>
      </c>
      <c r="AU64" s="66">
        <v>6.0</v>
      </c>
      <c r="AV64" s="66">
        <v>4.0</v>
      </c>
      <c r="AW64" s="66">
        <v>8.0</v>
      </c>
      <c r="AX64" s="66">
        <v>6.0</v>
      </c>
      <c r="AY64" s="66">
        <v>18.0</v>
      </c>
      <c r="AZ64" s="66">
        <v>20.0</v>
      </c>
      <c r="BA64" s="66">
        <v>4.0</v>
      </c>
      <c r="BB64" s="66">
        <v>14.0</v>
      </c>
      <c r="BC64" s="66">
        <v>17.0</v>
      </c>
      <c r="BD64" s="66">
        <v>13.0</v>
      </c>
      <c r="BE64" s="66">
        <v>9.0</v>
      </c>
      <c r="BF64" s="66">
        <v>7.0</v>
      </c>
      <c r="BG64" s="66">
        <v>1.0</v>
      </c>
      <c r="BH64" s="66">
        <v>10.0</v>
      </c>
      <c r="BI64" s="66">
        <v>2.0</v>
      </c>
      <c r="BJ64" s="66">
        <v>5.0</v>
      </c>
      <c r="BK64" s="66">
        <v>11.0</v>
      </c>
      <c r="BL64" s="66">
        <v>3.0</v>
      </c>
      <c r="BM64" s="66">
        <v>19.0</v>
      </c>
      <c r="BN64" s="66">
        <v>12.0</v>
      </c>
      <c r="BO64" s="66">
        <v>16.0</v>
      </c>
      <c r="BP64" s="66">
        <v>15.0</v>
      </c>
      <c r="BQ64" s="66">
        <v>59.0</v>
      </c>
      <c r="BR64" s="69"/>
      <c r="BS64" s="69"/>
    </row>
    <row r="65">
      <c r="A65" s="66">
        <v>46409.0</v>
      </c>
      <c r="B65" s="67">
        <v>1.0</v>
      </c>
      <c r="C65" s="67">
        <v>2005.0</v>
      </c>
      <c r="D65" s="68">
        <v>45972.94710648148</v>
      </c>
      <c r="E65" s="69"/>
      <c r="F65" s="66">
        <v>3.0</v>
      </c>
      <c r="G65" s="66">
        <v>2.0</v>
      </c>
      <c r="H65" s="66">
        <v>4.0</v>
      </c>
      <c r="I65" s="66">
        <v>2.0</v>
      </c>
      <c r="J65" s="66">
        <v>1.0</v>
      </c>
      <c r="K65" s="66">
        <v>3.0</v>
      </c>
      <c r="L65" s="66">
        <v>2.0</v>
      </c>
      <c r="M65" s="66">
        <v>4.0</v>
      </c>
      <c r="N65" s="66">
        <v>0.0</v>
      </c>
      <c r="O65" s="66">
        <v>3.0</v>
      </c>
      <c r="P65" s="66">
        <v>2.0</v>
      </c>
      <c r="Q65" s="66">
        <v>2.0</v>
      </c>
      <c r="R65" s="66">
        <v>3.0</v>
      </c>
      <c r="S65" s="66">
        <v>4.0</v>
      </c>
      <c r="T65" s="66">
        <v>3.0</v>
      </c>
      <c r="U65" s="66">
        <v>3.0</v>
      </c>
      <c r="V65" s="66">
        <v>4.0</v>
      </c>
      <c r="W65" s="66">
        <v>4.0</v>
      </c>
      <c r="X65" s="66">
        <v>2.0</v>
      </c>
      <c r="Y65" s="66">
        <v>2.0</v>
      </c>
      <c r="Z65" s="66">
        <v>2.0</v>
      </c>
      <c r="AA65" s="66">
        <v>6.0</v>
      </c>
      <c r="AB65" s="66">
        <v>3.0</v>
      </c>
      <c r="AC65" s="66">
        <v>6.0</v>
      </c>
      <c r="AD65" s="66">
        <v>6.0</v>
      </c>
      <c r="AE65" s="66">
        <v>7.0</v>
      </c>
      <c r="AF65" s="69"/>
      <c r="AG65" s="66">
        <v>2.0</v>
      </c>
      <c r="AH65" s="66">
        <v>5.0</v>
      </c>
      <c r="AI65" s="69"/>
      <c r="AJ65" s="66">
        <v>5.0</v>
      </c>
      <c r="AK65" s="66">
        <v>55.0</v>
      </c>
      <c r="AL65" s="69"/>
      <c r="AM65" s="66">
        <v>4.0</v>
      </c>
      <c r="AN65" s="66">
        <v>10.0</v>
      </c>
      <c r="AO65" s="66">
        <v>4.0</v>
      </c>
      <c r="AP65" s="66">
        <v>2.0</v>
      </c>
      <c r="AQ65" s="66">
        <v>2.0</v>
      </c>
      <c r="AR65" s="66">
        <v>4.0</v>
      </c>
      <c r="AS65" s="66">
        <v>7.0</v>
      </c>
      <c r="AT65" s="66">
        <v>2.0</v>
      </c>
      <c r="AU65" s="66">
        <v>8.0</v>
      </c>
      <c r="AV65" s="66">
        <v>4.0</v>
      </c>
      <c r="AW65" s="66">
        <v>3.0</v>
      </c>
      <c r="AX65" s="66">
        <v>4.0</v>
      </c>
      <c r="AY65" s="66">
        <v>13.0</v>
      </c>
      <c r="AZ65" s="66">
        <v>1.0</v>
      </c>
      <c r="BA65" s="66">
        <v>15.0</v>
      </c>
      <c r="BB65" s="66">
        <v>5.0</v>
      </c>
      <c r="BC65" s="66">
        <v>19.0</v>
      </c>
      <c r="BD65" s="66">
        <v>8.0</v>
      </c>
      <c r="BE65" s="66">
        <v>11.0</v>
      </c>
      <c r="BF65" s="66">
        <v>7.0</v>
      </c>
      <c r="BG65" s="66">
        <v>16.0</v>
      </c>
      <c r="BH65" s="66">
        <v>14.0</v>
      </c>
      <c r="BI65" s="66">
        <v>2.0</v>
      </c>
      <c r="BJ65" s="66">
        <v>9.0</v>
      </c>
      <c r="BK65" s="66">
        <v>18.0</v>
      </c>
      <c r="BL65" s="66">
        <v>12.0</v>
      </c>
      <c r="BM65" s="66">
        <v>6.0</v>
      </c>
      <c r="BN65" s="66">
        <v>10.0</v>
      </c>
      <c r="BO65" s="66">
        <v>17.0</v>
      </c>
      <c r="BP65" s="66">
        <v>20.0</v>
      </c>
      <c r="BQ65" s="66">
        <v>44.0</v>
      </c>
      <c r="BR65" s="69"/>
      <c r="BS65" s="69"/>
    </row>
    <row r="66">
      <c r="A66" s="66">
        <v>46467.0</v>
      </c>
      <c r="B66" s="67">
        <v>1.0</v>
      </c>
      <c r="C66" s="67">
        <v>2005.0</v>
      </c>
      <c r="D66" s="68">
        <v>45973.4837962963</v>
      </c>
      <c r="E66" s="69"/>
      <c r="F66" s="66">
        <v>4.0</v>
      </c>
      <c r="G66" s="66">
        <v>2.0</v>
      </c>
      <c r="H66" s="66">
        <v>1.0</v>
      </c>
      <c r="I66" s="66">
        <v>4.0</v>
      </c>
      <c r="J66" s="66">
        <v>3.0</v>
      </c>
      <c r="K66" s="66">
        <v>1.0</v>
      </c>
      <c r="L66" s="66">
        <v>2.0</v>
      </c>
      <c r="M66" s="66">
        <v>1.0</v>
      </c>
      <c r="N66" s="66">
        <v>1.0</v>
      </c>
      <c r="O66" s="66">
        <v>3.0</v>
      </c>
      <c r="P66" s="66">
        <v>2.0</v>
      </c>
      <c r="Q66" s="66">
        <v>1.0</v>
      </c>
      <c r="R66" s="66">
        <v>3.0</v>
      </c>
      <c r="S66" s="66">
        <v>2.0</v>
      </c>
      <c r="T66" s="66">
        <v>4.0</v>
      </c>
      <c r="U66" s="66">
        <v>1.0</v>
      </c>
      <c r="V66" s="66">
        <v>4.0</v>
      </c>
      <c r="W66" s="66">
        <v>3.0</v>
      </c>
      <c r="X66" s="66">
        <v>1.0</v>
      </c>
      <c r="Y66" s="66">
        <v>3.0</v>
      </c>
      <c r="Z66" s="66">
        <v>4.0</v>
      </c>
      <c r="AA66" s="66">
        <v>15.0</v>
      </c>
      <c r="AB66" s="66">
        <v>8.0</v>
      </c>
      <c r="AC66" s="66">
        <v>3.0</v>
      </c>
      <c r="AD66" s="66">
        <v>12.0</v>
      </c>
      <c r="AE66" s="66">
        <v>4.0</v>
      </c>
      <c r="AF66" s="69"/>
      <c r="AG66" s="66">
        <v>3.0</v>
      </c>
      <c r="AH66" s="66">
        <v>2.0</v>
      </c>
      <c r="AI66" s="69"/>
      <c r="AJ66" s="66">
        <v>5.0</v>
      </c>
      <c r="AK66" s="66">
        <v>9.0</v>
      </c>
      <c r="AL66" s="69"/>
      <c r="AM66" s="66">
        <v>5.0</v>
      </c>
      <c r="AN66" s="66">
        <v>9.0</v>
      </c>
      <c r="AO66" s="66">
        <v>5.0</v>
      </c>
      <c r="AP66" s="66">
        <v>8.0</v>
      </c>
      <c r="AQ66" s="66">
        <v>3.0</v>
      </c>
      <c r="AR66" s="66">
        <v>5.0</v>
      </c>
      <c r="AS66" s="66">
        <v>9.0</v>
      </c>
      <c r="AT66" s="66">
        <v>4.0</v>
      </c>
      <c r="AU66" s="66">
        <v>7.0</v>
      </c>
      <c r="AV66" s="66">
        <v>4.0</v>
      </c>
      <c r="AW66" s="66">
        <v>1.0</v>
      </c>
      <c r="AX66" s="66">
        <v>2.0</v>
      </c>
      <c r="AY66" s="66">
        <v>5.0</v>
      </c>
      <c r="AZ66" s="66">
        <v>15.0</v>
      </c>
      <c r="BA66" s="66">
        <v>14.0</v>
      </c>
      <c r="BB66" s="66">
        <v>7.0</v>
      </c>
      <c r="BC66" s="66">
        <v>3.0</v>
      </c>
      <c r="BD66" s="66">
        <v>18.0</v>
      </c>
      <c r="BE66" s="66">
        <v>8.0</v>
      </c>
      <c r="BF66" s="66">
        <v>12.0</v>
      </c>
      <c r="BG66" s="66">
        <v>10.0</v>
      </c>
      <c r="BH66" s="66">
        <v>4.0</v>
      </c>
      <c r="BI66" s="66">
        <v>17.0</v>
      </c>
      <c r="BJ66" s="66">
        <v>19.0</v>
      </c>
      <c r="BK66" s="66">
        <v>9.0</v>
      </c>
      <c r="BL66" s="66">
        <v>6.0</v>
      </c>
      <c r="BM66" s="66">
        <v>11.0</v>
      </c>
      <c r="BN66" s="66">
        <v>16.0</v>
      </c>
      <c r="BO66" s="66">
        <v>20.0</v>
      </c>
      <c r="BP66" s="66">
        <v>13.0</v>
      </c>
      <c r="BQ66" s="66">
        <v>55.0</v>
      </c>
      <c r="BR66" s="69"/>
      <c r="BS66" s="69"/>
    </row>
    <row r="67">
      <c r="A67" s="66">
        <v>43827.0</v>
      </c>
      <c r="B67" s="67">
        <v>0.0</v>
      </c>
      <c r="C67" s="67">
        <v>1987.0</v>
      </c>
      <c r="D67" s="68">
        <v>45974.54363425926</v>
      </c>
      <c r="E67" s="69"/>
      <c r="F67" s="66">
        <v>4.0</v>
      </c>
      <c r="G67" s="66">
        <v>2.0</v>
      </c>
      <c r="H67" s="66">
        <v>3.0</v>
      </c>
      <c r="I67" s="66">
        <v>4.0</v>
      </c>
      <c r="J67" s="66">
        <v>1.0</v>
      </c>
      <c r="K67" s="66">
        <v>3.0</v>
      </c>
      <c r="L67" s="66">
        <v>2.0</v>
      </c>
      <c r="M67" s="66">
        <v>4.0</v>
      </c>
      <c r="N67" s="66">
        <v>2.0</v>
      </c>
      <c r="O67" s="66">
        <v>3.0</v>
      </c>
      <c r="P67" s="66">
        <v>4.0</v>
      </c>
      <c r="Q67" s="66">
        <v>3.0</v>
      </c>
      <c r="R67" s="66">
        <v>3.0</v>
      </c>
      <c r="S67" s="66">
        <v>4.0</v>
      </c>
      <c r="T67" s="66">
        <v>0.0</v>
      </c>
      <c r="U67" s="66">
        <v>3.0</v>
      </c>
      <c r="V67" s="66">
        <v>2.0</v>
      </c>
      <c r="W67" s="66">
        <v>3.0</v>
      </c>
      <c r="X67" s="66">
        <v>2.0</v>
      </c>
      <c r="Y67" s="66">
        <v>2.0</v>
      </c>
      <c r="Z67" s="66">
        <v>3.0</v>
      </c>
      <c r="AA67" s="66">
        <v>8.0</v>
      </c>
      <c r="AB67" s="66">
        <v>4.0</v>
      </c>
      <c r="AC67" s="66">
        <v>5.0</v>
      </c>
      <c r="AD67" s="66">
        <v>5.0</v>
      </c>
      <c r="AE67" s="66">
        <v>9.0</v>
      </c>
      <c r="AF67" s="69"/>
      <c r="AG67" s="66">
        <v>3.0</v>
      </c>
      <c r="AH67" s="66">
        <v>3.0</v>
      </c>
      <c r="AI67" s="69"/>
      <c r="AJ67" s="66">
        <v>6.0</v>
      </c>
      <c r="AK67" s="66">
        <v>7.0</v>
      </c>
      <c r="AL67" s="69"/>
      <c r="AM67" s="66">
        <v>5.0</v>
      </c>
      <c r="AN67" s="66">
        <v>10.0</v>
      </c>
      <c r="AO67" s="66">
        <v>5.0</v>
      </c>
      <c r="AP67" s="66">
        <v>7.0</v>
      </c>
      <c r="AQ67" s="66">
        <v>3.0</v>
      </c>
      <c r="AR67" s="66">
        <v>7.0</v>
      </c>
      <c r="AS67" s="66">
        <v>6.0</v>
      </c>
      <c r="AT67" s="66">
        <v>5.0</v>
      </c>
      <c r="AU67" s="66">
        <v>7.0</v>
      </c>
      <c r="AV67" s="66">
        <v>11.0</v>
      </c>
      <c r="AW67" s="66">
        <v>8.0</v>
      </c>
      <c r="AX67" s="66">
        <v>20.0</v>
      </c>
      <c r="AY67" s="66">
        <v>18.0</v>
      </c>
      <c r="AZ67" s="66">
        <v>3.0</v>
      </c>
      <c r="BA67" s="66">
        <v>10.0</v>
      </c>
      <c r="BB67" s="66">
        <v>1.0</v>
      </c>
      <c r="BC67" s="66">
        <v>11.0</v>
      </c>
      <c r="BD67" s="66">
        <v>15.0</v>
      </c>
      <c r="BE67" s="66">
        <v>17.0</v>
      </c>
      <c r="BF67" s="66">
        <v>6.0</v>
      </c>
      <c r="BG67" s="66">
        <v>19.0</v>
      </c>
      <c r="BH67" s="66">
        <v>9.0</v>
      </c>
      <c r="BI67" s="66">
        <v>12.0</v>
      </c>
      <c r="BJ67" s="66">
        <v>7.0</v>
      </c>
      <c r="BK67" s="66">
        <v>2.0</v>
      </c>
      <c r="BL67" s="66">
        <v>13.0</v>
      </c>
      <c r="BM67" s="66">
        <v>4.0</v>
      </c>
      <c r="BN67" s="66">
        <v>16.0</v>
      </c>
      <c r="BO67" s="66">
        <v>14.0</v>
      </c>
      <c r="BP67" s="66">
        <v>5.0</v>
      </c>
      <c r="BQ67" s="66">
        <v>65.0</v>
      </c>
      <c r="BR67" s="69"/>
      <c r="BS67" s="69"/>
    </row>
    <row r="68">
      <c r="A68" s="66">
        <v>46657.0</v>
      </c>
      <c r="B68" s="67">
        <v>0.0</v>
      </c>
      <c r="C68" s="67">
        <v>2001.0</v>
      </c>
      <c r="D68" s="68">
        <v>45975.936423611114</v>
      </c>
      <c r="E68" s="69"/>
      <c r="F68" s="66">
        <v>3.0</v>
      </c>
      <c r="G68" s="66">
        <v>1.0</v>
      </c>
      <c r="H68" s="66">
        <v>3.0</v>
      </c>
      <c r="I68" s="66">
        <v>3.0</v>
      </c>
      <c r="J68" s="66">
        <v>2.0</v>
      </c>
      <c r="K68" s="66">
        <v>3.0</v>
      </c>
      <c r="L68" s="66">
        <v>3.0</v>
      </c>
      <c r="M68" s="66">
        <v>3.0</v>
      </c>
      <c r="N68" s="66">
        <v>1.0</v>
      </c>
      <c r="O68" s="66">
        <v>2.0</v>
      </c>
      <c r="P68" s="66">
        <v>2.0</v>
      </c>
      <c r="Q68" s="66">
        <v>2.0</v>
      </c>
      <c r="R68" s="66">
        <v>3.0</v>
      </c>
      <c r="S68" s="66">
        <v>3.0</v>
      </c>
      <c r="T68" s="66">
        <v>3.0</v>
      </c>
      <c r="U68" s="66">
        <v>0.0</v>
      </c>
      <c r="V68" s="66">
        <v>2.0</v>
      </c>
      <c r="W68" s="66">
        <v>1.0</v>
      </c>
      <c r="X68" s="66">
        <v>2.0</v>
      </c>
      <c r="Y68" s="66">
        <v>2.0</v>
      </c>
      <c r="Z68" s="66">
        <v>4.0</v>
      </c>
      <c r="AA68" s="66">
        <v>11.0</v>
      </c>
      <c r="AB68" s="66">
        <v>2.0</v>
      </c>
      <c r="AC68" s="66">
        <v>4.0</v>
      </c>
      <c r="AD68" s="66">
        <v>5.0</v>
      </c>
      <c r="AE68" s="66">
        <v>6.0</v>
      </c>
      <c r="AF68" s="69"/>
      <c r="AG68" s="66">
        <v>2.0</v>
      </c>
      <c r="AH68" s="66">
        <v>5.0</v>
      </c>
      <c r="AI68" s="69"/>
      <c r="AJ68" s="66">
        <v>6.0</v>
      </c>
      <c r="AK68" s="66">
        <v>23.0</v>
      </c>
      <c r="AL68" s="69"/>
      <c r="AM68" s="66">
        <v>6.0</v>
      </c>
      <c r="AN68" s="66">
        <v>9.0</v>
      </c>
      <c r="AO68" s="66">
        <v>4.0</v>
      </c>
      <c r="AP68" s="66">
        <v>6.0</v>
      </c>
      <c r="AQ68" s="66">
        <v>2.0</v>
      </c>
      <c r="AR68" s="66">
        <v>6.0</v>
      </c>
      <c r="AS68" s="66">
        <v>6.0</v>
      </c>
      <c r="AT68" s="66">
        <v>14.0</v>
      </c>
      <c r="AU68" s="66">
        <v>7.0</v>
      </c>
      <c r="AV68" s="66">
        <v>4.0</v>
      </c>
      <c r="AW68" s="66">
        <v>18.0</v>
      </c>
      <c r="AX68" s="66">
        <v>11.0</v>
      </c>
      <c r="AY68" s="66">
        <v>20.0</v>
      </c>
      <c r="AZ68" s="66">
        <v>3.0</v>
      </c>
      <c r="BA68" s="66">
        <v>2.0</v>
      </c>
      <c r="BB68" s="66">
        <v>4.0</v>
      </c>
      <c r="BC68" s="66">
        <v>17.0</v>
      </c>
      <c r="BD68" s="66">
        <v>10.0</v>
      </c>
      <c r="BE68" s="66">
        <v>15.0</v>
      </c>
      <c r="BF68" s="66">
        <v>8.0</v>
      </c>
      <c r="BG68" s="66">
        <v>16.0</v>
      </c>
      <c r="BH68" s="66">
        <v>14.0</v>
      </c>
      <c r="BI68" s="66">
        <v>5.0</v>
      </c>
      <c r="BJ68" s="66">
        <v>7.0</v>
      </c>
      <c r="BK68" s="66">
        <v>19.0</v>
      </c>
      <c r="BL68" s="66">
        <v>13.0</v>
      </c>
      <c r="BM68" s="66">
        <v>9.0</v>
      </c>
      <c r="BN68" s="66">
        <v>1.0</v>
      </c>
      <c r="BO68" s="66">
        <v>12.0</v>
      </c>
      <c r="BP68" s="66">
        <v>6.0</v>
      </c>
      <c r="BQ68" s="66">
        <v>52.0</v>
      </c>
      <c r="BR68" s="69"/>
      <c r="BS68" s="69"/>
    </row>
    <row r="69">
      <c r="A69" s="66">
        <v>46723.0</v>
      </c>
      <c r="B69" s="67">
        <v>1.0</v>
      </c>
      <c r="C69" s="67">
        <v>2001.0</v>
      </c>
      <c r="D69" s="68">
        <v>45976.82334490741</v>
      </c>
      <c r="E69" s="69"/>
      <c r="F69" s="66">
        <v>3.0</v>
      </c>
      <c r="G69" s="66">
        <v>1.0</v>
      </c>
      <c r="H69" s="66">
        <v>4.0</v>
      </c>
      <c r="I69" s="66">
        <v>2.0</v>
      </c>
      <c r="J69" s="66">
        <v>1.0</v>
      </c>
      <c r="K69" s="66">
        <v>0.0</v>
      </c>
      <c r="L69" s="66">
        <v>0.0</v>
      </c>
      <c r="M69" s="66">
        <v>3.0</v>
      </c>
      <c r="N69" s="66">
        <v>1.0</v>
      </c>
      <c r="O69" s="66">
        <v>3.0</v>
      </c>
      <c r="P69" s="66">
        <v>3.0</v>
      </c>
      <c r="Q69" s="66">
        <v>4.0</v>
      </c>
      <c r="R69" s="66">
        <v>2.0</v>
      </c>
      <c r="S69" s="66">
        <v>4.0</v>
      </c>
      <c r="T69" s="66">
        <v>4.0</v>
      </c>
      <c r="U69" s="66">
        <v>4.0</v>
      </c>
      <c r="V69" s="66">
        <v>0.0</v>
      </c>
      <c r="W69" s="66">
        <v>2.0</v>
      </c>
      <c r="X69" s="66">
        <v>0.0</v>
      </c>
      <c r="Y69" s="66">
        <v>4.0</v>
      </c>
      <c r="Z69" s="66">
        <v>3.0</v>
      </c>
      <c r="AA69" s="66">
        <v>8.0</v>
      </c>
      <c r="AB69" s="66">
        <v>3.0</v>
      </c>
      <c r="AC69" s="66">
        <v>2.0</v>
      </c>
      <c r="AD69" s="66">
        <v>9.0</v>
      </c>
      <c r="AE69" s="66">
        <v>5.0</v>
      </c>
      <c r="AF69" s="69"/>
      <c r="AG69" s="66">
        <v>3.0</v>
      </c>
      <c r="AH69" s="66">
        <v>2.0</v>
      </c>
      <c r="AI69" s="69"/>
      <c r="AJ69" s="66">
        <v>4.0</v>
      </c>
      <c r="AK69" s="66">
        <v>30.0</v>
      </c>
      <c r="AL69" s="69"/>
      <c r="AM69" s="66">
        <v>8.0</v>
      </c>
      <c r="AN69" s="66">
        <v>13.0</v>
      </c>
      <c r="AO69" s="66">
        <v>3.0</v>
      </c>
      <c r="AP69" s="66">
        <v>7.0</v>
      </c>
      <c r="AQ69" s="66">
        <v>2.0</v>
      </c>
      <c r="AR69" s="66">
        <v>3.0</v>
      </c>
      <c r="AS69" s="66">
        <v>11.0</v>
      </c>
      <c r="AT69" s="66">
        <v>7.0</v>
      </c>
      <c r="AU69" s="66">
        <v>5.0</v>
      </c>
      <c r="AV69" s="66">
        <v>2.0</v>
      </c>
      <c r="AW69" s="66">
        <v>4.0</v>
      </c>
      <c r="AX69" s="66">
        <v>19.0</v>
      </c>
      <c r="AY69" s="66">
        <v>15.0</v>
      </c>
      <c r="AZ69" s="66">
        <v>12.0</v>
      </c>
      <c r="BA69" s="66">
        <v>1.0</v>
      </c>
      <c r="BB69" s="66">
        <v>7.0</v>
      </c>
      <c r="BC69" s="66">
        <v>16.0</v>
      </c>
      <c r="BD69" s="66">
        <v>6.0</v>
      </c>
      <c r="BE69" s="66">
        <v>14.0</v>
      </c>
      <c r="BF69" s="66">
        <v>2.0</v>
      </c>
      <c r="BG69" s="66">
        <v>9.0</v>
      </c>
      <c r="BH69" s="66">
        <v>17.0</v>
      </c>
      <c r="BI69" s="66">
        <v>8.0</v>
      </c>
      <c r="BJ69" s="66">
        <v>18.0</v>
      </c>
      <c r="BK69" s="66">
        <v>11.0</v>
      </c>
      <c r="BL69" s="66">
        <v>3.0</v>
      </c>
      <c r="BM69" s="66">
        <v>13.0</v>
      </c>
      <c r="BN69" s="66">
        <v>10.0</v>
      </c>
      <c r="BO69" s="66">
        <v>5.0</v>
      </c>
      <c r="BP69" s="66">
        <v>20.0</v>
      </c>
      <c r="BQ69" s="66">
        <v>82.0</v>
      </c>
      <c r="BR69" s="69"/>
      <c r="BS69" s="69"/>
    </row>
    <row r="70">
      <c r="A70" s="66">
        <v>46731.0</v>
      </c>
      <c r="B70" s="67">
        <v>0.0</v>
      </c>
      <c r="C70" s="67">
        <v>1997.0</v>
      </c>
      <c r="D70" s="68">
        <v>45976.871157407404</v>
      </c>
      <c r="E70" s="69"/>
      <c r="F70" s="66">
        <v>4.0</v>
      </c>
      <c r="G70" s="66">
        <v>0.0</v>
      </c>
      <c r="H70" s="66">
        <v>1.0</v>
      </c>
      <c r="I70" s="66">
        <v>4.0</v>
      </c>
      <c r="J70" s="66">
        <v>1.0</v>
      </c>
      <c r="K70" s="66">
        <v>1.0</v>
      </c>
      <c r="L70" s="66">
        <v>4.0</v>
      </c>
      <c r="M70" s="66">
        <v>4.0</v>
      </c>
      <c r="N70" s="66">
        <v>4.0</v>
      </c>
      <c r="O70" s="66">
        <v>4.0</v>
      </c>
      <c r="P70" s="66">
        <v>0.0</v>
      </c>
      <c r="Q70" s="66">
        <v>1.0</v>
      </c>
      <c r="R70" s="66">
        <v>1.0</v>
      </c>
      <c r="S70" s="66">
        <v>4.0</v>
      </c>
      <c r="T70" s="66">
        <v>2.0</v>
      </c>
      <c r="U70" s="66">
        <v>4.0</v>
      </c>
      <c r="V70" s="66">
        <v>4.0</v>
      </c>
      <c r="W70" s="66">
        <v>4.0</v>
      </c>
      <c r="X70" s="66">
        <v>2.0</v>
      </c>
      <c r="Y70" s="66">
        <v>1.0</v>
      </c>
      <c r="Z70" s="66">
        <v>3.0</v>
      </c>
      <c r="AA70" s="66">
        <v>11.0</v>
      </c>
      <c r="AB70" s="66">
        <v>5.0</v>
      </c>
      <c r="AC70" s="66">
        <v>4.0</v>
      </c>
      <c r="AD70" s="66">
        <v>8.0</v>
      </c>
      <c r="AE70" s="66">
        <v>4.0</v>
      </c>
      <c r="AF70" s="69"/>
      <c r="AG70" s="66">
        <v>2.0</v>
      </c>
      <c r="AH70" s="66">
        <v>3.0</v>
      </c>
      <c r="AI70" s="69"/>
      <c r="AJ70" s="66">
        <v>4.0</v>
      </c>
      <c r="AK70" s="66">
        <v>9.0</v>
      </c>
      <c r="AL70" s="69"/>
      <c r="AM70" s="66">
        <v>8.0</v>
      </c>
      <c r="AN70" s="66">
        <v>15.0</v>
      </c>
      <c r="AO70" s="66">
        <v>5.0</v>
      </c>
      <c r="AP70" s="66">
        <v>5.0</v>
      </c>
      <c r="AQ70" s="66">
        <v>2.0</v>
      </c>
      <c r="AR70" s="66">
        <v>4.0</v>
      </c>
      <c r="AS70" s="66">
        <v>6.0</v>
      </c>
      <c r="AT70" s="66">
        <v>5.0</v>
      </c>
      <c r="AU70" s="66">
        <v>9.0</v>
      </c>
      <c r="AV70" s="66">
        <v>4.0</v>
      </c>
      <c r="AW70" s="66">
        <v>12.0</v>
      </c>
      <c r="AX70" s="66">
        <v>16.0</v>
      </c>
      <c r="AY70" s="66">
        <v>14.0</v>
      </c>
      <c r="AZ70" s="66">
        <v>9.0</v>
      </c>
      <c r="BA70" s="66">
        <v>18.0</v>
      </c>
      <c r="BB70" s="66">
        <v>11.0</v>
      </c>
      <c r="BC70" s="66">
        <v>8.0</v>
      </c>
      <c r="BD70" s="66">
        <v>6.0</v>
      </c>
      <c r="BE70" s="66">
        <v>7.0</v>
      </c>
      <c r="BF70" s="66">
        <v>15.0</v>
      </c>
      <c r="BG70" s="66">
        <v>13.0</v>
      </c>
      <c r="BH70" s="66">
        <v>1.0</v>
      </c>
      <c r="BI70" s="66">
        <v>2.0</v>
      </c>
      <c r="BJ70" s="66">
        <v>3.0</v>
      </c>
      <c r="BK70" s="66">
        <v>10.0</v>
      </c>
      <c r="BL70" s="66">
        <v>5.0</v>
      </c>
      <c r="BM70" s="66">
        <v>20.0</v>
      </c>
      <c r="BN70" s="66">
        <v>4.0</v>
      </c>
      <c r="BO70" s="66">
        <v>19.0</v>
      </c>
      <c r="BP70" s="66">
        <v>17.0</v>
      </c>
      <c r="BQ70" s="66">
        <v>95.0</v>
      </c>
      <c r="BR70" s="69"/>
      <c r="BS70" s="69"/>
    </row>
    <row r="71">
      <c r="A71" s="76"/>
      <c r="B71" s="77"/>
      <c r="C71" s="77"/>
      <c r="D71" s="78"/>
      <c r="E71" s="79"/>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1"/>
      <c r="AG71" s="80"/>
      <c r="AH71" s="80"/>
      <c r="AI71" s="81"/>
      <c r="AJ71" s="80"/>
      <c r="AK71" s="80"/>
      <c r="AL71" s="81"/>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1"/>
      <c r="BS71" s="81"/>
      <c r="BT71" s="40"/>
      <c r="BU71" s="40"/>
      <c r="BV71" s="40"/>
      <c r="BW71" s="40"/>
      <c r="BX71" s="40"/>
      <c r="BY71" s="40"/>
      <c r="BZ71" s="40"/>
      <c r="CA71" s="40"/>
      <c r="CB71" s="40"/>
      <c r="CC71" s="40"/>
      <c r="CD71" s="40"/>
      <c r="CE71" s="40"/>
      <c r="CF71" s="40"/>
      <c r="CG71" s="40"/>
      <c r="CH71" s="40"/>
    </row>
    <row r="73">
      <c r="A73" s="82" t="s">
        <v>236</v>
      </c>
    </row>
    <row r="74">
      <c r="A74" s="24">
        <v>45288.0</v>
      </c>
      <c r="B74" s="25">
        <v>1.0</v>
      </c>
      <c r="C74" s="25">
        <v>1994.0</v>
      </c>
      <c r="D74" s="26">
        <v>45967.90293981481</v>
      </c>
      <c r="E74" s="28"/>
      <c r="F74" s="24">
        <v>4.0</v>
      </c>
      <c r="G74" s="24">
        <v>4.0</v>
      </c>
      <c r="H74" s="24">
        <v>4.0</v>
      </c>
      <c r="I74" s="24">
        <v>4.0</v>
      </c>
      <c r="J74" s="24"/>
      <c r="K74" s="24">
        <v>4.0</v>
      </c>
      <c r="L74" s="24">
        <v>4.0</v>
      </c>
      <c r="M74" s="24"/>
      <c r="N74" s="24">
        <v>4.0</v>
      </c>
      <c r="O74" s="24">
        <v>4.0</v>
      </c>
      <c r="P74" s="24"/>
      <c r="Q74" s="24">
        <v>4.0</v>
      </c>
      <c r="R74" s="24">
        <v>4.0</v>
      </c>
      <c r="S74" s="24"/>
      <c r="T74" s="24">
        <v>4.0</v>
      </c>
      <c r="U74" s="24">
        <v>4.0</v>
      </c>
      <c r="V74" s="24">
        <v>4.0</v>
      </c>
      <c r="W74" s="24">
        <v>4.0</v>
      </c>
      <c r="X74" s="24">
        <v>4.0</v>
      </c>
      <c r="Y74" s="24">
        <v>4.0</v>
      </c>
      <c r="Z74" s="24">
        <v>4.0</v>
      </c>
      <c r="AA74" s="24">
        <v>4.0</v>
      </c>
      <c r="AB74" s="24">
        <v>4.0</v>
      </c>
      <c r="AC74" s="24">
        <v>4.0</v>
      </c>
      <c r="AD74" s="24">
        <v>2.0</v>
      </c>
      <c r="AE74" s="24">
        <v>11.0</v>
      </c>
      <c r="AF74" s="24">
        <v>2.0</v>
      </c>
      <c r="AG74" s="24">
        <v>2.0</v>
      </c>
      <c r="AH74" s="24">
        <v>2.0</v>
      </c>
      <c r="AI74" s="24">
        <v>3.0</v>
      </c>
      <c r="AJ74" s="24"/>
      <c r="AK74" s="24">
        <v>2.0</v>
      </c>
      <c r="AL74" s="24">
        <v>1.0</v>
      </c>
      <c r="AM74" s="24"/>
      <c r="AN74" s="24">
        <v>2.0</v>
      </c>
      <c r="AO74" s="24">
        <v>2.0</v>
      </c>
      <c r="AP74" s="24"/>
      <c r="AQ74" s="24">
        <v>3.0</v>
      </c>
      <c r="AR74" s="24">
        <v>2.0</v>
      </c>
      <c r="AS74" s="24">
        <v>4.0</v>
      </c>
      <c r="AT74" s="24">
        <v>3.0</v>
      </c>
      <c r="AU74" s="24">
        <v>2.0</v>
      </c>
      <c r="AV74" s="24">
        <v>1.0</v>
      </c>
      <c r="AW74" s="24">
        <v>2.0</v>
      </c>
      <c r="AX74" s="24">
        <v>2.0</v>
      </c>
      <c r="AY74" s="24">
        <v>3.0</v>
      </c>
      <c r="AZ74" s="24">
        <v>2.0</v>
      </c>
      <c r="BA74" s="24">
        <v>10.0</v>
      </c>
      <c r="BB74" s="24">
        <v>20.0</v>
      </c>
      <c r="BC74" s="24">
        <v>9.0</v>
      </c>
      <c r="BD74" s="24">
        <v>4.0</v>
      </c>
      <c r="BE74" s="24">
        <v>13.0</v>
      </c>
      <c r="BF74" s="24">
        <v>12.0</v>
      </c>
      <c r="BG74" s="24">
        <v>7.0</v>
      </c>
      <c r="BH74" s="24">
        <v>5.0</v>
      </c>
      <c r="BI74" s="24">
        <v>8.0</v>
      </c>
      <c r="BJ74" s="24">
        <v>15.0</v>
      </c>
      <c r="BK74" s="24">
        <v>2.0</v>
      </c>
      <c r="BL74" s="24">
        <v>16.0</v>
      </c>
      <c r="BM74" s="24">
        <v>18.0</v>
      </c>
      <c r="BN74" s="24">
        <v>19.0</v>
      </c>
      <c r="BO74" s="24">
        <v>17.0</v>
      </c>
      <c r="BP74" s="24">
        <v>11.0</v>
      </c>
      <c r="BQ74" s="24">
        <v>3.0</v>
      </c>
      <c r="BR74" s="24">
        <v>14.0</v>
      </c>
      <c r="BS74" s="24">
        <v>1.0</v>
      </c>
      <c r="BT74" s="24">
        <v>6.0</v>
      </c>
      <c r="BU74" s="24">
        <v>5.0</v>
      </c>
      <c r="BV74" s="27"/>
      <c r="BW74" s="27"/>
      <c r="BX74" s="27"/>
      <c r="BY74" s="27"/>
      <c r="BZ74" s="27"/>
      <c r="CA74" s="27"/>
      <c r="CB74" s="27"/>
      <c r="CC74" s="27"/>
      <c r="CD74" s="27"/>
      <c r="CE74" s="27"/>
      <c r="CF74" s="27"/>
      <c r="CG74" s="27"/>
      <c r="CH74" s="27"/>
    </row>
    <row r="75">
      <c r="A75" s="83"/>
    </row>
    <row r="76">
      <c r="A76" s="4" t="s">
        <v>237</v>
      </c>
    </row>
    <row r="77">
      <c r="A77" s="20">
        <v>41007.0</v>
      </c>
      <c r="B77" s="21">
        <v>0.0</v>
      </c>
      <c r="C77" s="21"/>
      <c r="D77" s="21">
        <v>1996.0</v>
      </c>
      <c r="E77" s="22">
        <v>45958.764502314814</v>
      </c>
      <c r="F77" s="21" t="s">
        <v>104</v>
      </c>
      <c r="G77" s="20">
        <v>4.0</v>
      </c>
      <c r="H77" s="20">
        <v>0.0</v>
      </c>
      <c r="I77" s="20">
        <v>3.0</v>
      </c>
      <c r="J77" s="20">
        <v>0.0</v>
      </c>
      <c r="K77" s="20">
        <v>0.0</v>
      </c>
      <c r="L77" s="20">
        <v>0.0</v>
      </c>
      <c r="M77" s="20">
        <v>1.0</v>
      </c>
      <c r="N77" s="20">
        <v>4.0</v>
      </c>
      <c r="O77" s="20">
        <v>1.0</v>
      </c>
      <c r="P77" s="20">
        <v>3.0</v>
      </c>
      <c r="Q77" s="20">
        <v>2.0</v>
      </c>
      <c r="R77" s="20">
        <v>3.0</v>
      </c>
      <c r="S77" s="20">
        <v>0.0</v>
      </c>
      <c r="T77" s="20"/>
      <c r="U77" s="20">
        <v>3.0</v>
      </c>
      <c r="V77" s="20">
        <v>0.0</v>
      </c>
      <c r="W77" s="20">
        <v>4.0</v>
      </c>
      <c r="X77" s="20">
        <v>3.0</v>
      </c>
      <c r="Y77" s="20">
        <v>2.0</v>
      </c>
      <c r="Z77" s="20">
        <v>3.0</v>
      </c>
      <c r="AA77" s="20">
        <v>3.0</v>
      </c>
      <c r="AB77" s="20">
        <v>4.0</v>
      </c>
      <c r="AC77" s="20">
        <v>3.0</v>
      </c>
      <c r="AD77" s="20">
        <v>4.0</v>
      </c>
      <c r="AE77" s="20">
        <v>4.0</v>
      </c>
      <c r="AF77" s="20">
        <v>12.0</v>
      </c>
      <c r="AG77" s="20">
        <v>5.0</v>
      </c>
      <c r="AH77" s="20">
        <v>5.0</v>
      </c>
      <c r="AI77" s="20">
        <v>12.0</v>
      </c>
      <c r="AJ77" s="20">
        <v>6.0</v>
      </c>
      <c r="AK77" s="20"/>
      <c r="AL77" s="20">
        <v>3.0</v>
      </c>
      <c r="AM77" s="20">
        <v>4.0</v>
      </c>
      <c r="AN77" s="20"/>
      <c r="AO77" s="20">
        <v>7.0</v>
      </c>
      <c r="AP77" s="20">
        <v>10.0</v>
      </c>
      <c r="AQ77" s="20"/>
      <c r="AR77" s="20">
        <v>6.0</v>
      </c>
      <c r="AS77" s="20">
        <v>22.0</v>
      </c>
      <c r="AT77" s="20">
        <v>7.0</v>
      </c>
      <c r="AU77" s="20">
        <v>5.0</v>
      </c>
      <c r="AV77" s="20">
        <v>8.0</v>
      </c>
      <c r="AW77" s="20">
        <v>5.0</v>
      </c>
      <c r="AX77" s="20">
        <v>7.0</v>
      </c>
      <c r="AY77" s="20">
        <v>3.0</v>
      </c>
      <c r="AZ77" s="20">
        <v>6.0</v>
      </c>
      <c r="BA77" s="20">
        <v>3.0</v>
      </c>
      <c r="BB77" s="20">
        <v>4.0</v>
      </c>
      <c r="BC77" s="20">
        <v>7.0</v>
      </c>
      <c r="BD77" s="20">
        <v>14.0</v>
      </c>
      <c r="BE77" s="20">
        <v>13.0</v>
      </c>
      <c r="BF77" s="20">
        <v>1.0</v>
      </c>
      <c r="BG77" s="20">
        <v>11.0</v>
      </c>
      <c r="BH77" s="20">
        <v>9.0</v>
      </c>
      <c r="BI77" s="20">
        <v>2.0</v>
      </c>
      <c r="BJ77" s="20">
        <v>16.0</v>
      </c>
      <c r="BK77" s="20">
        <v>10.0</v>
      </c>
      <c r="BL77" s="20">
        <v>5.0</v>
      </c>
      <c r="BM77" s="20">
        <v>15.0</v>
      </c>
      <c r="BN77" s="20">
        <v>3.0</v>
      </c>
      <c r="BO77" s="20">
        <v>12.0</v>
      </c>
      <c r="BP77" s="20">
        <v>8.0</v>
      </c>
      <c r="BQ77" s="20">
        <v>18.0</v>
      </c>
      <c r="BR77" s="20">
        <v>19.0</v>
      </c>
      <c r="BS77" s="20">
        <v>17.0</v>
      </c>
      <c r="BT77" s="20">
        <v>6.0</v>
      </c>
      <c r="BU77" s="20">
        <v>20.0</v>
      </c>
      <c r="BV77" s="20">
        <v>64.0</v>
      </c>
      <c r="BW77" s="23"/>
      <c r="BX77" s="23"/>
      <c r="BY77" s="23"/>
      <c r="BZ77" s="23"/>
      <c r="CA77" s="23"/>
      <c r="CB77" s="23"/>
      <c r="CC77" s="23"/>
      <c r="CD77" s="23"/>
      <c r="CE77" s="23"/>
      <c r="CF77" s="23"/>
      <c r="CG77" s="23"/>
      <c r="CH77" s="23"/>
    </row>
    <row r="78">
      <c r="A78" s="20">
        <v>41171.0</v>
      </c>
      <c r="B78" s="21">
        <v>0.0</v>
      </c>
      <c r="C78" s="21"/>
      <c r="D78" s="21">
        <v>2003.0</v>
      </c>
      <c r="E78" s="22">
        <v>45959.44194444444</v>
      </c>
      <c r="F78" s="21" t="s">
        <v>107</v>
      </c>
      <c r="G78" s="20">
        <v>4.0</v>
      </c>
      <c r="H78" s="20">
        <v>0.0</v>
      </c>
      <c r="I78" s="20">
        <v>1.0</v>
      </c>
      <c r="J78" s="20">
        <v>4.0</v>
      </c>
      <c r="K78" s="20">
        <v>1.0</v>
      </c>
      <c r="L78" s="20">
        <v>2.0</v>
      </c>
      <c r="M78" s="20">
        <v>2.0</v>
      </c>
      <c r="N78" s="20">
        <v>3.0</v>
      </c>
      <c r="O78" s="20">
        <v>1.0</v>
      </c>
      <c r="P78" s="20">
        <v>2.0</v>
      </c>
      <c r="Q78" s="20">
        <v>3.0</v>
      </c>
      <c r="R78" s="20">
        <v>4.0</v>
      </c>
      <c r="S78" s="20">
        <v>0.0</v>
      </c>
      <c r="T78" s="20"/>
      <c r="U78" s="20">
        <v>3.0</v>
      </c>
      <c r="V78" s="20">
        <v>1.0</v>
      </c>
      <c r="W78" s="20">
        <v>3.0</v>
      </c>
      <c r="X78" s="20">
        <v>3.0</v>
      </c>
      <c r="Y78" s="20">
        <v>0.0</v>
      </c>
      <c r="Z78" s="20">
        <v>0.0</v>
      </c>
      <c r="AA78" s="20">
        <v>0.0</v>
      </c>
      <c r="AB78" s="20">
        <v>4.0</v>
      </c>
      <c r="AC78" s="20">
        <v>1.0</v>
      </c>
      <c r="AD78" s="20">
        <v>2.0</v>
      </c>
      <c r="AE78" s="20">
        <v>5.0</v>
      </c>
      <c r="AF78" s="20">
        <v>7.0</v>
      </c>
      <c r="AG78" s="20">
        <v>2.0</v>
      </c>
      <c r="AH78" s="20">
        <v>2.0</v>
      </c>
      <c r="AI78" s="20">
        <v>8.0</v>
      </c>
      <c r="AJ78" s="20">
        <v>12.0</v>
      </c>
      <c r="AK78" s="20"/>
      <c r="AL78" s="20">
        <v>2.0</v>
      </c>
      <c r="AM78" s="20">
        <v>1.0</v>
      </c>
      <c r="AN78" s="20"/>
      <c r="AO78" s="20">
        <v>5.0</v>
      </c>
      <c r="AP78" s="20">
        <v>8.0</v>
      </c>
      <c r="AQ78" s="20"/>
      <c r="AR78" s="20">
        <v>6.0</v>
      </c>
      <c r="AS78" s="20">
        <v>10.0</v>
      </c>
      <c r="AT78" s="20">
        <v>5.0</v>
      </c>
      <c r="AU78" s="20">
        <v>6.0</v>
      </c>
      <c r="AV78" s="20">
        <v>3.0</v>
      </c>
      <c r="AW78" s="20">
        <v>4.0</v>
      </c>
      <c r="AX78" s="20">
        <v>6.0</v>
      </c>
      <c r="AY78" s="20">
        <v>3.0</v>
      </c>
      <c r="AZ78" s="20">
        <v>6.0</v>
      </c>
      <c r="BA78" s="20">
        <v>4.0</v>
      </c>
      <c r="BB78" s="20">
        <v>13.0</v>
      </c>
      <c r="BC78" s="20">
        <v>7.0</v>
      </c>
      <c r="BD78" s="20">
        <v>12.0</v>
      </c>
      <c r="BE78" s="20">
        <v>16.0</v>
      </c>
      <c r="BF78" s="20">
        <v>19.0</v>
      </c>
      <c r="BG78" s="20">
        <v>1.0</v>
      </c>
      <c r="BH78" s="20">
        <v>10.0</v>
      </c>
      <c r="BI78" s="20">
        <v>5.0</v>
      </c>
      <c r="BJ78" s="20">
        <v>11.0</v>
      </c>
      <c r="BK78" s="20">
        <v>20.0</v>
      </c>
      <c r="BL78" s="20">
        <v>9.0</v>
      </c>
      <c r="BM78" s="20">
        <v>2.0</v>
      </c>
      <c r="BN78" s="20">
        <v>8.0</v>
      </c>
      <c r="BO78" s="20">
        <v>4.0</v>
      </c>
      <c r="BP78" s="20">
        <v>15.0</v>
      </c>
      <c r="BQ78" s="20">
        <v>18.0</v>
      </c>
      <c r="BR78" s="20">
        <v>3.0</v>
      </c>
      <c r="BS78" s="20">
        <v>14.0</v>
      </c>
      <c r="BT78" s="20">
        <v>6.0</v>
      </c>
      <c r="BU78" s="20">
        <v>17.0</v>
      </c>
      <c r="BV78" s="20">
        <v>5.0</v>
      </c>
      <c r="BW78" s="23"/>
      <c r="BX78" s="23"/>
      <c r="BY78" s="23"/>
      <c r="BZ78" s="23"/>
      <c r="CA78" s="23"/>
      <c r="CB78" s="23"/>
      <c r="CC78" s="23"/>
      <c r="CD78" s="23"/>
      <c r="CE78" s="23"/>
      <c r="CF78" s="23"/>
      <c r="CG78" s="23"/>
      <c r="CH78" s="23"/>
    </row>
    <row r="79">
      <c r="A79" s="20">
        <v>41235.0</v>
      </c>
      <c r="B79" s="21">
        <v>0.0</v>
      </c>
      <c r="C79" s="21"/>
      <c r="D79" s="21">
        <v>2002.0</v>
      </c>
      <c r="E79" s="22">
        <v>45959.47209490741</v>
      </c>
      <c r="F79" s="21" t="s">
        <v>104</v>
      </c>
      <c r="G79" s="20">
        <v>3.0</v>
      </c>
      <c r="H79" s="20">
        <v>2.0</v>
      </c>
      <c r="I79" s="20">
        <v>0.0</v>
      </c>
      <c r="J79" s="20">
        <v>4.0</v>
      </c>
      <c r="K79" s="20">
        <v>1.0</v>
      </c>
      <c r="L79" s="20">
        <v>0.0</v>
      </c>
      <c r="M79" s="20">
        <v>1.0</v>
      </c>
      <c r="N79" s="20">
        <v>4.0</v>
      </c>
      <c r="O79" s="20">
        <v>2.0</v>
      </c>
      <c r="P79" s="20">
        <v>3.0</v>
      </c>
      <c r="Q79" s="20">
        <v>2.0</v>
      </c>
      <c r="R79" s="20">
        <v>3.0</v>
      </c>
      <c r="S79" s="20">
        <v>3.0</v>
      </c>
      <c r="T79" s="20"/>
      <c r="U79" s="20">
        <v>0.0</v>
      </c>
      <c r="V79" s="20">
        <v>0.0</v>
      </c>
      <c r="W79" s="20">
        <v>1.0</v>
      </c>
      <c r="X79" s="20">
        <v>3.0</v>
      </c>
      <c r="Y79" s="20">
        <v>3.0</v>
      </c>
      <c r="Z79" s="20">
        <v>3.0</v>
      </c>
      <c r="AA79" s="20">
        <v>3.0</v>
      </c>
      <c r="AB79" s="20">
        <v>4.0</v>
      </c>
      <c r="AC79" s="20">
        <v>0.0</v>
      </c>
      <c r="AD79" s="20">
        <v>0.0</v>
      </c>
      <c r="AE79" s="20">
        <v>21.0</v>
      </c>
      <c r="AF79" s="20">
        <v>25.0</v>
      </c>
      <c r="AG79" s="20">
        <v>3.0</v>
      </c>
      <c r="AH79" s="20">
        <v>2.0</v>
      </c>
      <c r="AI79" s="20">
        <v>56.0</v>
      </c>
      <c r="AJ79" s="20">
        <v>6.0</v>
      </c>
      <c r="AK79" s="20"/>
      <c r="AL79" s="20">
        <v>6.0</v>
      </c>
      <c r="AM79" s="20">
        <v>3.0</v>
      </c>
      <c r="AN79" s="20"/>
      <c r="AO79" s="20">
        <v>3.0</v>
      </c>
      <c r="AP79" s="20">
        <v>7.0</v>
      </c>
      <c r="AQ79" s="20"/>
      <c r="AR79" s="20">
        <v>12.0</v>
      </c>
      <c r="AS79" s="20">
        <v>6.0</v>
      </c>
      <c r="AT79" s="20">
        <v>3.0</v>
      </c>
      <c r="AU79" s="20">
        <v>8.0</v>
      </c>
      <c r="AV79" s="20">
        <v>3.0</v>
      </c>
      <c r="AW79" s="20">
        <v>9.0</v>
      </c>
      <c r="AX79" s="20">
        <v>8.0</v>
      </c>
      <c r="AY79" s="20">
        <v>13.0</v>
      </c>
      <c r="AZ79" s="20">
        <v>7.0</v>
      </c>
      <c r="BA79" s="20">
        <v>22.0</v>
      </c>
      <c r="BB79" s="20">
        <v>20.0</v>
      </c>
      <c r="BC79" s="20">
        <v>1.0</v>
      </c>
      <c r="BD79" s="20">
        <v>4.0</v>
      </c>
      <c r="BE79" s="20">
        <v>9.0</v>
      </c>
      <c r="BF79" s="20">
        <v>13.0</v>
      </c>
      <c r="BG79" s="20">
        <v>14.0</v>
      </c>
      <c r="BH79" s="20">
        <v>10.0</v>
      </c>
      <c r="BI79" s="20">
        <v>2.0</v>
      </c>
      <c r="BJ79" s="20">
        <v>5.0</v>
      </c>
      <c r="BK79" s="20">
        <v>16.0</v>
      </c>
      <c r="BL79" s="20">
        <v>15.0</v>
      </c>
      <c r="BM79" s="20">
        <v>11.0</v>
      </c>
      <c r="BN79" s="20">
        <v>18.0</v>
      </c>
      <c r="BO79" s="20">
        <v>7.0</v>
      </c>
      <c r="BP79" s="20">
        <v>8.0</v>
      </c>
      <c r="BQ79" s="20">
        <v>3.0</v>
      </c>
      <c r="BR79" s="20">
        <v>17.0</v>
      </c>
      <c r="BS79" s="20">
        <v>6.0</v>
      </c>
      <c r="BT79" s="20">
        <v>19.0</v>
      </c>
      <c r="BU79" s="20">
        <v>12.0</v>
      </c>
      <c r="BV79" s="20">
        <v>48.0</v>
      </c>
      <c r="BW79" s="23"/>
      <c r="BX79" s="23"/>
      <c r="BY79" s="23"/>
      <c r="BZ79" s="23"/>
      <c r="CA79" s="23"/>
      <c r="CB79" s="23"/>
      <c r="CC79" s="23"/>
      <c r="CD79" s="23"/>
      <c r="CE79" s="23"/>
      <c r="CF79" s="23"/>
      <c r="CG79" s="23"/>
      <c r="CH79" s="23"/>
    </row>
    <row r="80">
      <c r="A80" s="20">
        <v>41270.0</v>
      </c>
      <c r="B80" s="21">
        <v>0.0</v>
      </c>
      <c r="C80" s="21"/>
      <c r="D80" s="21">
        <v>2003.0</v>
      </c>
      <c r="E80" s="22">
        <v>45959.48407407408</v>
      </c>
      <c r="F80" s="21" t="s">
        <v>104</v>
      </c>
      <c r="G80" s="20">
        <v>3.0</v>
      </c>
      <c r="H80" s="20">
        <v>1.0</v>
      </c>
      <c r="I80" s="20">
        <v>0.0</v>
      </c>
      <c r="J80" s="20">
        <v>2.0</v>
      </c>
      <c r="K80" s="20">
        <v>3.0</v>
      </c>
      <c r="L80" s="20">
        <v>2.0</v>
      </c>
      <c r="M80" s="20">
        <v>2.0</v>
      </c>
      <c r="N80" s="20">
        <v>3.0</v>
      </c>
      <c r="O80" s="20">
        <v>0.0</v>
      </c>
      <c r="P80" s="20">
        <v>3.0</v>
      </c>
      <c r="Q80" s="20">
        <v>2.0</v>
      </c>
      <c r="R80" s="20">
        <v>0.0</v>
      </c>
      <c r="S80" s="20">
        <v>0.0</v>
      </c>
      <c r="T80" s="20"/>
      <c r="U80" s="20">
        <v>0.0</v>
      </c>
      <c r="V80" s="20">
        <v>2.0</v>
      </c>
      <c r="W80" s="20">
        <v>0.0</v>
      </c>
      <c r="X80" s="20">
        <v>3.0</v>
      </c>
      <c r="Y80" s="20">
        <v>2.0</v>
      </c>
      <c r="Z80" s="20">
        <v>4.0</v>
      </c>
      <c r="AA80" s="20">
        <v>3.0</v>
      </c>
      <c r="AB80" s="20">
        <v>3.0</v>
      </c>
      <c r="AC80" s="20">
        <v>0.0</v>
      </c>
      <c r="AD80" s="20">
        <v>3.0</v>
      </c>
      <c r="AE80" s="20">
        <v>8.0</v>
      </c>
      <c r="AF80" s="20">
        <v>19.0</v>
      </c>
      <c r="AG80" s="20">
        <v>7.0</v>
      </c>
      <c r="AH80" s="20">
        <v>7.0</v>
      </c>
      <c r="AI80" s="20">
        <v>12.0</v>
      </c>
      <c r="AJ80" s="20">
        <v>19.0</v>
      </c>
      <c r="AK80" s="20"/>
      <c r="AL80" s="20">
        <v>4.0</v>
      </c>
      <c r="AM80" s="20">
        <v>4.0</v>
      </c>
      <c r="AN80" s="20"/>
      <c r="AO80" s="20">
        <v>8.0</v>
      </c>
      <c r="AP80" s="20">
        <v>25.0</v>
      </c>
      <c r="AQ80" s="20"/>
      <c r="AR80" s="20">
        <v>7.0</v>
      </c>
      <c r="AS80" s="20">
        <v>52.0</v>
      </c>
      <c r="AT80" s="20">
        <v>7.0</v>
      </c>
      <c r="AU80" s="20">
        <v>8.0</v>
      </c>
      <c r="AV80" s="20">
        <v>4.0</v>
      </c>
      <c r="AW80" s="20">
        <v>7.0</v>
      </c>
      <c r="AX80" s="20">
        <v>15.0</v>
      </c>
      <c r="AY80" s="20">
        <v>5.0</v>
      </c>
      <c r="AZ80" s="20">
        <v>8.0</v>
      </c>
      <c r="BA80" s="20">
        <v>9.0</v>
      </c>
      <c r="BB80" s="20">
        <v>7.0</v>
      </c>
      <c r="BC80" s="20">
        <v>14.0</v>
      </c>
      <c r="BD80" s="20">
        <v>16.0</v>
      </c>
      <c r="BE80" s="20">
        <v>19.0</v>
      </c>
      <c r="BF80" s="20">
        <v>1.0</v>
      </c>
      <c r="BG80" s="20">
        <v>15.0</v>
      </c>
      <c r="BH80" s="20">
        <v>12.0</v>
      </c>
      <c r="BI80" s="20">
        <v>18.0</v>
      </c>
      <c r="BJ80" s="20">
        <v>11.0</v>
      </c>
      <c r="BK80" s="20">
        <v>6.0</v>
      </c>
      <c r="BL80" s="20">
        <v>13.0</v>
      </c>
      <c r="BM80" s="20">
        <v>10.0</v>
      </c>
      <c r="BN80" s="20">
        <v>17.0</v>
      </c>
      <c r="BO80" s="20">
        <v>8.0</v>
      </c>
      <c r="BP80" s="20">
        <v>20.0</v>
      </c>
      <c r="BQ80" s="20">
        <v>3.0</v>
      </c>
      <c r="BR80" s="20">
        <v>2.0</v>
      </c>
      <c r="BS80" s="20">
        <v>4.0</v>
      </c>
      <c r="BT80" s="20">
        <v>9.0</v>
      </c>
      <c r="BU80" s="20">
        <v>5.0</v>
      </c>
      <c r="BV80" s="20">
        <v>52.0</v>
      </c>
      <c r="BW80" s="23"/>
      <c r="BX80" s="23"/>
      <c r="BY80" s="23"/>
      <c r="BZ80" s="23"/>
      <c r="CA80" s="23"/>
      <c r="CB80" s="23"/>
      <c r="CC80" s="23"/>
      <c r="CD80" s="23"/>
      <c r="CE80" s="23"/>
      <c r="CF80" s="23"/>
      <c r="CG80" s="23"/>
      <c r="CH80" s="23"/>
    </row>
    <row r="81">
      <c r="A81" s="20">
        <v>41397.0</v>
      </c>
      <c r="B81" s="21">
        <v>1.0</v>
      </c>
      <c r="C81" s="21"/>
      <c r="D81" s="21">
        <v>2001.0</v>
      </c>
      <c r="E81" s="22">
        <v>45959.55395833333</v>
      </c>
      <c r="F81" s="21" t="s">
        <v>110</v>
      </c>
      <c r="G81" s="20">
        <v>2.0</v>
      </c>
      <c r="H81" s="20">
        <v>0.0</v>
      </c>
      <c r="I81" s="20">
        <v>3.0</v>
      </c>
      <c r="J81" s="20">
        <v>4.0</v>
      </c>
      <c r="K81" s="20">
        <v>1.0</v>
      </c>
      <c r="L81" s="20">
        <v>2.0</v>
      </c>
      <c r="M81" s="20">
        <v>0.0</v>
      </c>
      <c r="N81" s="20">
        <v>0.0</v>
      </c>
      <c r="O81" s="20">
        <v>2.0</v>
      </c>
      <c r="P81" s="20">
        <v>3.0</v>
      </c>
      <c r="Q81" s="20">
        <v>2.0</v>
      </c>
      <c r="R81" s="20">
        <v>2.0</v>
      </c>
      <c r="S81" s="20">
        <v>3.0</v>
      </c>
      <c r="T81" s="20"/>
      <c r="U81" s="20">
        <v>2.0</v>
      </c>
      <c r="V81" s="20">
        <v>0.0</v>
      </c>
      <c r="W81" s="20">
        <v>4.0</v>
      </c>
      <c r="X81" s="20">
        <v>0.0</v>
      </c>
      <c r="Y81" s="20">
        <v>3.0</v>
      </c>
      <c r="Z81" s="20">
        <v>0.0</v>
      </c>
      <c r="AA81" s="20">
        <v>3.0</v>
      </c>
      <c r="AB81" s="20">
        <v>3.0</v>
      </c>
      <c r="AC81" s="20">
        <v>3.0</v>
      </c>
      <c r="AD81" s="20">
        <v>3.0</v>
      </c>
      <c r="AE81" s="20">
        <v>7.0</v>
      </c>
      <c r="AF81" s="20">
        <v>15.0</v>
      </c>
      <c r="AG81" s="20">
        <v>6.0</v>
      </c>
      <c r="AH81" s="20">
        <v>9.0</v>
      </c>
      <c r="AI81" s="20">
        <v>17.0</v>
      </c>
      <c r="AJ81" s="20">
        <v>11.0</v>
      </c>
      <c r="AK81" s="20"/>
      <c r="AL81" s="20">
        <v>12.0</v>
      </c>
      <c r="AM81" s="20">
        <v>13.0</v>
      </c>
      <c r="AN81" s="20"/>
      <c r="AO81" s="20">
        <v>17.0</v>
      </c>
      <c r="AP81" s="20">
        <v>6.0</v>
      </c>
      <c r="AQ81" s="20"/>
      <c r="AR81" s="20">
        <v>5.0</v>
      </c>
      <c r="AS81" s="20">
        <v>18.0</v>
      </c>
      <c r="AT81" s="20">
        <v>11.0</v>
      </c>
      <c r="AU81" s="20">
        <v>10.0</v>
      </c>
      <c r="AV81" s="20">
        <v>5.0</v>
      </c>
      <c r="AW81" s="20">
        <v>7.0</v>
      </c>
      <c r="AX81" s="20">
        <v>11.0</v>
      </c>
      <c r="AY81" s="20">
        <v>10.0</v>
      </c>
      <c r="AZ81" s="20">
        <v>8.0</v>
      </c>
      <c r="BA81" s="20">
        <v>5.0</v>
      </c>
      <c r="BB81" s="20">
        <v>20.0</v>
      </c>
      <c r="BC81" s="20">
        <v>10.0</v>
      </c>
      <c r="BD81" s="20">
        <v>4.0</v>
      </c>
      <c r="BE81" s="20">
        <v>3.0</v>
      </c>
      <c r="BF81" s="20">
        <v>11.0</v>
      </c>
      <c r="BG81" s="20">
        <v>5.0</v>
      </c>
      <c r="BH81" s="20">
        <v>6.0</v>
      </c>
      <c r="BI81" s="20">
        <v>1.0</v>
      </c>
      <c r="BJ81" s="20">
        <v>17.0</v>
      </c>
      <c r="BK81" s="20">
        <v>13.0</v>
      </c>
      <c r="BL81" s="20">
        <v>18.0</v>
      </c>
      <c r="BM81" s="20">
        <v>9.0</v>
      </c>
      <c r="BN81" s="20">
        <v>12.0</v>
      </c>
      <c r="BO81" s="20">
        <v>2.0</v>
      </c>
      <c r="BP81" s="20">
        <v>19.0</v>
      </c>
      <c r="BQ81" s="20">
        <v>14.0</v>
      </c>
      <c r="BR81" s="20">
        <v>16.0</v>
      </c>
      <c r="BS81" s="20">
        <v>8.0</v>
      </c>
      <c r="BT81" s="20">
        <v>7.0</v>
      </c>
      <c r="BU81" s="20">
        <v>15.0</v>
      </c>
      <c r="BV81" s="20">
        <v>47.0</v>
      </c>
      <c r="BW81" s="23"/>
      <c r="BX81" s="23"/>
      <c r="BY81" s="23"/>
      <c r="BZ81" s="23"/>
      <c r="CA81" s="23"/>
      <c r="CB81" s="23"/>
      <c r="CC81" s="23"/>
      <c r="CD81" s="23"/>
      <c r="CE81" s="23"/>
      <c r="CF81" s="23"/>
      <c r="CG81" s="23"/>
      <c r="CH81" s="23"/>
    </row>
    <row r="82">
      <c r="A82" s="20">
        <v>41407.0</v>
      </c>
      <c r="B82" s="21">
        <v>0.0</v>
      </c>
      <c r="C82" s="21"/>
      <c r="D82" s="21">
        <v>2001.0</v>
      </c>
      <c r="E82" s="22">
        <v>45959.559895833336</v>
      </c>
      <c r="F82" s="21" t="s">
        <v>104</v>
      </c>
      <c r="G82" s="20">
        <v>2.0</v>
      </c>
      <c r="H82" s="20">
        <v>1.0</v>
      </c>
      <c r="I82" s="20">
        <v>2.0</v>
      </c>
      <c r="J82" s="20">
        <v>4.0</v>
      </c>
      <c r="K82" s="20">
        <v>1.0</v>
      </c>
      <c r="L82" s="20">
        <v>0.0</v>
      </c>
      <c r="M82" s="20">
        <v>0.0</v>
      </c>
      <c r="N82" s="20">
        <v>0.0</v>
      </c>
      <c r="O82" s="20">
        <v>3.0</v>
      </c>
      <c r="P82" s="20">
        <v>2.0</v>
      </c>
      <c r="Q82" s="20">
        <v>3.0</v>
      </c>
      <c r="R82" s="20">
        <v>0.0</v>
      </c>
      <c r="S82" s="20">
        <v>2.0</v>
      </c>
      <c r="T82" s="20"/>
      <c r="U82" s="20">
        <v>3.0</v>
      </c>
      <c r="V82" s="20">
        <v>1.0</v>
      </c>
      <c r="W82" s="20">
        <v>2.0</v>
      </c>
      <c r="X82" s="20">
        <v>0.0</v>
      </c>
      <c r="Y82" s="20">
        <v>4.0</v>
      </c>
      <c r="Z82" s="20">
        <v>1.0</v>
      </c>
      <c r="AA82" s="20">
        <v>0.0</v>
      </c>
      <c r="AB82" s="20">
        <v>0.0</v>
      </c>
      <c r="AC82" s="20">
        <v>2.0</v>
      </c>
      <c r="AD82" s="20">
        <v>2.0</v>
      </c>
      <c r="AE82" s="20">
        <v>6.0</v>
      </c>
      <c r="AF82" s="20">
        <v>8.0</v>
      </c>
      <c r="AG82" s="20">
        <v>13.0</v>
      </c>
      <c r="AH82" s="20">
        <v>5.0</v>
      </c>
      <c r="AI82" s="20">
        <v>6.0</v>
      </c>
      <c r="AJ82" s="20">
        <v>17.0</v>
      </c>
      <c r="AK82" s="20"/>
      <c r="AL82" s="20">
        <v>5.0</v>
      </c>
      <c r="AM82" s="20">
        <v>4.0</v>
      </c>
      <c r="AN82" s="20"/>
      <c r="AO82" s="20">
        <v>9.0</v>
      </c>
      <c r="AP82" s="20">
        <v>12.0</v>
      </c>
      <c r="AQ82" s="20"/>
      <c r="AR82" s="20">
        <v>35.0</v>
      </c>
      <c r="AS82" s="20">
        <v>20.0</v>
      </c>
      <c r="AT82" s="20">
        <v>16.0</v>
      </c>
      <c r="AU82" s="20">
        <v>11.0</v>
      </c>
      <c r="AV82" s="20">
        <v>4.0</v>
      </c>
      <c r="AW82" s="20">
        <v>4.0</v>
      </c>
      <c r="AX82" s="20">
        <v>9.0</v>
      </c>
      <c r="AY82" s="20">
        <v>4.0</v>
      </c>
      <c r="AZ82" s="20">
        <v>11.0</v>
      </c>
      <c r="BA82" s="20">
        <v>9.0</v>
      </c>
      <c r="BB82" s="20">
        <v>15.0</v>
      </c>
      <c r="BC82" s="20">
        <v>8.0</v>
      </c>
      <c r="BD82" s="20">
        <v>14.0</v>
      </c>
      <c r="BE82" s="20">
        <v>6.0</v>
      </c>
      <c r="BF82" s="20">
        <v>17.0</v>
      </c>
      <c r="BG82" s="20">
        <v>16.0</v>
      </c>
      <c r="BH82" s="20">
        <v>9.0</v>
      </c>
      <c r="BI82" s="20">
        <v>18.0</v>
      </c>
      <c r="BJ82" s="20">
        <v>19.0</v>
      </c>
      <c r="BK82" s="20">
        <v>7.0</v>
      </c>
      <c r="BL82" s="20">
        <v>1.0</v>
      </c>
      <c r="BM82" s="20">
        <v>13.0</v>
      </c>
      <c r="BN82" s="20">
        <v>2.0</v>
      </c>
      <c r="BO82" s="20">
        <v>10.0</v>
      </c>
      <c r="BP82" s="20">
        <v>4.0</v>
      </c>
      <c r="BQ82" s="20">
        <v>3.0</v>
      </c>
      <c r="BR82" s="20">
        <v>5.0</v>
      </c>
      <c r="BS82" s="20">
        <v>11.0</v>
      </c>
      <c r="BT82" s="20">
        <v>20.0</v>
      </c>
      <c r="BU82" s="20">
        <v>12.0</v>
      </c>
      <c r="BV82" s="20">
        <v>60.0</v>
      </c>
      <c r="BW82" s="23"/>
      <c r="BX82" s="23"/>
      <c r="BY82" s="23"/>
      <c r="BZ82" s="23"/>
      <c r="CA82" s="23"/>
      <c r="CB82" s="23"/>
      <c r="CC82" s="23"/>
      <c r="CD82" s="23"/>
      <c r="CE82" s="23"/>
      <c r="CF82" s="23"/>
      <c r="CG82" s="23"/>
      <c r="CH82" s="23"/>
    </row>
    <row r="83">
      <c r="A83" s="20">
        <v>41432.0</v>
      </c>
      <c r="B83" s="21">
        <v>0.0</v>
      </c>
      <c r="C83" s="21"/>
      <c r="D83" s="21">
        <v>2003.0</v>
      </c>
      <c r="E83" s="22">
        <v>45959.624918981484</v>
      </c>
      <c r="F83" s="21" t="s">
        <v>104</v>
      </c>
      <c r="G83" s="20">
        <v>2.0</v>
      </c>
      <c r="H83" s="20">
        <v>1.0</v>
      </c>
      <c r="I83" s="20">
        <v>0.0</v>
      </c>
      <c r="J83" s="20">
        <v>2.0</v>
      </c>
      <c r="K83" s="20">
        <v>3.0</v>
      </c>
      <c r="L83" s="20">
        <v>1.0</v>
      </c>
      <c r="M83" s="20">
        <v>3.0</v>
      </c>
      <c r="N83" s="20">
        <v>2.0</v>
      </c>
      <c r="O83" s="20">
        <v>4.0</v>
      </c>
      <c r="P83" s="20">
        <v>4.0</v>
      </c>
      <c r="Q83" s="20">
        <v>1.0</v>
      </c>
      <c r="R83" s="20">
        <v>0.0</v>
      </c>
      <c r="S83" s="20">
        <v>0.0</v>
      </c>
      <c r="T83" s="20"/>
      <c r="U83" s="20">
        <v>2.0</v>
      </c>
      <c r="V83" s="20">
        <v>1.0</v>
      </c>
      <c r="W83" s="20">
        <v>1.0</v>
      </c>
      <c r="X83" s="20">
        <v>3.0</v>
      </c>
      <c r="Y83" s="20">
        <v>2.0</v>
      </c>
      <c r="Z83" s="20">
        <v>0.0</v>
      </c>
      <c r="AA83" s="20">
        <v>3.0</v>
      </c>
      <c r="AB83" s="20">
        <v>0.0</v>
      </c>
      <c r="AC83" s="20">
        <v>0.0</v>
      </c>
      <c r="AD83" s="20">
        <v>3.0</v>
      </c>
      <c r="AE83" s="20">
        <v>4.0</v>
      </c>
      <c r="AF83" s="20">
        <v>9.0</v>
      </c>
      <c r="AG83" s="20">
        <v>6.0</v>
      </c>
      <c r="AH83" s="20">
        <v>3.0</v>
      </c>
      <c r="AI83" s="20">
        <v>6.0</v>
      </c>
      <c r="AJ83" s="20">
        <v>362.0</v>
      </c>
      <c r="AK83" s="20"/>
      <c r="AL83" s="20">
        <v>18.0</v>
      </c>
      <c r="AM83" s="20">
        <v>2.0</v>
      </c>
      <c r="AN83" s="20"/>
      <c r="AO83" s="20">
        <v>11.0</v>
      </c>
      <c r="AP83" s="20">
        <v>13.0</v>
      </c>
      <c r="AQ83" s="20"/>
      <c r="AR83" s="20">
        <v>4.0</v>
      </c>
      <c r="AS83" s="20">
        <v>18.0</v>
      </c>
      <c r="AT83" s="20">
        <v>4.0</v>
      </c>
      <c r="AU83" s="20">
        <v>5.0</v>
      </c>
      <c r="AV83" s="20">
        <v>4.0</v>
      </c>
      <c r="AW83" s="20">
        <v>70.0</v>
      </c>
      <c r="AX83" s="20">
        <v>12.0</v>
      </c>
      <c r="AY83" s="20">
        <v>4.0</v>
      </c>
      <c r="AZ83" s="20">
        <v>7.0</v>
      </c>
      <c r="BA83" s="20">
        <v>5.0</v>
      </c>
      <c r="BB83" s="20">
        <v>11.0</v>
      </c>
      <c r="BC83" s="20">
        <v>8.0</v>
      </c>
      <c r="BD83" s="20">
        <v>7.0</v>
      </c>
      <c r="BE83" s="20">
        <v>10.0</v>
      </c>
      <c r="BF83" s="20">
        <v>20.0</v>
      </c>
      <c r="BG83" s="20">
        <v>16.0</v>
      </c>
      <c r="BH83" s="20">
        <v>15.0</v>
      </c>
      <c r="BI83" s="20">
        <v>2.0</v>
      </c>
      <c r="BJ83" s="20">
        <v>6.0</v>
      </c>
      <c r="BK83" s="20">
        <v>4.0</v>
      </c>
      <c r="BL83" s="20">
        <v>18.0</v>
      </c>
      <c r="BM83" s="20">
        <v>19.0</v>
      </c>
      <c r="BN83" s="20">
        <v>1.0</v>
      </c>
      <c r="BO83" s="20">
        <v>9.0</v>
      </c>
      <c r="BP83" s="20">
        <v>12.0</v>
      </c>
      <c r="BQ83" s="20">
        <v>14.0</v>
      </c>
      <c r="BR83" s="20">
        <v>13.0</v>
      </c>
      <c r="BS83" s="20">
        <v>17.0</v>
      </c>
      <c r="BT83" s="20">
        <v>3.0</v>
      </c>
      <c r="BU83" s="20">
        <v>5.0</v>
      </c>
      <c r="BV83" s="20">
        <v>10.0</v>
      </c>
      <c r="BW83" s="23"/>
      <c r="BX83" s="23"/>
      <c r="BY83" s="23"/>
      <c r="BZ83" s="23"/>
      <c r="CA83" s="23"/>
      <c r="CB83" s="23"/>
      <c r="CC83" s="23"/>
      <c r="CD83" s="23"/>
      <c r="CE83" s="23"/>
      <c r="CF83" s="23"/>
      <c r="CG83" s="23"/>
      <c r="CH83" s="23"/>
    </row>
    <row r="84">
      <c r="A84" s="20">
        <v>41596.0</v>
      </c>
      <c r="B84" s="21">
        <v>0.0</v>
      </c>
      <c r="C84" s="21"/>
      <c r="D84" s="21">
        <v>2003.0</v>
      </c>
      <c r="E84" s="22">
        <v>45959.69482638889</v>
      </c>
      <c r="F84" s="21" t="s">
        <v>122</v>
      </c>
      <c r="G84" s="20">
        <v>4.0</v>
      </c>
      <c r="H84" s="20">
        <v>0.0</v>
      </c>
      <c r="I84" s="20">
        <v>0.0</v>
      </c>
      <c r="J84" s="20">
        <v>3.0</v>
      </c>
      <c r="K84" s="20">
        <v>2.0</v>
      </c>
      <c r="L84" s="20">
        <v>2.0</v>
      </c>
      <c r="M84" s="20">
        <v>3.0</v>
      </c>
      <c r="N84" s="20">
        <v>2.0</v>
      </c>
      <c r="O84" s="20">
        <v>3.0</v>
      </c>
      <c r="P84" s="20">
        <v>2.0</v>
      </c>
      <c r="Q84" s="20">
        <v>3.0</v>
      </c>
      <c r="R84" s="20">
        <v>2.0</v>
      </c>
      <c r="S84" s="20">
        <v>3.0</v>
      </c>
      <c r="T84" s="20"/>
      <c r="U84" s="20">
        <v>0.0</v>
      </c>
      <c r="V84" s="20">
        <v>2.0</v>
      </c>
      <c r="W84" s="20">
        <v>3.0</v>
      </c>
      <c r="X84" s="20">
        <v>3.0</v>
      </c>
      <c r="Y84" s="20">
        <v>2.0</v>
      </c>
      <c r="Z84" s="20">
        <v>3.0</v>
      </c>
      <c r="AA84" s="20">
        <v>2.0</v>
      </c>
      <c r="AB84" s="20">
        <v>0.0</v>
      </c>
      <c r="AC84" s="20">
        <v>2.0</v>
      </c>
      <c r="AD84" s="20">
        <v>0.0</v>
      </c>
      <c r="AE84" s="20">
        <v>3.0</v>
      </c>
      <c r="AF84" s="20">
        <v>10.0</v>
      </c>
      <c r="AG84" s="20">
        <v>5.0</v>
      </c>
      <c r="AH84" s="20">
        <v>4.0</v>
      </c>
      <c r="AI84" s="20">
        <v>5.0</v>
      </c>
      <c r="AJ84" s="20">
        <v>7.0</v>
      </c>
      <c r="AK84" s="20"/>
      <c r="AL84" s="20">
        <v>2.0</v>
      </c>
      <c r="AM84" s="20">
        <v>4.0</v>
      </c>
      <c r="AN84" s="20"/>
      <c r="AO84" s="20">
        <v>8.0</v>
      </c>
      <c r="AP84" s="20">
        <v>6.0</v>
      </c>
      <c r="AQ84" s="20"/>
      <c r="AR84" s="20">
        <v>8.0</v>
      </c>
      <c r="AS84" s="20">
        <v>17.0</v>
      </c>
      <c r="AT84" s="20">
        <v>4.0</v>
      </c>
      <c r="AU84" s="20">
        <v>5.0</v>
      </c>
      <c r="AV84" s="20">
        <v>3.0</v>
      </c>
      <c r="AW84" s="20">
        <v>4.0</v>
      </c>
      <c r="AX84" s="20">
        <v>10.0</v>
      </c>
      <c r="AY84" s="20">
        <v>8.0</v>
      </c>
      <c r="AZ84" s="20">
        <v>13.0</v>
      </c>
      <c r="BA84" s="20">
        <v>4.0</v>
      </c>
      <c r="BB84" s="20">
        <v>16.0</v>
      </c>
      <c r="BC84" s="20">
        <v>11.0</v>
      </c>
      <c r="BD84" s="20">
        <v>4.0</v>
      </c>
      <c r="BE84" s="20">
        <v>18.0</v>
      </c>
      <c r="BF84" s="20">
        <v>13.0</v>
      </c>
      <c r="BG84" s="20">
        <v>15.0</v>
      </c>
      <c r="BH84" s="20">
        <v>20.0</v>
      </c>
      <c r="BI84" s="20">
        <v>5.0</v>
      </c>
      <c r="BJ84" s="20">
        <v>1.0</v>
      </c>
      <c r="BK84" s="20">
        <v>8.0</v>
      </c>
      <c r="BL84" s="20">
        <v>2.0</v>
      </c>
      <c r="BM84" s="20">
        <v>6.0</v>
      </c>
      <c r="BN84" s="20">
        <v>9.0</v>
      </c>
      <c r="BO84" s="20">
        <v>7.0</v>
      </c>
      <c r="BP84" s="20">
        <v>12.0</v>
      </c>
      <c r="BQ84" s="20">
        <v>19.0</v>
      </c>
      <c r="BR84" s="20">
        <v>14.0</v>
      </c>
      <c r="BS84" s="20">
        <v>3.0</v>
      </c>
      <c r="BT84" s="20">
        <v>17.0</v>
      </c>
      <c r="BU84" s="20">
        <v>10.0</v>
      </c>
      <c r="BV84" s="20">
        <v>64.0</v>
      </c>
      <c r="BW84" s="23"/>
      <c r="BX84" s="23"/>
      <c r="BY84" s="23"/>
      <c r="BZ84" s="23"/>
      <c r="CA84" s="23"/>
      <c r="CB84" s="23"/>
      <c r="CC84" s="23"/>
      <c r="CD84" s="23"/>
      <c r="CE84" s="23"/>
      <c r="CF84" s="23"/>
      <c r="CG84" s="23"/>
      <c r="CH84" s="23"/>
    </row>
    <row r="85">
      <c r="A85" s="20">
        <v>41752.0</v>
      </c>
      <c r="B85" s="21">
        <v>0.0</v>
      </c>
      <c r="C85" s="21"/>
      <c r="D85" s="21">
        <v>2002.0</v>
      </c>
      <c r="E85" s="22">
        <v>45959.78864583333</v>
      </c>
      <c r="F85" s="21" t="s">
        <v>104</v>
      </c>
      <c r="G85" s="20">
        <v>2.0</v>
      </c>
      <c r="H85" s="20">
        <v>0.0</v>
      </c>
      <c r="I85" s="20">
        <v>0.0</v>
      </c>
      <c r="J85" s="20">
        <v>1.0</v>
      </c>
      <c r="K85" s="20">
        <v>4.0</v>
      </c>
      <c r="L85" s="20">
        <v>0.0</v>
      </c>
      <c r="M85" s="20">
        <v>3.0</v>
      </c>
      <c r="N85" s="20">
        <v>2.0</v>
      </c>
      <c r="O85" s="20">
        <v>2.0</v>
      </c>
      <c r="P85" s="20">
        <v>3.0</v>
      </c>
      <c r="Q85" s="20">
        <v>2.0</v>
      </c>
      <c r="R85" s="20">
        <v>0.0</v>
      </c>
      <c r="S85" s="20">
        <v>3.0</v>
      </c>
      <c r="T85" s="20"/>
      <c r="U85" s="20">
        <v>0.0</v>
      </c>
      <c r="V85" s="20">
        <v>2.0</v>
      </c>
      <c r="W85" s="20">
        <v>1.0</v>
      </c>
      <c r="X85" s="20">
        <v>3.0</v>
      </c>
      <c r="Y85" s="20">
        <v>3.0</v>
      </c>
      <c r="Z85" s="20">
        <v>3.0</v>
      </c>
      <c r="AA85" s="20">
        <v>3.0</v>
      </c>
      <c r="AB85" s="20">
        <v>3.0</v>
      </c>
      <c r="AC85" s="20">
        <v>2.0</v>
      </c>
      <c r="AD85" s="20">
        <v>3.0</v>
      </c>
      <c r="AE85" s="20">
        <v>3.0</v>
      </c>
      <c r="AF85" s="20">
        <v>9.0</v>
      </c>
      <c r="AG85" s="20">
        <v>4.0</v>
      </c>
      <c r="AH85" s="20">
        <v>5.0</v>
      </c>
      <c r="AI85" s="20">
        <v>7.0</v>
      </c>
      <c r="AJ85" s="20">
        <v>6.0</v>
      </c>
      <c r="AK85" s="20"/>
      <c r="AL85" s="20">
        <v>2.0</v>
      </c>
      <c r="AM85" s="20">
        <v>2.0</v>
      </c>
      <c r="AN85" s="20"/>
      <c r="AO85" s="20">
        <v>11.0</v>
      </c>
      <c r="AP85" s="20">
        <v>4.0</v>
      </c>
      <c r="AQ85" s="20"/>
      <c r="AR85" s="20">
        <v>3.0</v>
      </c>
      <c r="AS85" s="20">
        <v>8.0</v>
      </c>
      <c r="AT85" s="20">
        <v>5.0</v>
      </c>
      <c r="AU85" s="20">
        <v>4.0</v>
      </c>
      <c r="AV85" s="20">
        <v>2.0</v>
      </c>
      <c r="AW85" s="20">
        <v>3.0</v>
      </c>
      <c r="AX85" s="20">
        <v>6.0</v>
      </c>
      <c r="AY85" s="20">
        <v>5.0</v>
      </c>
      <c r="AZ85" s="20">
        <v>19.0</v>
      </c>
      <c r="BA85" s="20">
        <v>27.0</v>
      </c>
      <c r="BB85" s="20">
        <v>15.0</v>
      </c>
      <c r="BC85" s="20">
        <v>10.0</v>
      </c>
      <c r="BD85" s="20">
        <v>9.0</v>
      </c>
      <c r="BE85" s="20">
        <v>20.0</v>
      </c>
      <c r="BF85" s="20">
        <v>8.0</v>
      </c>
      <c r="BG85" s="20">
        <v>19.0</v>
      </c>
      <c r="BH85" s="20">
        <v>12.0</v>
      </c>
      <c r="BI85" s="20">
        <v>18.0</v>
      </c>
      <c r="BJ85" s="20">
        <v>2.0</v>
      </c>
      <c r="BK85" s="20">
        <v>7.0</v>
      </c>
      <c r="BL85" s="20">
        <v>16.0</v>
      </c>
      <c r="BM85" s="20">
        <v>13.0</v>
      </c>
      <c r="BN85" s="20">
        <v>14.0</v>
      </c>
      <c r="BO85" s="20">
        <v>11.0</v>
      </c>
      <c r="BP85" s="20">
        <v>17.0</v>
      </c>
      <c r="BQ85" s="20">
        <v>6.0</v>
      </c>
      <c r="BR85" s="20">
        <v>1.0</v>
      </c>
      <c r="BS85" s="20">
        <v>5.0</v>
      </c>
      <c r="BT85" s="20">
        <v>4.0</v>
      </c>
      <c r="BU85" s="20">
        <v>3.0</v>
      </c>
      <c r="BV85" s="20">
        <v>51.0</v>
      </c>
      <c r="BW85" s="23"/>
      <c r="BX85" s="23"/>
      <c r="BY85" s="23"/>
      <c r="BZ85" s="23"/>
      <c r="CA85" s="23"/>
      <c r="CB85" s="23"/>
      <c r="CC85" s="23"/>
      <c r="CD85" s="23"/>
      <c r="CE85" s="23"/>
      <c r="CF85" s="23"/>
      <c r="CG85" s="23"/>
      <c r="CH85" s="23"/>
    </row>
    <row r="86">
      <c r="A86" s="20">
        <v>41939.0</v>
      </c>
      <c r="B86" s="21">
        <v>0.0</v>
      </c>
      <c r="C86" s="21"/>
      <c r="D86" s="21">
        <v>2002.0</v>
      </c>
      <c r="E86" s="22">
        <v>45959.8777662037</v>
      </c>
      <c r="F86" s="21" t="s">
        <v>125</v>
      </c>
      <c r="G86" s="20">
        <v>3.0</v>
      </c>
      <c r="H86" s="20">
        <v>2.0</v>
      </c>
      <c r="I86" s="20">
        <v>3.0</v>
      </c>
      <c r="J86" s="20">
        <v>1.0</v>
      </c>
      <c r="K86" s="20">
        <v>4.0</v>
      </c>
      <c r="L86" s="20">
        <v>2.0</v>
      </c>
      <c r="M86" s="20">
        <v>2.0</v>
      </c>
      <c r="N86" s="20">
        <v>3.0</v>
      </c>
      <c r="O86" s="20">
        <v>2.0</v>
      </c>
      <c r="P86" s="20">
        <v>3.0</v>
      </c>
      <c r="Q86" s="20">
        <v>2.0</v>
      </c>
      <c r="R86" s="20">
        <v>1.0</v>
      </c>
      <c r="S86" s="20">
        <v>0.0</v>
      </c>
      <c r="T86" s="20"/>
      <c r="U86" s="20">
        <v>4.0</v>
      </c>
      <c r="V86" s="20">
        <v>1.0</v>
      </c>
      <c r="W86" s="20">
        <v>0.0</v>
      </c>
      <c r="X86" s="20">
        <v>0.0</v>
      </c>
      <c r="Y86" s="20">
        <v>0.0</v>
      </c>
      <c r="Z86" s="20">
        <v>0.0</v>
      </c>
      <c r="AA86" s="20">
        <v>3.0</v>
      </c>
      <c r="AB86" s="20">
        <v>3.0</v>
      </c>
      <c r="AC86" s="20">
        <v>2.0</v>
      </c>
      <c r="AD86" s="20">
        <v>4.0</v>
      </c>
      <c r="AE86" s="20">
        <v>44.0</v>
      </c>
      <c r="AF86" s="20">
        <v>39.0</v>
      </c>
      <c r="AG86" s="20">
        <v>6.0</v>
      </c>
      <c r="AH86" s="20">
        <v>22.0</v>
      </c>
      <c r="AI86" s="20">
        <v>5.0</v>
      </c>
      <c r="AJ86" s="20">
        <v>29.0</v>
      </c>
      <c r="AK86" s="20"/>
      <c r="AL86" s="20">
        <v>22.0</v>
      </c>
      <c r="AM86" s="20">
        <v>1.0</v>
      </c>
      <c r="AN86" s="20"/>
      <c r="AO86" s="20">
        <v>3.0</v>
      </c>
      <c r="AP86" s="20">
        <v>29.0</v>
      </c>
      <c r="AQ86" s="20"/>
      <c r="AR86" s="20">
        <v>4.0</v>
      </c>
      <c r="AS86" s="20">
        <v>11.0</v>
      </c>
      <c r="AT86" s="20">
        <v>33.0</v>
      </c>
      <c r="AU86" s="20">
        <v>4.0</v>
      </c>
      <c r="AV86" s="20">
        <v>3.0</v>
      </c>
      <c r="AW86" s="20">
        <v>5.0</v>
      </c>
      <c r="AX86" s="20">
        <v>5.0</v>
      </c>
      <c r="AY86" s="20">
        <v>3.0</v>
      </c>
      <c r="AZ86" s="20">
        <v>7.0</v>
      </c>
      <c r="BA86" s="20">
        <v>3.0</v>
      </c>
      <c r="BB86" s="20">
        <v>13.0</v>
      </c>
      <c r="BC86" s="20">
        <v>7.0</v>
      </c>
      <c r="BD86" s="20">
        <v>15.0</v>
      </c>
      <c r="BE86" s="20">
        <v>3.0</v>
      </c>
      <c r="BF86" s="20">
        <v>19.0</v>
      </c>
      <c r="BG86" s="20">
        <v>8.0</v>
      </c>
      <c r="BH86" s="20">
        <v>5.0</v>
      </c>
      <c r="BI86" s="20">
        <v>9.0</v>
      </c>
      <c r="BJ86" s="20">
        <v>16.0</v>
      </c>
      <c r="BK86" s="20">
        <v>18.0</v>
      </c>
      <c r="BL86" s="20">
        <v>2.0</v>
      </c>
      <c r="BM86" s="20">
        <v>11.0</v>
      </c>
      <c r="BN86" s="20">
        <v>6.0</v>
      </c>
      <c r="BO86" s="20">
        <v>20.0</v>
      </c>
      <c r="BP86" s="20">
        <v>17.0</v>
      </c>
      <c r="BQ86" s="20">
        <v>10.0</v>
      </c>
      <c r="BR86" s="20">
        <v>14.0</v>
      </c>
      <c r="BS86" s="20">
        <v>12.0</v>
      </c>
      <c r="BT86" s="20">
        <v>4.0</v>
      </c>
      <c r="BU86" s="20">
        <v>1.0</v>
      </c>
      <c r="BV86" s="20">
        <v>65.0</v>
      </c>
      <c r="BW86" s="23"/>
      <c r="BX86" s="23"/>
      <c r="BY86" s="23"/>
      <c r="BZ86" s="23"/>
      <c r="CA86" s="23"/>
      <c r="CB86" s="23"/>
      <c r="CC86" s="23"/>
      <c r="CD86" s="23"/>
      <c r="CE86" s="23"/>
      <c r="CF86" s="23"/>
      <c r="CG86" s="23"/>
      <c r="CH86" s="23"/>
    </row>
    <row r="87">
      <c r="A87" s="20">
        <v>41790.0</v>
      </c>
      <c r="B87" s="21">
        <v>1.0</v>
      </c>
      <c r="C87" s="21"/>
      <c r="D87" s="21">
        <v>1963.0</v>
      </c>
      <c r="E87" s="22">
        <v>45959.87993055556</v>
      </c>
      <c r="F87" s="21" t="s">
        <v>104</v>
      </c>
      <c r="G87" s="20">
        <v>0.0</v>
      </c>
      <c r="H87" s="20">
        <v>1.0</v>
      </c>
      <c r="I87" s="20">
        <v>4.0</v>
      </c>
      <c r="J87" s="20">
        <v>1.0</v>
      </c>
      <c r="K87" s="20">
        <v>4.0</v>
      </c>
      <c r="L87" s="20">
        <v>1.0</v>
      </c>
      <c r="M87" s="20">
        <v>4.0</v>
      </c>
      <c r="N87" s="20">
        <v>1.0</v>
      </c>
      <c r="O87" s="20">
        <v>0.0</v>
      </c>
      <c r="P87" s="20">
        <v>4.0</v>
      </c>
      <c r="Q87" s="20">
        <v>1.0</v>
      </c>
      <c r="R87" s="20">
        <v>1.0</v>
      </c>
      <c r="S87" s="20">
        <v>0.0</v>
      </c>
      <c r="T87" s="20"/>
      <c r="U87" s="20">
        <v>0.0</v>
      </c>
      <c r="V87" s="20">
        <v>1.0</v>
      </c>
      <c r="W87" s="20">
        <v>0.0</v>
      </c>
      <c r="X87" s="20">
        <v>4.0</v>
      </c>
      <c r="Y87" s="20">
        <v>4.0</v>
      </c>
      <c r="Z87" s="20">
        <v>0.0</v>
      </c>
      <c r="AA87" s="20">
        <v>0.0</v>
      </c>
      <c r="AB87" s="20">
        <v>1.0</v>
      </c>
      <c r="AC87" s="20">
        <v>0.0</v>
      </c>
      <c r="AD87" s="20">
        <v>4.0</v>
      </c>
      <c r="AE87" s="20">
        <v>10.0</v>
      </c>
      <c r="AF87" s="20">
        <v>11.0</v>
      </c>
      <c r="AG87" s="20">
        <v>10.0</v>
      </c>
      <c r="AH87" s="20">
        <v>7.0</v>
      </c>
      <c r="AI87" s="20">
        <v>9.0</v>
      </c>
      <c r="AJ87" s="20">
        <v>10.0</v>
      </c>
      <c r="AK87" s="20"/>
      <c r="AL87" s="20">
        <v>14.0</v>
      </c>
      <c r="AM87" s="20">
        <v>6.0</v>
      </c>
      <c r="AN87" s="20"/>
      <c r="AO87" s="20">
        <v>7.0</v>
      </c>
      <c r="AP87" s="20">
        <v>10.0</v>
      </c>
      <c r="AQ87" s="20"/>
      <c r="AR87" s="20">
        <v>5.0</v>
      </c>
      <c r="AS87" s="20">
        <v>34.0</v>
      </c>
      <c r="AT87" s="20">
        <v>16.0</v>
      </c>
      <c r="AU87" s="20">
        <v>7.0</v>
      </c>
      <c r="AV87" s="20">
        <v>5.0</v>
      </c>
      <c r="AW87" s="20">
        <v>14.0</v>
      </c>
      <c r="AX87" s="20">
        <v>11.0</v>
      </c>
      <c r="AY87" s="20">
        <v>9.0</v>
      </c>
      <c r="AZ87" s="20">
        <v>22.0</v>
      </c>
      <c r="BA87" s="20">
        <v>10.0</v>
      </c>
      <c r="BB87" s="20">
        <v>8.0</v>
      </c>
      <c r="BC87" s="20">
        <v>14.0</v>
      </c>
      <c r="BD87" s="20">
        <v>17.0</v>
      </c>
      <c r="BE87" s="20">
        <v>10.0</v>
      </c>
      <c r="BF87" s="20">
        <v>13.0</v>
      </c>
      <c r="BG87" s="20">
        <v>9.0</v>
      </c>
      <c r="BH87" s="20">
        <v>11.0</v>
      </c>
      <c r="BI87" s="20">
        <v>19.0</v>
      </c>
      <c r="BJ87" s="20">
        <v>7.0</v>
      </c>
      <c r="BK87" s="20">
        <v>16.0</v>
      </c>
      <c r="BL87" s="20">
        <v>18.0</v>
      </c>
      <c r="BM87" s="20">
        <v>20.0</v>
      </c>
      <c r="BN87" s="20">
        <v>5.0</v>
      </c>
      <c r="BO87" s="20">
        <v>12.0</v>
      </c>
      <c r="BP87" s="20">
        <v>15.0</v>
      </c>
      <c r="BQ87" s="20">
        <v>1.0</v>
      </c>
      <c r="BR87" s="20">
        <v>2.0</v>
      </c>
      <c r="BS87" s="20">
        <v>6.0</v>
      </c>
      <c r="BT87" s="20">
        <v>4.0</v>
      </c>
      <c r="BU87" s="20">
        <v>3.0</v>
      </c>
      <c r="BV87" s="20">
        <v>23.0</v>
      </c>
      <c r="BW87" s="23"/>
      <c r="BX87" s="23"/>
      <c r="BY87" s="23"/>
      <c r="BZ87" s="23"/>
      <c r="CA87" s="23"/>
      <c r="CB87" s="23"/>
      <c r="CC87" s="23"/>
      <c r="CD87" s="23"/>
      <c r="CE87" s="23"/>
      <c r="CF87" s="23"/>
      <c r="CG87" s="23"/>
      <c r="CH87" s="23"/>
    </row>
    <row r="88">
      <c r="A88" s="20">
        <v>42135.0</v>
      </c>
      <c r="B88" s="21">
        <v>1.0</v>
      </c>
      <c r="C88" s="21"/>
      <c r="D88" s="21">
        <v>1990.0</v>
      </c>
      <c r="E88" s="22">
        <v>45959.96108796296</v>
      </c>
      <c r="F88" s="21" t="s">
        <v>104</v>
      </c>
      <c r="G88" s="20">
        <v>2.0</v>
      </c>
      <c r="H88" s="20">
        <v>1.0</v>
      </c>
      <c r="I88" s="20">
        <v>2.0</v>
      </c>
      <c r="J88" s="20">
        <v>3.0</v>
      </c>
      <c r="K88" s="20">
        <v>2.0</v>
      </c>
      <c r="L88" s="20">
        <v>2.0</v>
      </c>
      <c r="M88" s="20">
        <v>0.0</v>
      </c>
      <c r="N88" s="20">
        <v>0.0</v>
      </c>
      <c r="O88" s="20">
        <v>0.0</v>
      </c>
      <c r="P88" s="20">
        <v>3.0</v>
      </c>
      <c r="Q88" s="20">
        <v>2.0</v>
      </c>
      <c r="R88" s="20">
        <v>2.0</v>
      </c>
      <c r="S88" s="20">
        <v>0.0</v>
      </c>
      <c r="T88" s="20"/>
      <c r="U88" s="20">
        <v>2.0</v>
      </c>
      <c r="V88" s="20">
        <v>2.0</v>
      </c>
      <c r="W88" s="20">
        <v>0.0</v>
      </c>
      <c r="X88" s="20">
        <v>2.0</v>
      </c>
      <c r="Y88" s="20">
        <v>3.0</v>
      </c>
      <c r="Z88" s="20">
        <v>0.0</v>
      </c>
      <c r="AA88" s="20">
        <v>3.0</v>
      </c>
      <c r="AB88" s="20">
        <v>3.0</v>
      </c>
      <c r="AC88" s="20">
        <v>2.0</v>
      </c>
      <c r="AD88" s="20">
        <v>2.0</v>
      </c>
      <c r="AE88" s="20">
        <v>6.0</v>
      </c>
      <c r="AF88" s="20">
        <v>9.0</v>
      </c>
      <c r="AG88" s="20">
        <v>5.0</v>
      </c>
      <c r="AH88" s="20">
        <v>4.0</v>
      </c>
      <c r="AI88" s="20">
        <v>8.0</v>
      </c>
      <c r="AJ88" s="20">
        <v>8.0</v>
      </c>
      <c r="AK88" s="20"/>
      <c r="AL88" s="20">
        <v>4.0</v>
      </c>
      <c r="AM88" s="20">
        <v>3.0</v>
      </c>
      <c r="AN88" s="20"/>
      <c r="AO88" s="20">
        <v>6.0</v>
      </c>
      <c r="AP88" s="20">
        <v>12.0</v>
      </c>
      <c r="AQ88" s="20"/>
      <c r="AR88" s="20">
        <v>10.0</v>
      </c>
      <c r="AS88" s="20">
        <v>11.0</v>
      </c>
      <c r="AT88" s="20">
        <v>5.0</v>
      </c>
      <c r="AU88" s="20">
        <v>9.0</v>
      </c>
      <c r="AV88" s="20">
        <v>4.0</v>
      </c>
      <c r="AW88" s="20">
        <v>13.0</v>
      </c>
      <c r="AX88" s="20">
        <v>13.0</v>
      </c>
      <c r="AY88" s="20">
        <v>11.0</v>
      </c>
      <c r="AZ88" s="20">
        <v>13.0</v>
      </c>
      <c r="BA88" s="20">
        <v>8.0</v>
      </c>
      <c r="BB88" s="20">
        <v>20.0</v>
      </c>
      <c r="BC88" s="20">
        <v>1.0</v>
      </c>
      <c r="BD88" s="20">
        <v>2.0</v>
      </c>
      <c r="BE88" s="20">
        <v>9.0</v>
      </c>
      <c r="BF88" s="20">
        <v>19.0</v>
      </c>
      <c r="BG88" s="20">
        <v>13.0</v>
      </c>
      <c r="BH88" s="20">
        <v>4.0</v>
      </c>
      <c r="BI88" s="20">
        <v>12.0</v>
      </c>
      <c r="BJ88" s="20">
        <v>3.0</v>
      </c>
      <c r="BK88" s="20">
        <v>7.0</v>
      </c>
      <c r="BL88" s="20">
        <v>8.0</v>
      </c>
      <c r="BM88" s="20">
        <v>18.0</v>
      </c>
      <c r="BN88" s="20">
        <v>16.0</v>
      </c>
      <c r="BO88" s="20">
        <v>10.0</v>
      </c>
      <c r="BP88" s="20">
        <v>14.0</v>
      </c>
      <c r="BQ88" s="20">
        <v>5.0</v>
      </c>
      <c r="BR88" s="20">
        <v>11.0</v>
      </c>
      <c r="BS88" s="20">
        <v>15.0</v>
      </c>
      <c r="BT88" s="20">
        <v>6.0</v>
      </c>
      <c r="BU88" s="20">
        <v>17.0</v>
      </c>
      <c r="BV88" s="20">
        <v>21.0</v>
      </c>
      <c r="BW88" s="23"/>
      <c r="BX88" s="23"/>
      <c r="BY88" s="23"/>
      <c r="BZ88" s="23"/>
      <c r="CA88" s="23"/>
      <c r="CB88" s="23"/>
      <c r="CC88" s="23"/>
      <c r="CD88" s="23"/>
      <c r="CE88" s="23"/>
      <c r="CF88" s="23"/>
      <c r="CG88" s="23"/>
      <c r="CH88" s="23"/>
    </row>
    <row r="89">
      <c r="A89" s="20">
        <v>42157.0</v>
      </c>
      <c r="B89" s="21">
        <v>0.0</v>
      </c>
      <c r="C89" s="21"/>
      <c r="D89" s="21">
        <v>1995.0</v>
      </c>
      <c r="E89" s="22">
        <v>45959.97574074074</v>
      </c>
      <c r="F89" s="21" t="s">
        <v>104</v>
      </c>
      <c r="G89" s="20">
        <v>3.0</v>
      </c>
      <c r="H89" s="20">
        <v>0.0</v>
      </c>
      <c r="I89" s="20">
        <v>3.0</v>
      </c>
      <c r="J89" s="20">
        <v>1.0</v>
      </c>
      <c r="K89" s="20">
        <v>4.0</v>
      </c>
      <c r="L89" s="20">
        <v>0.0</v>
      </c>
      <c r="M89" s="20">
        <v>3.0</v>
      </c>
      <c r="N89" s="20">
        <v>2.0</v>
      </c>
      <c r="O89" s="20">
        <v>3.0</v>
      </c>
      <c r="P89" s="20">
        <v>3.0</v>
      </c>
      <c r="Q89" s="20">
        <v>2.0</v>
      </c>
      <c r="R89" s="20">
        <v>1.0</v>
      </c>
      <c r="S89" s="20">
        <v>2.0</v>
      </c>
      <c r="T89" s="20"/>
      <c r="U89" s="20">
        <v>3.0</v>
      </c>
      <c r="V89" s="20">
        <v>1.0</v>
      </c>
      <c r="W89" s="20">
        <v>2.0</v>
      </c>
      <c r="X89" s="20">
        <v>3.0</v>
      </c>
      <c r="Y89" s="20">
        <v>2.0</v>
      </c>
      <c r="Z89" s="20">
        <v>0.0</v>
      </c>
      <c r="AA89" s="20">
        <v>0.0</v>
      </c>
      <c r="AB89" s="20">
        <v>3.0</v>
      </c>
      <c r="AC89" s="20">
        <v>0.0</v>
      </c>
      <c r="AD89" s="20">
        <v>2.0</v>
      </c>
      <c r="AE89" s="20">
        <v>4.0</v>
      </c>
      <c r="AF89" s="20">
        <v>8.0</v>
      </c>
      <c r="AG89" s="20">
        <v>7.0</v>
      </c>
      <c r="AH89" s="20">
        <v>3.0</v>
      </c>
      <c r="AI89" s="20">
        <v>6.0</v>
      </c>
      <c r="AJ89" s="20">
        <v>6.0</v>
      </c>
      <c r="AK89" s="20"/>
      <c r="AL89" s="20">
        <v>6.0</v>
      </c>
      <c r="AM89" s="20">
        <v>2.0</v>
      </c>
      <c r="AN89" s="20"/>
      <c r="AO89" s="20">
        <v>7.0</v>
      </c>
      <c r="AP89" s="20">
        <v>17.0</v>
      </c>
      <c r="AQ89" s="20"/>
      <c r="AR89" s="20">
        <v>4.0</v>
      </c>
      <c r="AS89" s="20">
        <v>11.0</v>
      </c>
      <c r="AT89" s="20">
        <v>11.0</v>
      </c>
      <c r="AU89" s="20">
        <v>4.0</v>
      </c>
      <c r="AV89" s="20">
        <v>3.0</v>
      </c>
      <c r="AW89" s="20">
        <v>3.0</v>
      </c>
      <c r="AX89" s="20">
        <v>9.0</v>
      </c>
      <c r="AY89" s="20">
        <v>5.0</v>
      </c>
      <c r="AZ89" s="20">
        <v>6.0</v>
      </c>
      <c r="BA89" s="20">
        <v>5.0</v>
      </c>
      <c r="BB89" s="20">
        <v>16.0</v>
      </c>
      <c r="BC89" s="20">
        <v>11.0</v>
      </c>
      <c r="BD89" s="20">
        <v>1.0</v>
      </c>
      <c r="BE89" s="20">
        <v>2.0</v>
      </c>
      <c r="BF89" s="20">
        <v>4.0</v>
      </c>
      <c r="BG89" s="20">
        <v>14.0</v>
      </c>
      <c r="BH89" s="20">
        <v>9.0</v>
      </c>
      <c r="BI89" s="20">
        <v>3.0</v>
      </c>
      <c r="BJ89" s="20">
        <v>12.0</v>
      </c>
      <c r="BK89" s="20">
        <v>19.0</v>
      </c>
      <c r="BL89" s="20">
        <v>18.0</v>
      </c>
      <c r="BM89" s="20">
        <v>7.0</v>
      </c>
      <c r="BN89" s="20">
        <v>6.0</v>
      </c>
      <c r="BO89" s="20">
        <v>13.0</v>
      </c>
      <c r="BP89" s="20">
        <v>8.0</v>
      </c>
      <c r="BQ89" s="20">
        <v>10.0</v>
      </c>
      <c r="BR89" s="20">
        <v>20.0</v>
      </c>
      <c r="BS89" s="20">
        <v>5.0</v>
      </c>
      <c r="BT89" s="20">
        <v>17.0</v>
      </c>
      <c r="BU89" s="20">
        <v>15.0</v>
      </c>
      <c r="BV89" s="20">
        <v>36.0</v>
      </c>
      <c r="BW89" s="23"/>
      <c r="BX89" s="23"/>
      <c r="BY89" s="23"/>
      <c r="BZ89" s="23"/>
      <c r="CA89" s="23"/>
      <c r="CB89" s="23"/>
      <c r="CC89" s="23"/>
      <c r="CD89" s="23"/>
      <c r="CE89" s="23"/>
      <c r="CF89" s="23"/>
      <c r="CG89" s="23"/>
      <c r="CH89" s="23"/>
    </row>
    <row r="90">
      <c r="A90" s="20">
        <v>42178.0</v>
      </c>
      <c r="B90" s="21">
        <v>0.0</v>
      </c>
      <c r="C90" s="21"/>
      <c r="D90" s="21">
        <v>1999.0</v>
      </c>
      <c r="E90" s="22">
        <v>45960.02445601852</v>
      </c>
      <c r="F90" s="21" t="s">
        <v>110</v>
      </c>
      <c r="G90" s="20">
        <v>3.0</v>
      </c>
      <c r="H90" s="20">
        <v>0.0</v>
      </c>
      <c r="I90" s="20">
        <v>2.0</v>
      </c>
      <c r="J90" s="20">
        <v>3.0</v>
      </c>
      <c r="K90" s="20">
        <v>2.0</v>
      </c>
      <c r="L90" s="20">
        <v>3.0</v>
      </c>
      <c r="M90" s="20">
        <v>3.0</v>
      </c>
      <c r="N90" s="20">
        <v>2.0</v>
      </c>
      <c r="O90" s="20">
        <v>3.0</v>
      </c>
      <c r="P90" s="20">
        <v>2.0</v>
      </c>
      <c r="Q90" s="20">
        <v>3.0</v>
      </c>
      <c r="R90" s="20">
        <v>3.0</v>
      </c>
      <c r="S90" s="20">
        <v>0.0</v>
      </c>
      <c r="T90" s="20"/>
      <c r="U90" s="20">
        <v>0.0</v>
      </c>
      <c r="V90" s="20">
        <v>2.0</v>
      </c>
      <c r="W90" s="20">
        <v>0.0</v>
      </c>
      <c r="X90" s="20">
        <v>3.0</v>
      </c>
      <c r="Y90" s="20">
        <v>2.0</v>
      </c>
      <c r="Z90" s="20">
        <v>3.0</v>
      </c>
      <c r="AA90" s="20">
        <v>3.0</v>
      </c>
      <c r="AB90" s="20">
        <v>3.0</v>
      </c>
      <c r="AC90" s="20">
        <v>0.0</v>
      </c>
      <c r="AD90" s="20">
        <v>2.0</v>
      </c>
      <c r="AE90" s="20">
        <v>7.0</v>
      </c>
      <c r="AF90" s="20">
        <v>7.0</v>
      </c>
      <c r="AG90" s="20">
        <v>3.0</v>
      </c>
      <c r="AH90" s="20">
        <v>2.0</v>
      </c>
      <c r="AI90" s="20">
        <v>6.0</v>
      </c>
      <c r="AJ90" s="20">
        <v>10.0</v>
      </c>
      <c r="AK90" s="20"/>
      <c r="AL90" s="20">
        <v>2.0</v>
      </c>
      <c r="AM90" s="20">
        <v>3.0</v>
      </c>
      <c r="AN90" s="20"/>
      <c r="AO90" s="20">
        <v>6.0</v>
      </c>
      <c r="AP90" s="20">
        <v>16.0</v>
      </c>
      <c r="AQ90" s="20"/>
      <c r="AR90" s="20">
        <v>5.0</v>
      </c>
      <c r="AS90" s="20">
        <v>15.0</v>
      </c>
      <c r="AT90" s="20">
        <v>4.0</v>
      </c>
      <c r="AU90" s="20">
        <v>4.0</v>
      </c>
      <c r="AV90" s="20">
        <v>5.0</v>
      </c>
      <c r="AW90" s="20">
        <v>6.0</v>
      </c>
      <c r="AX90" s="20">
        <v>13.0</v>
      </c>
      <c r="AY90" s="20">
        <v>3.0</v>
      </c>
      <c r="AZ90" s="20">
        <v>6.0</v>
      </c>
      <c r="BA90" s="20">
        <v>6.0</v>
      </c>
      <c r="BB90" s="20">
        <v>11.0</v>
      </c>
      <c r="BC90" s="20">
        <v>15.0</v>
      </c>
      <c r="BD90" s="20">
        <v>12.0</v>
      </c>
      <c r="BE90" s="20">
        <v>16.0</v>
      </c>
      <c r="BF90" s="20">
        <v>8.0</v>
      </c>
      <c r="BG90" s="20">
        <v>2.0</v>
      </c>
      <c r="BH90" s="20">
        <v>9.0</v>
      </c>
      <c r="BI90" s="20">
        <v>13.0</v>
      </c>
      <c r="BJ90" s="20">
        <v>7.0</v>
      </c>
      <c r="BK90" s="20">
        <v>3.0</v>
      </c>
      <c r="BL90" s="20">
        <v>18.0</v>
      </c>
      <c r="BM90" s="20">
        <v>19.0</v>
      </c>
      <c r="BN90" s="20">
        <v>14.0</v>
      </c>
      <c r="BO90" s="20">
        <v>17.0</v>
      </c>
      <c r="BP90" s="20">
        <v>4.0</v>
      </c>
      <c r="BQ90" s="20">
        <v>1.0</v>
      </c>
      <c r="BR90" s="20">
        <v>20.0</v>
      </c>
      <c r="BS90" s="20">
        <v>5.0</v>
      </c>
      <c r="BT90" s="20">
        <v>10.0</v>
      </c>
      <c r="BU90" s="20">
        <v>6.0</v>
      </c>
      <c r="BV90" s="20">
        <v>52.0</v>
      </c>
      <c r="BW90" s="23"/>
      <c r="BX90" s="23"/>
      <c r="BY90" s="23"/>
      <c r="BZ90" s="23"/>
      <c r="CA90" s="23"/>
      <c r="CB90" s="23"/>
      <c r="CC90" s="23"/>
      <c r="CD90" s="23"/>
      <c r="CE90" s="23"/>
      <c r="CF90" s="23"/>
      <c r="CG90" s="23"/>
      <c r="CH90" s="23"/>
    </row>
    <row r="91">
      <c r="A91" s="20">
        <v>42179.0</v>
      </c>
      <c r="B91" s="21">
        <v>0.0</v>
      </c>
      <c r="C91" s="21"/>
      <c r="D91" s="21">
        <v>1988.0</v>
      </c>
      <c r="E91" s="22">
        <v>45960.029502314814</v>
      </c>
      <c r="F91" s="21" t="s">
        <v>104</v>
      </c>
      <c r="G91" s="20">
        <v>4.0</v>
      </c>
      <c r="H91" s="20">
        <v>0.0</v>
      </c>
      <c r="I91" s="20">
        <v>3.0</v>
      </c>
      <c r="J91" s="20">
        <v>3.0</v>
      </c>
      <c r="K91" s="20">
        <v>2.0</v>
      </c>
      <c r="L91" s="20">
        <v>0.0</v>
      </c>
      <c r="M91" s="20">
        <v>4.0</v>
      </c>
      <c r="N91" s="20">
        <v>1.0</v>
      </c>
      <c r="O91" s="20">
        <v>0.0</v>
      </c>
      <c r="P91" s="20">
        <v>3.0</v>
      </c>
      <c r="Q91" s="20">
        <v>2.0</v>
      </c>
      <c r="R91" s="20">
        <v>1.0</v>
      </c>
      <c r="S91" s="20">
        <v>2.0</v>
      </c>
      <c r="T91" s="20"/>
      <c r="U91" s="20">
        <v>0.0</v>
      </c>
      <c r="V91" s="20">
        <v>2.0</v>
      </c>
      <c r="W91" s="20">
        <v>2.0</v>
      </c>
      <c r="X91" s="20">
        <v>4.0</v>
      </c>
      <c r="Y91" s="20">
        <v>3.0</v>
      </c>
      <c r="Z91" s="20">
        <v>3.0</v>
      </c>
      <c r="AA91" s="20">
        <v>4.0</v>
      </c>
      <c r="AB91" s="20">
        <v>2.0</v>
      </c>
      <c r="AC91" s="20">
        <v>2.0</v>
      </c>
      <c r="AD91" s="20">
        <v>0.0</v>
      </c>
      <c r="AE91" s="20">
        <v>6.0</v>
      </c>
      <c r="AF91" s="20">
        <v>7.0</v>
      </c>
      <c r="AG91" s="20">
        <v>8.0</v>
      </c>
      <c r="AH91" s="20">
        <v>10.0</v>
      </c>
      <c r="AI91" s="20">
        <v>7.0</v>
      </c>
      <c r="AJ91" s="20">
        <v>8.0</v>
      </c>
      <c r="AK91" s="20"/>
      <c r="AL91" s="20">
        <v>4.0</v>
      </c>
      <c r="AM91" s="20">
        <v>3.0</v>
      </c>
      <c r="AN91" s="20"/>
      <c r="AO91" s="20">
        <v>4.0</v>
      </c>
      <c r="AP91" s="20">
        <v>20.0</v>
      </c>
      <c r="AQ91" s="20"/>
      <c r="AR91" s="20">
        <v>10.0</v>
      </c>
      <c r="AS91" s="20">
        <v>13.0</v>
      </c>
      <c r="AT91" s="20">
        <v>7.0</v>
      </c>
      <c r="AU91" s="20">
        <v>4.0</v>
      </c>
      <c r="AV91" s="20">
        <v>2.0</v>
      </c>
      <c r="AW91" s="20">
        <v>6.0</v>
      </c>
      <c r="AX91" s="20">
        <v>7.0</v>
      </c>
      <c r="AY91" s="20">
        <v>8.0</v>
      </c>
      <c r="AZ91" s="20">
        <v>13.0</v>
      </c>
      <c r="BA91" s="20">
        <v>5.0</v>
      </c>
      <c r="BB91" s="20">
        <v>4.0</v>
      </c>
      <c r="BC91" s="20">
        <v>9.0</v>
      </c>
      <c r="BD91" s="20">
        <v>8.0</v>
      </c>
      <c r="BE91" s="20">
        <v>1.0</v>
      </c>
      <c r="BF91" s="20">
        <v>10.0</v>
      </c>
      <c r="BG91" s="20">
        <v>12.0</v>
      </c>
      <c r="BH91" s="20">
        <v>6.0</v>
      </c>
      <c r="BI91" s="20">
        <v>15.0</v>
      </c>
      <c r="BJ91" s="20">
        <v>20.0</v>
      </c>
      <c r="BK91" s="20">
        <v>14.0</v>
      </c>
      <c r="BL91" s="20">
        <v>11.0</v>
      </c>
      <c r="BM91" s="20">
        <v>13.0</v>
      </c>
      <c r="BN91" s="20">
        <v>17.0</v>
      </c>
      <c r="BO91" s="20">
        <v>16.0</v>
      </c>
      <c r="BP91" s="20">
        <v>5.0</v>
      </c>
      <c r="BQ91" s="20">
        <v>2.0</v>
      </c>
      <c r="BR91" s="20">
        <v>18.0</v>
      </c>
      <c r="BS91" s="20">
        <v>19.0</v>
      </c>
      <c r="BT91" s="20">
        <v>3.0</v>
      </c>
      <c r="BU91" s="20">
        <v>7.0</v>
      </c>
      <c r="BV91" s="20">
        <v>56.0</v>
      </c>
      <c r="BW91" s="23"/>
      <c r="BX91" s="23"/>
      <c r="BY91" s="23"/>
      <c r="BZ91" s="23"/>
      <c r="CA91" s="23"/>
      <c r="CB91" s="23"/>
      <c r="CC91" s="23"/>
      <c r="CD91" s="23"/>
      <c r="CE91" s="23"/>
      <c r="CF91" s="23"/>
      <c r="CG91" s="23"/>
      <c r="CH91" s="23"/>
    </row>
    <row r="92">
      <c r="A92" s="20">
        <v>43358.0</v>
      </c>
      <c r="B92" s="21">
        <v>0.0</v>
      </c>
      <c r="C92" s="21"/>
      <c r="D92" s="21">
        <v>2006.0</v>
      </c>
      <c r="E92" s="22">
        <v>45962.635671296295</v>
      </c>
      <c r="F92" s="21" t="s">
        <v>118</v>
      </c>
      <c r="G92" s="20">
        <v>4.0</v>
      </c>
      <c r="H92" s="20">
        <v>0.0</v>
      </c>
      <c r="I92" s="20">
        <v>0.0</v>
      </c>
      <c r="J92" s="20">
        <v>4.0</v>
      </c>
      <c r="K92" s="20">
        <v>1.0</v>
      </c>
      <c r="L92" s="20">
        <v>0.0</v>
      </c>
      <c r="M92" s="20">
        <v>2.0</v>
      </c>
      <c r="N92" s="20">
        <v>3.0</v>
      </c>
      <c r="O92" s="20">
        <v>2.0</v>
      </c>
      <c r="P92" s="20">
        <v>3.0</v>
      </c>
      <c r="Q92" s="20">
        <v>2.0</v>
      </c>
      <c r="R92" s="20">
        <v>0.0</v>
      </c>
      <c r="S92" s="20">
        <v>2.0</v>
      </c>
      <c r="T92" s="20"/>
      <c r="U92" s="20">
        <v>2.0</v>
      </c>
      <c r="V92" s="20">
        <v>1.0</v>
      </c>
      <c r="W92" s="20">
        <v>3.0</v>
      </c>
      <c r="X92" s="20">
        <v>0.0</v>
      </c>
      <c r="Y92" s="20">
        <v>3.0</v>
      </c>
      <c r="Z92" s="20">
        <v>4.0</v>
      </c>
      <c r="AA92" s="20">
        <v>0.0</v>
      </c>
      <c r="AB92" s="20">
        <v>3.0</v>
      </c>
      <c r="AC92" s="20">
        <v>3.0</v>
      </c>
      <c r="AD92" s="20">
        <v>3.0</v>
      </c>
      <c r="AE92" s="20">
        <v>3.0</v>
      </c>
      <c r="AF92" s="20">
        <v>27.0</v>
      </c>
      <c r="AG92" s="20">
        <v>4.0</v>
      </c>
      <c r="AH92" s="20">
        <v>4.0</v>
      </c>
      <c r="AI92" s="20">
        <v>22.0</v>
      </c>
      <c r="AJ92" s="20">
        <v>8.0</v>
      </c>
      <c r="AK92" s="20"/>
      <c r="AL92" s="20">
        <v>3.0</v>
      </c>
      <c r="AM92" s="20">
        <v>3.0</v>
      </c>
      <c r="AN92" s="20"/>
      <c r="AO92" s="20">
        <v>106.0</v>
      </c>
      <c r="AP92" s="20">
        <v>13.0</v>
      </c>
      <c r="AQ92" s="20"/>
      <c r="AR92" s="20">
        <v>13.0</v>
      </c>
      <c r="AS92" s="20">
        <v>13.0</v>
      </c>
      <c r="AT92" s="20">
        <v>10.0</v>
      </c>
      <c r="AU92" s="20">
        <v>19.0</v>
      </c>
      <c r="AV92" s="20">
        <v>6.0</v>
      </c>
      <c r="AW92" s="20">
        <v>8.0</v>
      </c>
      <c r="AX92" s="20">
        <v>69.0</v>
      </c>
      <c r="AY92" s="20">
        <v>3.0</v>
      </c>
      <c r="AZ92" s="20">
        <v>12.0</v>
      </c>
      <c r="BA92" s="20">
        <v>8.0</v>
      </c>
      <c r="BB92" s="20">
        <v>4.0</v>
      </c>
      <c r="BC92" s="20">
        <v>8.0</v>
      </c>
      <c r="BD92" s="20">
        <v>15.0</v>
      </c>
      <c r="BE92" s="20">
        <v>13.0</v>
      </c>
      <c r="BF92" s="20">
        <v>2.0</v>
      </c>
      <c r="BG92" s="20">
        <v>5.0</v>
      </c>
      <c r="BH92" s="20">
        <v>19.0</v>
      </c>
      <c r="BI92" s="20">
        <v>3.0</v>
      </c>
      <c r="BJ92" s="20">
        <v>20.0</v>
      </c>
      <c r="BK92" s="20">
        <v>7.0</v>
      </c>
      <c r="BL92" s="20">
        <v>18.0</v>
      </c>
      <c r="BM92" s="20">
        <v>9.0</v>
      </c>
      <c r="BN92" s="20">
        <v>16.0</v>
      </c>
      <c r="BO92" s="20">
        <v>11.0</v>
      </c>
      <c r="BP92" s="20">
        <v>14.0</v>
      </c>
      <c r="BQ92" s="20">
        <v>1.0</v>
      </c>
      <c r="BR92" s="20">
        <v>17.0</v>
      </c>
      <c r="BS92" s="20">
        <v>6.0</v>
      </c>
      <c r="BT92" s="20">
        <v>12.0</v>
      </c>
      <c r="BU92" s="20">
        <v>10.0</v>
      </c>
      <c r="BV92" s="20">
        <v>73.0</v>
      </c>
      <c r="BW92" s="23"/>
      <c r="BX92" s="23"/>
      <c r="BY92" s="23"/>
      <c r="BZ92" s="23"/>
      <c r="CA92" s="23"/>
      <c r="CB92" s="23"/>
      <c r="CC92" s="23"/>
      <c r="CD92" s="23"/>
      <c r="CE92" s="23"/>
      <c r="CF92" s="23"/>
      <c r="CG92" s="23"/>
      <c r="CH92" s="23"/>
    </row>
    <row r="93">
      <c r="A93" s="20">
        <v>43374.0</v>
      </c>
      <c r="B93" s="21">
        <v>0.0</v>
      </c>
      <c r="C93" s="21"/>
      <c r="D93" s="21">
        <v>2004.0</v>
      </c>
      <c r="E93" s="22">
        <v>45962.658171296294</v>
      </c>
      <c r="F93" s="21" t="s">
        <v>104</v>
      </c>
      <c r="G93" s="20">
        <v>0.0</v>
      </c>
      <c r="H93" s="20">
        <v>0.0</v>
      </c>
      <c r="I93" s="20">
        <v>0.0</v>
      </c>
      <c r="J93" s="20">
        <v>2.0</v>
      </c>
      <c r="K93" s="20">
        <v>3.0</v>
      </c>
      <c r="L93" s="20">
        <v>0.0</v>
      </c>
      <c r="M93" s="20">
        <v>3.0</v>
      </c>
      <c r="N93" s="20">
        <v>2.0</v>
      </c>
      <c r="O93" s="20">
        <v>3.0</v>
      </c>
      <c r="P93" s="20">
        <v>4.0</v>
      </c>
      <c r="Q93" s="20">
        <v>1.0</v>
      </c>
      <c r="R93" s="20">
        <v>2.0</v>
      </c>
      <c r="S93" s="20">
        <v>2.0</v>
      </c>
      <c r="T93" s="20"/>
      <c r="U93" s="20">
        <v>3.0</v>
      </c>
      <c r="V93" s="20">
        <v>2.0</v>
      </c>
      <c r="W93" s="20">
        <v>2.0</v>
      </c>
      <c r="X93" s="20">
        <v>0.0</v>
      </c>
      <c r="Y93" s="20">
        <v>3.0</v>
      </c>
      <c r="Z93" s="20">
        <v>3.0</v>
      </c>
      <c r="AA93" s="20">
        <v>0.0</v>
      </c>
      <c r="AB93" s="20">
        <v>0.0</v>
      </c>
      <c r="AC93" s="20">
        <v>2.0</v>
      </c>
      <c r="AD93" s="20">
        <v>3.0</v>
      </c>
      <c r="AE93" s="20">
        <v>3.0</v>
      </c>
      <c r="AF93" s="20">
        <v>43.0</v>
      </c>
      <c r="AG93" s="20">
        <v>5.0</v>
      </c>
      <c r="AH93" s="20">
        <v>3.0</v>
      </c>
      <c r="AI93" s="20">
        <v>4.0</v>
      </c>
      <c r="AJ93" s="20">
        <v>7.0</v>
      </c>
      <c r="AK93" s="20"/>
      <c r="AL93" s="20">
        <v>7.0</v>
      </c>
      <c r="AM93" s="20">
        <v>2.0</v>
      </c>
      <c r="AN93" s="20"/>
      <c r="AO93" s="20">
        <v>5.0</v>
      </c>
      <c r="AP93" s="20">
        <v>8.0</v>
      </c>
      <c r="AQ93" s="20"/>
      <c r="AR93" s="20">
        <v>6.0</v>
      </c>
      <c r="AS93" s="20">
        <v>9.0</v>
      </c>
      <c r="AT93" s="20">
        <v>6.0</v>
      </c>
      <c r="AU93" s="20">
        <v>4.0</v>
      </c>
      <c r="AV93" s="20">
        <v>3.0</v>
      </c>
      <c r="AW93" s="20">
        <v>6.0</v>
      </c>
      <c r="AX93" s="20">
        <v>8.0</v>
      </c>
      <c r="AY93" s="20">
        <v>12.0</v>
      </c>
      <c r="AZ93" s="20">
        <v>4.0</v>
      </c>
      <c r="BA93" s="20">
        <v>3.0</v>
      </c>
      <c r="BB93" s="20">
        <v>7.0</v>
      </c>
      <c r="BC93" s="20">
        <v>1.0</v>
      </c>
      <c r="BD93" s="20">
        <v>10.0</v>
      </c>
      <c r="BE93" s="20">
        <v>14.0</v>
      </c>
      <c r="BF93" s="20">
        <v>8.0</v>
      </c>
      <c r="BG93" s="20">
        <v>3.0</v>
      </c>
      <c r="BH93" s="20">
        <v>16.0</v>
      </c>
      <c r="BI93" s="20">
        <v>19.0</v>
      </c>
      <c r="BJ93" s="20">
        <v>6.0</v>
      </c>
      <c r="BK93" s="20">
        <v>2.0</v>
      </c>
      <c r="BL93" s="20">
        <v>13.0</v>
      </c>
      <c r="BM93" s="20">
        <v>11.0</v>
      </c>
      <c r="BN93" s="20">
        <v>20.0</v>
      </c>
      <c r="BO93" s="20">
        <v>18.0</v>
      </c>
      <c r="BP93" s="20">
        <v>12.0</v>
      </c>
      <c r="BQ93" s="20">
        <v>15.0</v>
      </c>
      <c r="BR93" s="20">
        <v>17.0</v>
      </c>
      <c r="BS93" s="20">
        <v>5.0</v>
      </c>
      <c r="BT93" s="20">
        <v>4.0</v>
      </c>
      <c r="BU93" s="20">
        <v>9.0</v>
      </c>
      <c r="BV93" s="20">
        <v>59.0</v>
      </c>
      <c r="BW93" s="23"/>
      <c r="BX93" s="23"/>
      <c r="BY93" s="23"/>
      <c r="BZ93" s="23"/>
      <c r="CA93" s="23"/>
      <c r="CB93" s="23"/>
      <c r="CC93" s="23"/>
      <c r="CD93" s="23"/>
      <c r="CE93" s="23"/>
      <c r="CF93" s="23"/>
      <c r="CG93" s="23"/>
      <c r="CH93" s="23"/>
    </row>
    <row r="94">
      <c r="A94" s="20">
        <v>43402.0</v>
      </c>
      <c r="B94" s="21">
        <v>0.0</v>
      </c>
      <c r="C94" s="21"/>
      <c r="D94" s="21">
        <v>2003.0</v>
      </c>
      <c r="E94" s="22">
        <v>45962.72023148148</v>
      </c>
      <c r="F94" s="21" t="s">
        <v>110</v>
      </c>
      <c r="G94" s="20">
        <v>4.0</v>
      </c>
      <c r="H94" s="20">
        <v>3.0</v>
      </c>
      <c r="I94" s="20">
        <v>3.0</v>
      </c>
      <c r="J94" s="20">
        <v>0.0</v>
      </c>
      <c r="K94" s="20">
        <v>0.0</v>
      </c>
      <c r="L94" s="20">
        <v>2.0</v>
      </c>
      <c r="M94" s="20">
        <v>3.0</v>
      </c>
      <c r="N94" s="20">
        <v>2.0</v>
      </c>
      <c r="O94" s="20">
        <v>1.0</v>
      </c>
      <c r="P94" s="20">
        <v>0.0</v>
      </c>
      <c r="Q94" s="20">
        <v>0.0</v>
      </c>
      <c r="R94" s="20">
        <v>2.0</v>
      </c>
      <c r="S94" s="20">
        <v>3.0</v>
      </c>
      <c r="T94" s="20"/>
      <c r="U94" s="20">
        <v>0.0</v>
      </c>
      <c r="V94" s="20">
        <v>2.0</v>
      </c>
      <c r="W94" s="20">
        <v>0.0</v>
      </c>
      <c r="X94" s="20">
        <v>3.0</v>
      </c>
      <c r="Y94" s="20">
        <v>3.0</v>
      </c>
      <c r="Z94" s="20">
        <v>3.0</v>
      </c>
      <c r="AA94" s="20">
        <v>3.0</v>
      </c>
      <c r="AB94" s="20">
        <v>0.0</v>
      </c>
      <c r="AC94" s="20">
        <v>0.0</v>
      </c>
      <c r="AD94" s="20">
        <v>2.0</v>
      </c>
      <c r="AE94" s="20">
        <v>4.0</v>
      </c>
      <c r="AF94" s="20">
        <v>16.0</v>
      </c>
      <c r="AG94" s="20">
        <v>3.0</v>
      </c>
      <c r="AH94" s="20">
        <v>4.0</v>
      </c>
      <c r="AI94" s="20">
        <v>8.0</v>
      </c>
      <c r="AJ94" s="20">
        <v>33.0</v>
      </c>
      <c r="AK94" s="20"/>
      <c r="AL94" s="20">
        <v>8.0</v>
      </c>
      <c r="AM94" s="20">
        <v>3.0</v>
      </c>
      <c r="AN94" s="20"/>
      <c r="AO94" s="20">
        <v>6.0</v>
      </c>
      <c r="AP94" s="20">
        <v>12.0</v>
      </c>
      <c r="AQ94" s="20"/>
      <c r="AR94" s="20">
        <v>8.0</v>
      </c>
      <c r="AS94" s="20">
        <v>11.0</v>
      </c>
      <c r="AT94" s="20">
        <v>4.0</v>
      </c>
      <c r="AU94" s="20">
        <v>7.0</v>
      </c>
      <c r="AV94" s="20">
        <v>2.0</v>
      </c>
      <c r="AW94" s="20">
        <v>4.0</v>
      </c>
      <c r="AX94" s="20">
        <v>14.0</v>
      </c>
      <c r="AY94" s="20">
        <v>4.0</v>
      </c>
      <c r="AZ94" s="20">
        <v>3.0</v>
      </c>
      <c r="BA94" s="20">
        <v>8.0</v>
      </c>
      <c r="BB94" s="20">
        <v>20.0</v>
      </c>
      <c r="BC94" s="20">
        <v>17.0</v>
      </c>
      <c r="BD94" s="20">
        <v>7.0</v>
      </c>
      <c r="BE94" s="20">
        <v>11.0</v>
      </c>
      <c r="BF94" s="20">
        <v>9.0</v>
      </c>
      <c r="BG94" s="20">
        <v>15.0</v>
      </c>
      <c r="BH94" s="20">
        <v>2.0</v>
      </c>
      <c r="BI94" s="20">
        <v>16.0</v>
      </c>
      <c r="BJ94" s="20">
        <v>1.0</v>
      </c>
      <c r="BK94" s="20">
        <v>4.0</v>
      </c>
      <c r="BL94" s="20">
        <v>18.0</v>
      </c>
      <c r="BM94" s="20">
        <v>12.0</v>
      </c>
      <c r="BN94" s="20">
        <v>8.0</v>
      </c>
      <c r="BO94" s="20">
        <v>3.0</v>
      </c>
      <c r="BP94" s="20">
        <v>19.0</v>
      </c>
      <c r="BQ94" s="20">
        <v>14.0</v>
      </c>
      <c r="BR94" s="20">
        <v>13.0</v>
      </c>
      <c r="BS94" s="20">
        <v>5.0</v>
      </c>
      <c r="BT94" s="20">
        <v>6.0</v>
      </c>
      <c r="BU94" s="20">
        <v>10.0</v>
      </c>
      <c r="BV94" s="20">
        <v>78.0</v>
      </c>
      <c r="BW94" s="23"/>
      <c r="BX94" s="23"/>
      <c r="BY94" s="23"/>
      <c r="BZ94" s="23"/>
      <c r="CA94" s="23"/>
      <c r="CB94" s="23"/>
      <c r="CC94" s="23"/>
      <c r="CD94" s="23"/>
      <c r="CE94" s="23"/>
      <c r="CF94" s="23"/>
      <c r="CG94" s="23"/>
      <c r="CH94" s="23"/>
    </row>
    <row r="95">
      <c r="A95" s="33"/>
      <c r="B95" s="34"/>
      <c r="C95" s="34"/>
      <c r="D95" s="34"/>
      <c r="E95" s="35"/>
      <c r="F95" s="34"/>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6"/>
      <c r="BX95" s="36"/>
      <c r="BY95" s="36"/>
      <c r="BZ95" s="36"/>
      <c r="CA95" s="36"/>
      <c r="CB95" s="36"/>
      <c r="CC95" s="36"/>
      <c r="CD95" s="36"/>
      <c r="CE95" s="36"/>
      <c r="CF95" s="36"/>
      <c r="CG95" s="36"/>
      <c r="CH95" s="36"/>
    </row>
    <row r="96">
      <c r="A96" s="20">
        <v>43470.0</v>
      </c>
      <c r="B96" s="21">
        <v>0.0</v>
      </c>
      <c r="C96" s="21"/>
      <c r="D96" s="21">
        <v>2003.0</v>
      </c>
      <c r="E96" s="22">
        <v>45962.96136574074</v>
      </c>
      <c r="F96" s="21" t="s">
        <v>104</v>
      </c>
      <c r="G96" s="20">
        <v>4.0</v>
      </c>
      <c r="H96" s="20">
        <v>3.0</v>
      </c>
      <c r="I96" s="20">
        <v>0.0</v>
      </c>
      <c r="J96" s="20">
        <v>4.0</v>
      </c>
      <c r="K96" s="20">
        <v>1.0</v>
      </c>
      <c r="L96" s="20">
        <v>0.0</v>
      </c>
      <c r="M96" s="20">
        <v>3.0</v>
      </c>
      <c r="N96" s="20">
        <v>2.0</v>
      </c>
      <c r="O96" s="20">
        <v>3.0</v>
      </c>
      <c r="P96" s="20">
        <v>3.0</v>
      </c>
      <c r="Q96" s="20">
        <v>2.0</v>
      </c>
      <c r="R96" s="20">
        <v>1.0</v>
      </c>
      <c r="S96" s="20">
        <v>2.0</v>
      </c>
      <c r="T96" s="20"/>
      <c r="U96" s="20">
        <v>0.0</v>
      </c>
      <c r="V96" s="20">
        <v>1.0</v>
      </c>
      <c r="W96" s="20">
        <v>2.0</v>
      </c>
      <c r="X96" s="20">
        <v>4.0</v>
      </c>
      <c r="Y96" s="20">
        <v>0.0</v>
      </c>
      <c r="Z96" s="20">
        <v>0.0</v>
      </c>
      <c r="AA96" s="20">
        <v>3.0</v>
      </c>
      <c r="AB96" s="20">
        <v>0.0</v>
      </c>
      <c r="AC96" s="20">
        <v>0.0</v>
      </c>
      <c r="AD96" s="20">
        <v>1.0</v>
      </c>
      <c r="AE96" s="20">
        <v>7.0</v>
      </c>
      <c r="AF96" s="20">
        <v>22.0</v>
      </c>
      <c r="AG96" s="20">
        <v>5.0</v>
      </c>
      <c r="AH96" s="20">
        <v>3.0</v>
      </c>
      <c r="AI96" s="20">
        <v>6.0</v>
      </c>
      <c r="AJ96" s="20">
        <v>6.0</v>
      </c>
      <c r="AK96" s="20"/>
      <c r="AL96" s="20">
        <v>3.0</v>
      </c>
      <c r="AM96" s="20">
        <v>3.0</v>
      </c>
      <c r="AN96" s="20"/>
      <c r="AO96" s="20">
        <v>5.0</v>
      </c>
      <c r="AP96" s="20">
        <v>32.0</v>
      </c>
      <c r="AQ96" s="20"/>
      <c r="AR96" s="20">
        <v>24.0</v>
      </c>
      <c r="AS96" s="20">
        <v>11.0</v>
      </c>
      <c r="AT96" s="20">
        <v>5.0</v>
      </c>
      <c r="AU96" s="20">
        <v>4.0</v>
      </c>
      <c r="AV96" s="20">
        <v>4.0</v>
      </c>
      <c r="AW96" s="20">
        <v>4.0</v>
      </c>
      <c r="AX96" s="20">
        <v>6.0</v>
      </c>
      <c r="AY96" s="20">
        <v>3.0</v>
      </c>
      <c r="AZ96" s="20">
        <v>7.0</v>
      </c>
      <c r="BA96" s="20">
        <v>8.0</v>
      </c>
      <c r="BB96" s="20">
        <v>4.0</v>
      </c>
      <c r="BC96" s="20">
        <v>10.0</v>
      </c>
      <c r="BD96" s="20">
        <v>9.0</v>
      </c>
      <c r="BE96" s="20">
        <v>15.0</v>
      </c>
      <c r="BF96" s="20">
        <v>12.0</v>
      </c>
      <c r="BG96" s="20">
        <v>17.0</v>
      </c>
      <c r="BH96" s="20">
        <v>11.0</v>
      </c>
      <c r="BI96" s="20">
        <v>8.0</v>
      </c>
      <c r="BJ96" s="20">
        <v>5.0</v>
      </c>
      <c r="BK96" s="20">
        <v>18.0</v>
      </c>
      <c r="BL96" s="20">
        <v>1.0</v>
      </c>
      <c r="BM96" s="20">
        <v>7.0</v>
      </c>
      <c r="BN96" s="20">
        <v>14.0</v>
      </c>
      <c r="BO96" s="20">
        <v>19.0</v>
      </c>
      <c r="BP96" s="20">
        <v>6.0</v>
      </c>
      <c r="BQ96" s="20">
        <v>20.0</v>
      </c>
      <c r="BR96" s="20">
        <v>13.0</v>
      </c>
      <c r="BS96" s="20">
        <v>16.0</v>
      </c>
      <c r="BT96" s="20">
        <v>2.0</v>
      </c>
      <c r="BU96" s="20">
        <v>3.0</v>
      </c>
      <c r="BV96" s="20">
        <v>36.0</v>
      </c>
      <c r="BW96" s="23"/>
      <c r="BX96" s="23"/>
      <c r="BY96" s="23"/>
      <c r="BZ96" s="23"/>
      <c r="CA96" s="23"/>
      <c r="CB96" s="23"/>
      <c r="CC96" s="23"/>
      <c r="CD96" s="23"/>
      <c r="CE96" s="23"/>
      <c r="CF96" s="23"/>
      <c r="CG96" s="23"/>
      <c r="CH96" s="23"/>
    </row>
    <row r="97">
      <c r="A97" s="20">
        <v>43572.0</v>
      </c>
      <c r="B97" s="21">
        <v>0.0</v>
      </c>
      <c r="C97" s="21"/>
      <c r="D97" s="21">
        <v>2006.0</v>
      </c>
      <c r="E97" s="22">
        <v>45963.70233796296</v>
      </c>
      <c r="F97" s="21" t="s">
        <v>110</v>
      </c>
      <c r="G97" s="20">
        <v>1.0</v>
      </c>
      <c r="H97" s="20">
        <v>0.0</v>
      </c>
      <c r="I97" s="20">
        <v>0.0</v>
      </c>
      <c r="J97" s="20">
        <v>3.0</v>
      </c>
      <c r="K97" s="20">
        <v>2.0</v>
      </c>
      <c r="L97" s="20">
        <v>0.0</v>
      </c>
      <c r="M97" s="20">
        <v>2.0</v>
      </c>
      <c r="N97" s="20">
        <v>3.0</v>
      </c>
      <c r="O97" s="20">
        <v>2.0</v>
      </c>
      <c r="P97" s="20">
        <v>0.0</v>
      </c>
      <c r="Q97" s="20">
        <v>0.0</v>
      </c>
      <c r="R97" s="20">
        <v>0.0</v>
      </c>
      <c r="S97" s="20">
        <v>3.0</v>
      </c>
      <c r="T97" s="20"/>
      <c r="U97" s="20">
        <v>4.0</v>
      </c>
      <c r="V97" s="20">
        <v>1.0</v>
      </c>
      <c r="W97" s="20">
        <v>2.0</v>
      </c>
      <c r="X97" s="20">
        <v>3.0</v>
      </c>
      <c r="Y97" s="20">
        <v>2.0</v>
      </c>
      <c r="Z97" s="20">
        <v>4.0</v>
      </c>
      <c r="AA97" s="20">
        <v>0.0</v>
      </c>
      <c r="AB97" s="20">
        <v>3.0</v>
      </c>
      <c r="AC97" s="20">
        <v>2.0</v>
      </c>
      <c r="AD97" s="20">
        <v>1.0</v>
      </c>
      <c r="AE97" s="20">
        <v>5.0</v>
      </c>
      <c r="AF97" s="20">
        <v>15.0</v>
      </c>
      <c r="AG97" s="20">
        <v>5.0</v>
      </c>
      <c r="AH97" s="20">
        <v>5.0</v>
      </c>
      <c r="AI97" s="20">
        <v>5.0</v>
      </c>
      <c r="AJ97" s="20">
        <v>8.0</v>
      </c>
      <c r="AK97" s="20"/>
      <c r="AL97" s="20">
        <v>8.0</v>
      </c>
      <c r="AM97" s="20">
        <v>3.0</v>
      </c>
      <c r="AN97" s="20"/>
      <c r="AO97" s="20">
        <v>6.0</v>
      </c>
      <c r="AP97" s="20">
        <v>16.0</v>
      </c>
      <c r="AQ97" s="20"/>
      <c r="AR97" s="20">
        <v>5.0</v>
      </c>
      <c r="AS97" s="20">
        <v>48.0</v>
      </c>
      <c r="AT97" s="20">
        <v>6.0</v>
      </c>
      <c r="AU97" s="20">
        <v>6.0</v>
      </c>
      <c r="AV97" s="20">
        <v>4.0</v>
      </c>
      <c r="AW97" s="20">
        <v>4.0</v>
      </c>
      <c r="AX97" s="20">
        <v>9.0</v>
      </c>
      <c r="AY97" s="20">
        <v>5.0</v>
      </c>
      <c r="AZ97" s="20">
        <v>6.0</v>
      </c>
      <c r="BA97" s="20">
        <v>52.0</v>
      </c>
      <c r="BB97" s="20">
        <v>12.0</v>
      </c>
      <c r="BC97" s="20">
        <v>9.0</v>
      </c>
      <c r="BD97" s="20">
        <v>10.0</v>
      </c>
      <c r="BE97" s="20">
        <v>4.0</v>
      </c>
      <c r="BF97" s="20">
        <v>14.0</v>
      </c>
      <c r="BG97" s="20">
        <v>11.0</v>
      </c>
      <c r="BH97" s="20">
        <v>1.0</v>
      </c>
      <c r="BI97" s="20">
        <v>3.0</v>
      </c>
      <c r="BJ97" s="20">
        <v>18.0</v>
      </c>
      <c r="BK97" s="20">
        <v>20.0</v>
      </c>
      <c r="BL97" s="20">
        <v>5.0</v>
      </c>
      <c r="BM97" s="20">
        <v>6.0</v>
      </c>
      <c r="BN97" s="20">
        <v>17.0</v>
      </c>
      <c r="BO97" s="20">
        <v>8.0</v>
      </c>
      <c r="BP97" s="20">
        <v>13.0</v>
      </c>
      <c r="BQ97" s="20">
        <v>19.0</v>
      </c>
      <c r="BR97" s="20">
        <v>15.0</v>
      </c>
      <c r="BS97" s="20">
        <v>16.0</v>
      </c>
      <c r="BT97" s="20">
        <v>7.0</v>
      </c>
      <c r="BU97" s="20">
        <v>2.0</v>
      </c>
      <c r="BV97" s="20">
        <v>51.0</v>
      </c>
      <c r="BW97" s="23"/>
      <c r="BX97" s="23"/>
      <c r="BY97" s="23"/>
      <c r="BZ97" s="23"/>
      <c r="CA97" s="23"/>
      <c r="CB97" s="23"/>
      <c r="CC97" s="23"/>
      <c r="CD97" s="23"/>
      <c r="CE97" s="23"/>
      <c r="CF97" s="23"/>
      <c r="CG97" s="23"/>
      <c r="CH97" s="23"/>
    </row>
    <row r="98">
      <c r="A98" s="20">
        <v>43793.0</v>
      </c>
      <c r="B98" s="21">
        <v>0.0</v>
      </c>
      <c r="C98" s="21"/>
      <c r="D98" s="21">
        <v>2002.0</v>
      </c>
      <c r="E98" s="22">
        <v>45964.36487268518</v>
      </c>
      <c r="F98" s="21" t="s">
        <v>104</v>
      </c>
      <c r="G98" s="20">
        <v>4.0</v>
      </c>
      <c r="H98" s="20">
        <v>0.0</v>
      </c>
      <c r="I98" s="20">
        <v>2.0</v>
      </c>
      <c r="J98" s="20">
        <v>1.0</v>
      </c>
      <c r="K98" s="20">
        <v>4.0</v>
      </c>
      <c r="L98" s="20">
        <v>0.0</v>
      </c>
      <c r="M98" s="20">
        <v>4.0</v>
      </c>
      <c r="N98" s="20">
        <v>1.0</v>
      </c>
      <c r="O98" s="20">
        <v>0.0</v>
      </c>
      <c r="P98" s="20">
        <v>4.0</v>
      </c>
      <c r="Q98" s="20">
        <v>1.0</v>
      </c>
      <c r="R98" s="20">
        <v>3.0</v>
      </c>
      <c r="S98" s="20">
        <v>3.0</v>
      </c>
      <c r="T98" s="20"/>
      <c r="U98" s="20">
        <v>0.0</v>
      </c>
      <c r="V98" s="20">
        <v>2.0</v>
      </c>
      <c r="W98" s="20">
        <v>2.0</v>
      </c>
      <c r="X98" s="20">
        <v>2.0</v>
      </c>
      <c r="Y98" s="20">
        <v>0.0</v>
      </c>
      <c r="Z98" s="20">
        <v>3.0</v>
      </c>
      <c r="AA98" s="20">
        <v>0.0</v>
      </c>
      <c r="AB98" s="20">
        <v>0.0</v>
      </c>
      <c r="AC98" s="20">
        <v>3.0</v>
      </c>
      <c r="AD98" s="20">
        <v>3.0</v>
      </c>
      <c r="AE98" s="20">
        <v>3.0</v>
      </c>
      <c r="AF98" s="20">
        <v>17.0</v>
      </c>
      <c r="AG98" s="20">
        <v>13.0</v>
      </c>
      <c r="AH98" s="20">
        <v>4.0</v>
      </c>
      <c r="AI98" s="20">
        <v>4.0</v>
      </c>
      <c r="AJ98" s="20">
        <v>6.0</v>
      </c>
      <c r="AK98" s="20"/>
      <c r="AL98" s="20">
        <v>6.0</v>
      </c>
      <c r="AM98" s="20">
        <v>3.0</v>
      </c>
      <c r="AN98" s="20"/>
      <c r="AO98" s="20">
        <v>8.0</v>
      </c>
      <c r="AP98" s="20">
        <v>8.0</v>
      </c>
      <c r="AQ98" s="20"/>
      <c r="AR98" s="20">
        <v>6.0</v>
      </c>
      <c r="AS98" s="20">
        <v>12.0</v>
      </c>
      <c r="AT98" s="20">
        <v>14.0</v>
      </c>
      <c r="AU98" s="20">
        <v>5.0</v>
      </c>
      <c r="AV98" s="20">
        <v>10.0</v>
      </c>
      <c r="AW98" s="20">
        <v>7.0</v>
      </c>
      <c r="AX98" s="20">
        <v>12.0</v>
      </c>
      <c r="AY98" s="20">
        <v>3.0</v>
      </c>
      <c r="AZ98" s="20">
        <v>9.0</v>
      </c>
      <c r="BA98" s="20">
        <v>6.0</v>
      </c>
      <c r="BB98" s="20">
        <v>18.0</v>
      </c>
      <c r="BC98" s="20">
        <v>9.0</v>
      </c>
      <c r="BD98" s="20">
        <v>16.0</v>
      </c>
      <c r="BE98" s="20">
        <v>8.0</v>
      </c>
      <c r="BF98" s="20">
        <v>13.0</v>
      </c>
      <c r="BG98" s="20">
        <v>6.0</v>
      </c>
      <c r="BH98" s="20">
        <v>15.0</v>
      </c>
      <c r="BI98" s="20">
        <v>2.0</v>
      </c>
      <c r="BJ98" s="20">
        <v>7.0</v>
      </c>
      <c r="BK98" s="20">
        <v>17.0</v>
      </c>
      <c r="BL98" s="20">
        <v>5.0</v>
      </c>
      <c r="BM98" s="20">
        <v>10.0</v>
      </c>
      <c r="BN98" s="20">
        <v>14.0</v>
      </c>
      <c r="BO98" s="20">
        <v>19.0</v>
      </c>
      <c r="BP98" s="20">
        <v>1.0</v>
      </c>
      <c r="BQ98" s="20">
        <v>4.0</v>
      </c>
      <c r="BR98" s="20">
        <v>11.0</v>
      </c>
      <c r="BS98" s="20">
        <v>20.0</v>
      </c>
      <c r="BT98" s="20">
        <v>12.0</v>
      </c>
      <c r="BU98" s="20">
        <v>3.0</v>
      </c>
      <c r="BV98" s="20">
        <v>82.0</v>
      </c>
      <c r="BW98" s="23"/>
      <c r="BX98" s="23"/>
      <c r="BY98" s="23"/>
      <c r="BZ98" s="23"/>
      <c r="CA98" s="23"/>
      <c r="CB98" s="23"/>
      <c r="CC98" s="23"/>
      <c r="CD98" s="23"/>
      <c r="CE98" s="23"/>
      <c r="CF98" s="23"/>
      <c r="CG98" s="23"/>
      <c r="CH98" s="23"/>
    </row>
    <row r="99">
      <c r="A99" s="84">
        <v>43936.0</v>
      </c>
      <c r="B99" s="85">
        <v>1.0</v>
      </c>
      <c r="C99" s="86"/>
      <c r="D99" s="85">
        <v>1935.0</v>
      </c>
      <c r="E99" s="87">
        <v>45964.49689814815</v>
      </c>
      <c r="F99" s="88" t="s">
        <v>104</v>
      </c>
      <c r="G99" s="84">
        <v>0.0</v>
      </c>
      <c r="H99" s="84">
        <v>0.0</v>
      </c>
      <c r="I99" s="84">
        <v>0.0</v>
      </c>
      <c r="J99" s="84">
        <v>1.0</v>
      </c>
      <c r="K99" s="84">
        <v>4.0</v>
      </c>
      <c r="L99" s="84">
        <v>0.0</v>
      </c>
      <c r="M99" s="84">
        <v>4.0</v>
      </c>
      <c r="N99" s="84">
        <v>1.0</v>
      </c>
      <c r="O99" s="84">
        <v>4.0</v>
      </c>
      <c r="P99" s="84">
        <v>4.0</v>
      </c>
      <c r="Q99" s="84">
        <v>1.0</v>
      </c>
      <c r="R99" s="84">
        <v>1.0</v>
      </c>
      <c r="S99" s="84">
        <v>0.0</v>
      </c>
      <c r="T99" s="86"/>
      <c r="U99" s="84">
        <v>1.0</v>
      </c>
      <c r="V99" s="84">
        <v>0.0</v>
      </c>
      <c r="W99" s="84">
        <v>0.0</v>
      </c>
      <c r="X99" s="84">
        <v>4.0</v>
      </c>
      <c r="Y99" s="84">
        <v>0.0</v>
      </c>
      <c r="Z99" s="84">
        <v>2.0</v>
      </c>
      <c r="AA99" s="84">
        <v>0.0</v>
      </c>
      <c r="AB99" s="84">
        <v>1.0</v>
      </c>
      <c r="AC99" s="84">
        <v>1.0</v>
      </c>
      <c r="AD99" s="84">
        <v>0.0</v>
      </c>
      <c r="AE99" s="84">
        <v>3.0</v>
      </c>
      <c r="AF99" s="84">
        <v>5.0</v>
      </c>
      <c r="AG99" s="84">
        <v>4.0</v>
      </c>
      <c r="AH99" s="84">
        <v>2.0</v>
      </c>
      <c r="AI99" s="84">
        <v>3.0</v>
      </c>
      <c r="AJ99" s="84">
        <v>3.0</v>
      </c>
      <c r="AK99" s="86"/>
      <c r="AL99" s="84">
        <v>2.0</v>
      </c>
      <c r="AM99" s="84">
        <v>3.0</v>
      </c>
      <c r="AN99" s="86"/>
      <c r="AO99" s="84">
        <v>4.0</v>
      </c>
      <c r="AP99" s="84">
        <v>3.0</v>
      </c>
      <c r="AQ99" s="86"/>
      <c r="AR99" s="84">
        <v>4.0</v>
      </c>
      <c r="AS99" s="84">
        <v>7.0</v>
      </c>
      <c r="AT99" s="84">
        <v>2.0</v>
      </c>
      <c r="AU99" s="84">
        <v>2.0</v>
      </c>
      <c r="AV99" s="84">
        <v>2.0</v>
      </c>
      <c r="AW99" s="84">
        <v>4.0</v>
      </c>
      <c r="AX99" s="84">
        <v>4.0</v>
      </c>
      <c r="AY99" s="84">
        <v>2.0</v>
      </c>
      <c r="AZ99" s="84">
        <v>4.0</v>
      </c>
      <c r="BA99" s="84">
        <v>8.0</v>
      </c>
      <c r="BB99" s="84">
        <v>9.0</v>
      </c>
      <c r="BC99" s="84">
        <v>6.0</v>
      </c>
      <c r="BD99" s="84">
        <v>10.0</v>
      </c>
      <c r="BE99" s="84">
        <v>20.0</v>
      </c>
      <c r="BF99" s="84">
        <v>18.0</v>
      </c>
      <c r="BG99" s="84">
        <v>4.0</v>
      </c>
      <c r="BH99" s="84">
        <v>8.0</v>
      </c>
      <c r="BI99" s="84">
        <v>1.0</v>
      </c>
      <c r="BJ99" s="84">
        <v>11.0</v>
      </c>
      <c r="BK99" s="84">
        <v>17.0</v>
      </c>
      <c r="BL99" s="84">
        <v>13.0</v>
      </c>
      <c r="BM99" s="84">
        <v>3.0</v>
      </c>
      <c r="BN99" s="84">
        <v>7.0</v>
      </c>
      <c r="BO99" s="84">
        <v>2.0</v>
      </c>
      <c r="BP99" s="84">
        <v>15.0</v>
      </c>
      <c r="BQ99" s="84">
        <v>12.0</v>
      </c>
      <c r="BR99" s="84">
        <v>16.0</v>
      </c>
      <c r="BS99" s="84">
        <v>14.0</v>
      </c>
      <c r="BT99" s="84">
        <v>19.0</v>
      </c>
      <c r="BU99" s="84">
        <v>5.0</v>
      </c>
      <c r="BV99" s="84">
        <v>5.0</v>
      </c>
      <c r="BW99" s="86"/>
      <c r="BX99" s="86"/>
      <c r="BY99" s="86"/>
      <c r="BZ99" s="86"/>
      <c r="CA99" s="86"/>
      <c r="CB99" s="86"/>
      <c r="CC99" s="86"/>
      <c r="CD99" s="86"/>
      <c r="CE99" s="86"/>
      <c r="CF99" s="86"/>
      <c r="CG99" s="86"/>
      <c r="CH99" s="86"/>
    </row>
    <row r="100">
      <c r="A100" s="84">
        <v>43944.0</v>
      </c>
      <c r="B100" s="85">
        <v>0.0</v>
      </c>
      <c r="C100" s="86"/>
      <c r="D100" s="85">
        <v>1992.0</v>
      </c>
      <c r="E100" s="87">
        <v>45964.506574074076</v>
      </c>
      <c r="F100" s="88" t="s">
        <v>110</v>
      </c>
      <c r="G100" s="84">
        <v>4.0</v>
      </c>
      <c r="H100" s="84">
        <v>3.0</v>
      </c>
      <c r="I100" s="84">
        <v>3.0</v>
      </c>
      <c r="J100" s="84">
        <v>4.0</v>
      </c>
      <c r="K100" s="84">
        <v>1.0</v>
      </c>
      <c r="L100" s="84">
        <v>0.0</v>
      </c>
      <c r="M100" s="84">
        <v>4.0</v>
      </c>
      <c r="N100" s="84">
        <v>1.0</v>
      </c>
      <c r="O100" s="84">
        <v>3.0</v>
      </c>
      <c r="P100" s="84">
        <v>4.0</v>
      </c>
      <c r="Q100" s="84">
        <v>1.0</v>
      </c>
      <c r="R100" s="84">
        <v>1.0</v>
      </c>
      <c r="S100" s="84">
        <v>0.0</v>
      </c>
      <c r="T100" s="86"/>
      <c r="U100" s="84">
        <v>0.0</v>
      </c>
      <c r="V100" s="84">
        <v>1.0</v>
      </c>
      <c r="W100" s="84">
        <v>3.0</v>
      </c>
      <c r="X100" s="84">
        <v>4.0</v>
      </c>
      <c r="Y100" s="84">
        <v>3.0</v>
      </c>
      <c r="Z100" s="84">
        <v>0.0</v>
      </c>
      <c r="AA100" s="84">
        <v>3.0</v>
      </c>
      <c r="AB100" s="84">
        <v>2.0</v>
      </c>
      <c r="AC100" s="84">
        <v>0.0</v>
      </c>
      <c r="AD100" s="84">
        <v>3.0</v>
      </c>
      <c r="AE100" s="84">
        <v>6.0</v>
      </c>
      <c r="AF100" s="84">
        <v>13.0</v>
      </c>
      <c r="AG100" s="84">
        <v>6.0</v>
      </c>
      <c r="AH100" s="84">
        <v>4.0</v>
      </c>
      <c r="AI100" s="84">
        <v>9.0</v>
      </c>
      <c r="AJ100" s="84">
        <v>8.0</v>
      </c>
      <c r="AK100" s="86"/>
      <c r="AL100" s="84">
        <v>4.0</v>
      </c>
      <c r="AM100" s="84">
        <v>2.0</v>
      </c>
      <c r="AN100" s="86"/>
      <c r="AO100" s="84">
        <v>6.0</v>
      </c>
      <c r="AP100" s="84">
        <v>11.0</v>
      </c>
      <c r="AQ100" s="86"/>
      <c r="AR100" s="84">
        <v>8.0</v>
      </c>
      <c r="AS100" s="84">
        <v>23.0</v>
      </c>
      <c r="AT100" s="84">
        <v>5.0</v>
      </c>
      <c r="AU100" s="84">
        <v>5.0</v>
      </c>
      <c r="AV100" s="84">
        <v>3.0</v>
      </c>
      <c r="AW100" s="84">
        <v>6.0</v>
      </c>
      <c r="AX100" s="84">
        <v>7.0</v>
      </c>
      <c r="AY100" s="84">
        <v>7.0</v>
      </c>
      <c r="AZ100" s="84">
        <v>8.0</v>
      </c>
      <c r="BA100" s="84">
        <v>9.0</v>
      </c>
      <c r="BB100" s="84">
        <v>3.0</v>
      </c>
      <c r="BC100" s="84">
        <v>14.0</v>
      </c>
      <c r="BD100" s="84">
        <v>17.0</v>
      </c>
      <c r="BE100" s="84">
        <v>18.0</v>
      </c>
      <c r="BF100" s="84">
        <v>20.0</v>
      </c>
      <c r="BG100" s="84">
        <v>1.0</v>
      </c>
      <c r="BH100" s="84">
        <v>7.0</v>
      </c>
      <c r="BI100" s="84">
        <v>4.0</v>
      </c>
      <c r="BJ100" s="84">
        <v>16.0</v>
      </c>
      <c r="BK100" s="84">
        <v>10.0</v>
      </c>
      <c r="BL100" s="84">
        <v>8.0</v>
      </c>
      <c r="BM100" s="84">
        <v>19.0</v>
      </c>
      <c r="BN100" s="84">
        <v>2.0</v>
      </c>
      <c r="BO100" s="84">
        <v>12.0</v>
      </c>
      <c r="BP100" s="84">
        <v>11.0</v>
      </c>
      <c r="BQ100" s="84">
        <v>15.0</v>
      </c>
      <c r="BR100" s="84">
        <v>6.0</v>
      </c>
      <c r="BS100" s="84">
        <v>9.0</v>
      </c>
      <c r="BT100" s="84">
        <v>13.0</v>
      </c>
      <c r="BU100" s="84">
        <v>5.0</v>
      </c>
      <c r="BV100" s="84">
        <v>47.0</v>
      </c>
      <c r="BW100" s="86"/>
      <c r="BX100" s="86"/>
      <c r="BY100" s="86"/>
      <c r="BZ100" s="86"/>
      <c r="CA100" s="86"/>
      <c r="CB100" s="86"/>
      <c r="CC100" s="86"/>
      <c r="CD100" s="86"/>
      <c r="CE100" s="86"/>
      <c r="CF100" s="86"/>
      <c r="CG100" s="86"/>
      <c r="CH100" s="86"/>
    </row>
    <row r="101">
      <c r="A101" s="84">
        <v>43867.0</v>
      </c>
      <c r="B101" s="85">
        <v>1.0</v>
      </c>
      <c r="C101" s="86"/>
      <c r="D101" s="85">
        <v>1989.0</v>
      </c>
      <c r="E101" s="87">
        <v>45964.52782407407</v>
      </c>
      <c r="F101" s="88" t="s">
        <v>139</v>
      </c>
      <c r="G101" s="84">
        <v>2.0</v>
      </c>
      <c r="H101" s="84">
        <v>0.0</v>
      </c>
      <c r="I101" s="84">
        <v>3.0</v>
      </c>
      <c r="J101" s="84">
        <v>4.0</v>
      </c>
      <c r="K101" s="84">
        <v>1.0</v>
      </c>
      <c r="L101" s="84">
        <v>2.0</v>
      </c>
      <c r="M101" s="84">
        <v>4.0</v>
      </c>
      <c r="N101" s="84">
        <v>1.0</v>
      </c>
      <c r="O101" s="84">
        <v>3.0</v>
      </c>
      <c r="P101" s="84">
        <v>0.0</v>
      </c>
      <c r="Q101" s="84">
        <v>0.0</v>
      </c>
      <c r="R101" s="84">
        <v>2.0</v>
      </c>
      <c r="S101" s="84">
        <v>0.0</v>
      </c>
      <c r="T101" s="86"/>
      <c r="U101" s="84">
        <v>2.0</v>
      </c>
      <c r="V101" s="84">
        <v>1.0</v>
      </c>
      <c r="W101" s="84">
        <v>1.0</v>
      </c>
      <c r="X101" s="84">
        <v>3.0</v>
      </c>
      <c r="Y101" s="84">
        <v>0.0</v>
      </c>
      <c r="Z101" s="84">
        <v>2.0</v>
      </c>
      <c r="AA101" s="84">
        <v>0.0</v>
      </c>
      <c r="AB101" s="84">
        <v>2.0</v>
      </c>
      <c r="AC101" s="84">
        <v>1.0</v>
      </c>
      <c r="AD101" s="84">
        <v>2.0</v>
      </c>
      <c r="AE101" s="84">
        <v>10.0</v>
      </c>
      <c r="AF101" s="84">
        <v>13.0</v>
      </c>
      <c r="AG101" s="84">
        <v>9.0</v>
      </c>
      <c r="AH101" s="84">
        <v>4.0</v>
      </c>
      <c r="AI101" s="84">
        <v>5.0</v>
      </c>
      <c r="AJ101" s="84">
        <v>4.0</v>
      </c>
      <c r="AK101" s="86"/>
      <c r="AL101" s="84">
        <v>3.0</v>
      </c>
      <c r="AM101" s="84">
        <v>2.0</v>
      </c>
      <c r="AN101" s="86"/>
      <c r="AO101" s="84">
        <v>5.0</v>
      </c>
      <c r="AP101" s="84">
        <v>8.0</v>
      </c>
      <c r="AQ101" s="86"/>
      <c r="AR101" s="84">
        <v>6.0</v>
      </c>
      <c r="AS101" s="84">
        <v>11.0</v>
      </c>
      <c r="AT101" s="84">
        <v>5.0</v>
      </c>
      <c r="AU101" s="84">
        <v>3.0</v>
      </c>
      <c r="AV101" s="84">
        <v>5.0</v>
      </c>
      <c r="AW101" s="84">
        <v>4.0</v>
      </c>
      <c r="AX101" s="84">
        <v>13.0</v>
      </c>
      <c r="AY101" s="84">
        <v>2.0</v>
      </c>
      <c r="AZ101" s="84">
        <v>5.0</v>
      </c>
      <c r="BA101" s="84">
        <v>7.0</v>
      </c>
      <c r="BB101" s="84">
        <v>13.0</v>
      </c>
      <c r="BC101" s="84">
        <v>12.0</v>
      </c>
      <c r="BD101" s="84">
        <v>4.0</v>
      </c>
      <c r="BE101" s="84">
        <v>6.0</v>
      </c>
      <c r="BF101" s="84">
        <v>14.0</v>
      </c>
      <c r="BG101" s="84">
        <v>19.0</v>
      </c>
      <c r="BH101" s="84">
        <v>2.0</v>
      </c>
      <c r="BI101" s="84">
        <v>18.0</v>
      </c>
      <c r="BJ101" s="84">
        <v>15.0</v>
      </c>
      <c r="BK101" s="84">
        <v>9.0</v>
      </c>
      <c r="BL101" s="84">
        <v>3.0</v>
      </c>
      <c r="BM101" s="84">
        <v>5.0</v>
      </c>
      <c r="BN101" s="84">
        <v>20.0</v>
      </c>
      <c r="BO101" s="84">
        <v>11.0</v>
      </c>
      <c r="BP101" s="84">
        <v>7.0</v>
      </c>
      <c r="BQ101" s="84">
        <v>8.0</v>
      </c>
      <c r="BR101" s="84">
        <v>1.0</v>
      </c>
      <c r="BS101" s="84">
        <v>16.0</v>
      </c>
      <c r="BT101" s="84">
        <v>17.0</v>
      </c>
      <c r="BU101" s="84">
        <v>10.0</v>
      </c>
      <c r="BV101" s="84">
        <v>43.0</v>
      </c>
      <c r="BW101" s="86"/>
      <c r="BX101" s="86"/>
      <c r="BY101" s="86"/>
      <c r="BZ101" s="86"/>
      <c r="CA101" s="86"/>
      <c r="CB101" s="86"/>
      <c r="CC101" s="86"/>
      <c r="CD101" s="86"/>
      <c r="CE101" s="86"/>
      <c r="CF101" s="86"/>
      <c r="CG101" s="86"/>
      <c r="CH101" s="86"/>
    </row>
    <row r="102">
      <c r="A102" s="84">
        <v>44011.0</v>
      </c>
      <c r="B102" s="85">
        <v>0.0</v>
      </c>
      <c r="C102" s="86"/>
      <c r="D102" s="85">
        <v>1991.0</v>
      </c>
      <c r="E102" s="87">
        <v>45964.59805555556</v>
      </c>
      <c r="F102" s="88" t="s">
        <v>104</v>
      </c>
      <c r="G102" s="84">
        <v>0.0</v>
      </c>
      <c r="H102" s="84">
        <v>0.0</v>
      </c>
      <c r="I102" s="84">
        <v>2.0</v>
      </c>
      <c r="J102" s="84">
        <v>3.0</v>
      </c>
      <c r="K102" s="84">
        <v>2.0</v>
      </c>
      <c r="L102" s="84">
        <v>0.0</v>
      </c>
      <c r="M102" s="84">
        <v>4.0</v>
      </c>
      <c r="N102" s="84">
        <v>1.0</v>
      </c>
      <c r="O102" s="84">
        <v>1.0</v>
      </c>
      <c r="P102" s="84">
        <v>2.0</v>
      </c>
      <c r="Q102" s="84">
        <v>3.0</v>
      </c>
      <c r="R102" s="84">
        <v>3.0</v>
      </c>
      <c r="S102" s="84">
        <v>0.0</v>
      </c>
      <c r="T102" s="86"/>
      <c r="U102" s="84">
        <v>0.0</v>
      </c>
      <c r="V102" s="84">
        <v>0.0</v>
      </c>
      <c r="W102" s="84">
        <v>2.0</v>
      </c>
      <c r="X102" s="84">
        <v>3.0</v>
      </c>
      <c r="Y102" s="84">
        <v>3.0</v>
      </c>
      <c r="Z102" s="84">
        <v>3.0</v>
      </c>
      <c r="AA102" s="84">
        <v>4.0</v>
      </c>
      <c r="AB102" s="84">
        <v>4.0</v>
      </c>
      <c r="AC102" s="84">
        <v>2.0</v>
      </c>
      <c r="AD102" s="84">
        <v>2.0</v>
      </c>
      <c r="AE102" s="84">
        <v>4.0</v>
      </c>
      <c r="AF102" s="84">
        <v>8.0</v>
      </c>
      <c r="AG102" s="84">
        <v>3.0</v>
      </c>
      <c r="AH102" s="84">
        <v>5.0</v>
      </c>
      <c r="AI102" s="84">
        <v>2.0</v>
      </c>
      <c r="AJ102" s="84">
        <v>3.0</v>
      </c>
      <c r="AK102" s="86"/>
      <c r="AL102" s="84">
        <v>2.0</v>
      </c>
      <c r="AM102" s="84">
        <v>2.0</v>
      </c>
      <c r="AN102" s="86"/>
      <c r="AO102" s="84">
        <v>4.0</v>
      </c>
      <c r="AP102" s="84">
        <v>5.0</v>
      </c>
      <c r="AQ102" s="86"/>
      <c r="AR102" s="84">
        <v>3.0</v>
      </c>
      <c r="AS102" s="84">
        <v>6.0</v>
      </c>
      <c r="AT102" s="84">
        <v>4.0</v>
      </c>
      <c r="AU102" s="84">
        <v>5.0</v>
      </c>
      <c r="AV102" s="84">
        <v>4.0</v>
      </c>
      <c r="AW102" s="84">
        <v>3.0</v>
      </c>
      <c r="AX102" s="84">
        <v>5.0</v>
      </c>
      <c r="AY102" s="84">
        <v>2.0</v>
      </c>
      <c r="AZ102" s="84">
        <v>4.0</v>
      </c>
      <c r="BA102" s="84">
        <v>4.0</v>
      </c>
      <c r="BB102" s="84">
        <v>13.0</v>
      </c>
      <c r="BC102" s="84">
        <v>11.0</v>
      </c>
      <c r="BD102" s="84">
        <v>6.0</v>
      </c>
      <c r="BE102" s="84">
        <v>2.0</v>
      </c>
      <c r="BF102" s="84">
        <v>7.0</v>
      </c>
      <c r="BG102" s="84">
        <v>10.0</v>
      </c>
      <c r="BH102" s="84">
        <v>19.0</v>
      </c>
      <c r="BI102" s="84">
        <v>17.0</v>
      </c>
      <c r="BJ102" s="84">
        <v>4.0</v>
      </c>
      <c r="BK102" s="84">
        <v>3.0</v>
      </c>
      <c r="BL102" s="84">
        <v>18.0</v>
      </c>
      <c r="BM102" s="84">
        <v>12.0</v>
      </c>
      <c r="BN102" s="84">
        <v>1.0</v>
      </c>
      <c r="BO102" s="84">
        <v>8.0</v>
      </c>
      <c r="BP102" s="84">
        <v>14.0</v>
      </c>
      <c r="BQ102" s="84">
        <v>9.0</v>
      </c>
      <c r="BR102" s="84">
        <v>16.0</v>
      </c>
      <c r="BS102" s="84">
        <v>15.0</v>
      </c>
      <c r="BT102" s="84">
        <v>5.0</v>
      </c>
      <c r="BU102" s="84">
        <v>20.0</v>
      </c>
      <c r="BV102" s="84">
        <v>72.0</v>
      </c>
      <c r="BW102" s="86"/>
      <c r="BX102" s="86"/>
      <c r="BY102" s="86"/>
      <c r="BZ102" s="86"/>
      <c r="CA102" s="86"/>
      <c r="CB102" s="86"/>
      <c r="CC102" s="86"/>
      <c r="CD102" s="86"/>
      <c r="CE102" s="86"/>
      <c r="CF102" s="86"/>
      <c r="CG102" s="86"/>
      <c r="CH102" s="86"/>
    </row>
    <row r="103">
      <c r="A103" s="84">
        <v>41459.0</v>
      </c>
      <c r="B103" s="85">
        <v>0.0</v>
      </c>
      <c r="C103" s="86"/>
      <c r="D103" s="85">
        <v>1993.0</v>
      </c>
      <c r="E103" s="87">
        <v>45964.73519675926</v>
      </c>
      <c r="F103" s="88" t="s">
        <v>109</v>
      </c>
      <c r="G103" s="84">
        <v>3.0</v>
      </c>
      <c r="H103" s="84">
        <v>0.0</v>
      </c>
      <c r="I103" s="84">
        <v>4.0</v>
      </c>
      <c r="J103" s="84">
        <v>0.0</v>
      </c>
      <c r="K103" s="84">
        <v>0.0</v>
      </c>
      <c r="L103" s="84">
        <v>1.0</v>
      </c>
      <c r="M103" s="84">
        <v>3.0</v>
      </c>
      <c r="N103" s="84">
        <v>2.0</v>
      </c>
      <c r="O103" s="84">
        <v>3.0</v>
      </c>
      <c r="P103" s="84">
        <v>3.0</v>
      </c>
      <c r="Q103" s="84">
        <v>2.0</v>
      </c>
      <c r="R103" s="84">
        <v>2.0</v>
      </c>
      <c r="S103" s="84">
        <v>3.0</v>
      </c>
      <c r="T103" s="86"/>
      <c r="U103" s="84">
        <v>0.0</v>
      </c>
      <c r="V103" s="84">
        <v>2.0</v>
      </c>
      <c r="W103" s="84">
        <v>2.0</v>
      </c>
      <c r="X103" s="84">
        <v>3.0</v>
      </c>
      <c r="Y103" s="84">
        <v>0.0</v>
      </c>
      <c r="Z103" s="84">
        <v>3.0</v>
      </c>
      <c r="AA103" s="84">
        <v>3.0</v>
      </c>
      <c r="AB103" s="84">
        <v>0.0</v>
      </c>
      <c r="AC103" s="84">
        <v>2.0</v>
      </c>
      <c r="AD103" s="84">
        <v>2.0</v>
      </c>
      <c r="AE103" s="84">
        <v>3.0</v>
      </c>
      <c r="AF103" s="84">
        <v>8.0</v>
      </c>
      <c r="AG103" s="84">
        <v>6.0</v>
      </c>
      <c r="AH103" s="84">
        <v>3.0</v>
      </c>
      <c r="AI103" s="84">
        <v>4.0</v>
      </c>
      <c r="AJ103" s="84">
        <v>3.0</v>
      </c>
      <c r="AK103" s="86"/>
      <c r="AL103" s="84">
        <v>9.0</v>
      </c>
      <c r="AM103" s="84">
        <v>3.0</v>
      </c>
      <c r="AN103" s="86"/>
      <c r="AO103" s="84">
        <v>3.0</v>
      </c>
      <c r="AP103" s="84">
        <v>9.0</v>
      </c>
      <c r="AQ103" s="86"/>
      <c r="AR103" s="84">
        <v>3.0</v>
      </c>
      <c r="AS103" s="84">
        <v>8.0</v>
      </c>
      <c r="AT103" s="84">
        <v>5.0</v>
      </c>
      <c r="AU103" s="84">
        <v>3.0</v>
      </c>
      <c r="AV103" s="84">
        <v>2.0</v>
      </c>
      <c r="AW103" s="84">
        <v>15.0</v>
      </c>
      <c r="AX103" s="84">
        <v>3.0</v>
      </c>
      <c r="AY103" s="84">
        <v>3.0</v>
      </c>
      <c r="AZ103" s="84">
        <v>5.0</v>
      </c>
      <c r="BA103" s="84">
        <v>3.0</v>
      </c>
      <c r="BB103" s="84">
        <v>16.0</v>
      </c>
      <c r="BC103" s="84">
        <v>5.0</v>
      </c>
      <c r="BD103" s="84">
        <v>10.0</v>
      </c>
      <c r="BE103" s="84">
        <v>19.0</v>
      </c>
      <c r="BF103" s="84">
        <v>2.0</v>
      </c>
      <c r="BG103" s="84">
        <v>15.0</v>
      </c>
      <c r="BH103" s="84">
        <v>8.0</v>
      </c>
      <c r="BI103" s="84">
        <v>3.0</v>
      </c>
      <c r="BJ103" s="84">
        <v>17.0</v>
      </c>
      <c r="BK103" s="84">
        <v>11.0</v>
      </c>
      <c r="BL103" s="84">
        <v>14.0</v>
      </c>
      <c r="BM103" s="84">
        <v>12.0</v>
      </c>
      <c r="BN103" s="84">
        <v>6.0</v>
      </c>
      <c r="BO103" s="84">
        <v>18.0</v>
      </c>
      <c r="BP103" s="84">
        <v>20.0</v>
      </c>
      <c r="BQ103" s="84">
        <v>1.0</v>
      </c>
      <c r="BR103" s="84">
        <v>9.0</v>
      </c>
      <c r="BS103" s="84">
        <v>13.0</v>
      </c>
      <c r="BT103" s="84">
        <v>7.0</v>
      </c>
      <c r="BU103" s="84">
        <v>4.0</v>
      </c>
      <c r="BV103" s="84">
        <v>54.0</v>
      </c>
      <c r="BW103" s="86"/>
      <c r="BX103" s="86"/>
      <c r="BY103" s="86"/>
      <c r="BZ103" s="86"/>
      <c r="CA103" s="86"/>
      <c r="CB103" s="86"/>
      <c r="CC103" s="86"/>
      <c r="CD103" s="86"/>
      <c r="CE103" s="86"/>
      <c r="CF103" s="86"/>
      <c r="CG103" s="86"/>
      <c r="CH103" s="86"/>
    </row>
    <row r="104">
      <c r="A104" s="84">
        <v>44131.0</v>
      </c>
      <c r="B104" s="85">
        <v>0.0</v>
      </c>
      <c r="C104" s="86"/>
      <c r="D104" s="85">
        <v>2005.0</v>
      </c>
      <c r="E104" s="87">
        <v>45964.76868055556</v>
      </c>
      <c r="F104" s="88" t="s">
        <v>109</v>
      </c>
      <c r="G104" s="84">
        <v>4.0</v>
      </c>
      <c r="H104" s="84">
        <v>0.0</v>
      </c>
      <c r="I104" s="84">
        <v>4.0</v>
      </c>
      <c r="J104" s="84">
        <v>2.0</v>
      </c>
      <c r="K104" s="84">
        <v>3.0</v>
      </c>
      <c r="L104" s="84">
        <v>0.0</v>
      </c>
      <c r="M104" s="84">
        <v>0.0</v>
      </c>
      <c r="N104" s="84">
        <v>0.0</v>
      </c>
      <c r="O104" s="84">
        <v>4.0</v>
      </c>
      <c r="P104" s="84">
        <v>3.0</v>
      </c>
      <c r="Q104" s="84">
        <v>2.0</v>
      </c>
      <c r="R104" s="84">
        <v>1.0</v>
      </c>
      <c r="S104" s="84">
        <v>2.0</v>
      </c>
      <c r="T104" s="86"/>
      <c r="U104" s="84">
        <v>0.0</v>
      </c>
      <c r="V104" s="84">
        <v>1.0</v>
      </c>
      <c r="W104" s="84">
        <v>2.0</v>
      </c>
      <c r="X104" s="84">
        <v>2.0</v>
      </c>
      <c r="Y104" s="84">
        <v>4.0</v>
      </c>
      <c r="Z104" s="84">
        <v>3.0</v>
      </c>
      <c r="AA104" s="84">
        <v>0.0</v>
      </c>
      <c r="AB104" s="84">
        <v>4.0</v>
      </c>
      <c r="AC104" s="84">
        <v>2.0</v>
      </c>
      <c r="AD104" s="84">
        <v>3.0</v>
      </c>
      <c r="AE104" s="84">
        <v>5.0</v>
      </c>
      <c r="AF104" s="84">
        <v>20.0</v>
      </c>
      <c r="AG104" s="84">
        <v>4.0</v>
      </c>
      <c r="AH104" s="84">
        <v>7.0</v>
      </c>
      <c r="AI104" s="84">
        <v>8.0</v>
      </c>
      <c r="AJ104" s="84">
        <v>13.0</v>
      </c>
      <c r="AK104" s="86"/>
      <c r="AL104" s="84">
        <v>4.0</v>
      </c>
      <c r="AM104" s="84">
        <v>5.0</v>
      </c>
      <c r="AN104" s="86"/>
      <c r="AO104" s="84">
        <v>9.0</v>
      </c>
      <c r="AP104" s="84">
        <v>9.0</v>
      </c>
      <c r="AQ104" s="86"/>
      <c r="AR104" s="84">
        <v>14.0</v>
      </c>
      <c r="AS104" s="84">
        <v>17.0</v>
      </c>
      <c r="AT104" s="84">
        <v>7.0</v>
      </c>
      <c r="AU104" s="84">
        <v>12.0</v>
      </c>
      <c r="AV104" s="84">
        <v>5.0</v>
      </c>
      <c r="AW104" s="84">
        <v>5.0</v>
      </c>
      <c r="AX104" s="84">
        <v>9.0</v>
      </c>
      <c r="AY104" s="84">
        <v>17.0</v>
      </c>
      <c r="AZ104" s="84">
        <v>8.0</v>
      </c>
      <c r="BA104" s="84">
        <v>5.0</v>
      </c>
      <c r="BB104" s="84">
        <v>14.0</v>
      </c>
      <c r="BC104" s="84">
        <v>15.0</v>
      </c>
      <c r="BD104" s="84">
        <v>7.0</v>
      </c>
      <c r="BE104" s="84">
        <v>10.0</v>
      </c>
      <c r="BF104" s="84">
        <v>8.0</v>
      </c>
      <c r="BG104" s="84">
        <v>2.0</v>
      </c>
      <c r="BH104" s="84">
        <v>17.0</v>
      </c>
      <c r="BI104" s="84">
        <v>6.0</v>
      </c>
      <c r="BJ104" s="84">
        <v>19.0</v>
      </c>
      <c r="BK104" s="84">
        <v>3.0</v>
      </c>
      <c r="BL104" s="84">
        <v>9.0</v>
      </c>
      <c r="BM104" s="84">
        <v>12.0</v>
      </c>
      <c r="BN104" s="84">
        <v>5.0</v>
      </c>
      <c r="BO104" s="84">
        <v>11.0</v>
      </c>
      <c r="BP104" s="84">
        <v>16.0</v>
      </c>
      <c r="BQ104" s="84">
        <v>20.0</v>
      </c>
      <c r="BR104" s="84">
        <v>13.0</v>
      </c>
      <c r="BS104" s="84">
        <v>18.0</v>
      </c>
      <c r="BT104" s="84">
        <v>1.0</v>
      </c>
      <c r="BU104" s="84">
        <v>4.0</v>
      </c>
      <c r="BV104" s="84">
        <v>85.0</v>
      </c>
      <c r="BW104" s="86"/>
      <c r="BX104" s="86"/>
      <c r="BY104" s="86"/>
      <c r="BZ104" s="86"/>
      <c r="CA104" s="86"/>
      <c r="CB104" s="86"/>
      <c r="CC104" s="86"/>
      <c r="CD104" s="86"/>
      <c r="CE104" s="86"/>
      <c r="CF104" s="86"/>
      <c r="CG104" s="86"/>
      <c r="CH104" s="86"/>
    </row>
    <row r="105">
      <c r="A105" s="84">
        <v>44253.0</v>
      </c>
      <c r="B105" s="85">
        <v>0.0</v>
      </c>
      <c r="C105" s="86"/>
      <c r="D105" s="85">
        <v>1999.0</v>
      </c>
      <c r="E105" s="87">
        <v>45965.3575462963</v>
      </c>
      <c r="F105" s="88" t="s">
        <v>107</v>
      </c>
      <c r="G105" s="84">
        <v>0.0</v>
      </c>
      <c r="H105" s="84">
        <v>1.0</v>
      </c>
      <c r="I105" s="84">
        <v>3.0</v>
      </c>
      <c r="J105" s="84">
        <v>2.0</v>
      </c>
      <c r="K105" s="84">
        <v>3.0</v>
      </c>
      <c r="L105" s="84">
        <v>2.0</v>
      </c>
      <c r="M105" s="84">
        <v>0.0</v>
      </c>
      <c r="N105" s="84">
        <v>0.0</v>
      </c>
      <c r="O105" s="84">
        <v>3.0</v>
      </c>
      <c r="P105" s="84">
        <v>4.0</v>
      </c>
      <c r="Q105" s="84">
        <v>1.0</v>
      </c>
      <c r="R105" s="84">
        <v>1.0</v>
      </c>
      <c r="S105" s="84">
        <v>0.0</v>
      </c>
      <c r="T105" s="86"/>
      <c r="U105" s="84">
        <v>1.0</v>
      </c>
      <c r="V105" s="84">
        <v>1.0</v>
      </c>
      <c r="W105" s="84">
        <v>0.0</v>
      </c>
      <c r="X105" s="84">
        <v>4.0</v>
      </c>
      <c r="Y105" s="84">
        <v>2.0</v>
      </c>
      <c r="Z105" s="84">
        <v>4.0</v>
      </c>
      <c r="AA105" s="84">
        <v>4.0</v>
      </c>
      <c r="AB105" s="84">
        <v>0.0</v>
      </c>
      <c r="AC105" s="84">
        <v>2.0</v>
      </c>
      <c r="AD105" s="84">
        <v>3.0</v>
      </c>
      <c r="AE105" s="84">
        <v>5.0</v>
      </c>
      <c r="AF105" s="84">
        <v>43.0</v>
      </c>
      <c r="AG105" s="84">
        <v>4.0</v>
      </c>
      <c r="AH105" s="84">
        <v>4.0</v>
      </c>
      <c r="AI105" s="84">
        <v>10.0</v>
      </c>
      <c r="AJ105" s="84">
        <v>4.0</v>
      </c>
      <c r="AK105" s="86"/>
      <c r="AL105" s="84">
        <v>3.0</v>
      </c>
      <c r="AM105" s="84">
        <v>2.0</v>
      </c>
      <c r="AN105" s="86"/>
      <c r="AO105" s="84">
        <v>4.0</v>
      </c>
      <c r="AP105" s="84">
        <v>5.0</v>
      </c>
      <c r="AQ105" s="86"/>
      <c r="AR105" s="84">
        <v>5.0</v>
      </c>
      <c r="AS105" s="84">
        <v>11.0</v>
      </c>
      <c r="AT105" s="84">
        <v>4.0</v>
      </c>
      <c r="AU105" s="84">
        <v>4.0</v>
      </c>
      <c r="AV105" s="84">
        <v>3.0</v>
      </c>
      <c r="AW105" s="84">
        <v>4.0</v>
      </c>
      <c r="AX105" s="84">
        <v>7.0</v>
      </c>
      <c r="AY105" s="84">
        <v>5.0</v>
      </c>
      <c r="AZ105" s="84">
        <v>7.0</v>
      </c>
      <c r="BA105" s="84">
        <v>4.0</v>
      </c>
      <c r="BB105" s="84">
        <v>6.0</v>
      </c>
      <c r="BC105" s="84">
        <v>16.0</v>
      </c>
      <c r="BD105" s="84">
        <v>3.0</v>
      </c>
      <c r="BE105" s="84">
        <v>9.0</v>
      </c>
      <c r="BF105" s="84">
        <v>13.0</v>
      </c>
      <c r="BG105" s="84">
        <v>20.0</v>
      </c>
      <c r="BH105" s="84">
        <v>18.0</v>
      </c>
      <c r="BI105" s="84">
        <v>10.0</v>
      </c>
      <c r="BJ105" s="84">
        <v>8.0</v>
      </c>
      <c r="BK105" s="84">
        <v>1.0</v>
      </c>
      <c r="BL105" s="84">
        <v>4.0</v>
      </c>
      <c r="BM105" s="84">
        <v>17.0</v>
      </c>
      <c r="BN105" s="84">
        <v>12.0</v>
      </c>
      <c r="BO105" s="84">
        <v>11.0</v>
      </c>
      <c r="BP105" s="84">
        <v>5.0</v>
      </c>
      <c r="BQ105" s="84">
        <v>7.0</v>
      </c>
      <c r="BR105" s="84">
        <v>2.0</v>
      </c>
      <c r="BS105" s="84">
        <v>14.0</v>
      </c>
      <c r="BT105" s="84">
        <v>19.0</v>
      </c>
      <c r="BU105" s="84">
        <v>15.0</v>
      </c>
      <c r="BV105" s="84">
        <v>52.0</v>
      </c>
      <c r="BW105" s="86"/>
      <c r="BX105" s="86"/>
      <c r="BY105" s="86"/>
      <c r="BZ105" s="86"/>
      <c r="CA105" s="86"/>
      <c r="CB105" s="86"/>
      <c r="CC105" s="86"/>
      <c r="CD105" s="86"/>
      <c r="CE105" s="86"/>
      <c r="CF105" s="86"/>
      <c r="CG105" s="86"/>
      <c r="CH105" s="86"/>
    </row>
    <row r="106">
      <c r="A106" s="84">
        <v>44327.0</v>
      </c>
      <c r="B106" s="85">
        <v>0.0</v>
      </c>
      <c r="C106" s="86"/>
      <c r="D106" s="85">
        <v>1977.0</v>
      </c>
      <c r="E106" s="87">
        <v>45965.460277777776</v>
      </c>
      <c r="F106" s="88" t="s">
        <v>109</v>
      </c>
      <c r="G106" s="84">
        <v>3.0</v>
      </c>
      <c r="H106" s="84">
        <v>1.0</v>
      </c>
      <c r="I106" s="84">
        <v>3.0</v>
      </c>
      <c r="J106" s="84">
        <v>2.0</v>
      </c>
      <c r="K106" s="84">
        <v>3.0</v>
      </c>
      <c r="L106" s="84">
        <v>0.0</v>
      </c>
      <c r="M106" s="84">
        <v>4.0</v>
      </c>
      <c r="N106" s="84">
        <v>1.0</v>
      </c>
      <c r="O106" s="84">
        <v>3.0</v>
      </c>
      <c r="P106" s="84">
        <v>4.0</v>
      </c>
      <c r="Q106" s="84">
        <v>1.0</v>
      </c>
      <c r="R106" s="84">
        <v>1.0</v>
      </c>
      <c r="S106" s="84">
        <v>3.0</v>
      </c>
      <c r="T106" s="86"/>
      <c r="U106" s="84">
        <v>0.0</v>
      </c>
      <c r="V106" s="84">
        <v>1.0</v>
      </c>
      <c r="W106" s="84">
        <v>0.0</v>
      </c>
      <c r="X106" s="84">
        <v>3.0</v>
      </c>
      <c r="Y106" s="84">
        <v>0.0</v>
      </c>
      <c r="Z106" s="84">
        <v>3.0</v>
      </c>
      <c r="AA106" s="84">
        <v>0.0</v>
      </c>
      <c r="AB106" s="84">
        <v>2.0</v>
      </c>
      <c r="AC106" s="84">
        <v>1.0</v>
      </c>
      <c r="AD106" s="84">
        <v>1.0</v>
      </c>
      <c r="AE106" s="84">
        <v>4.0</v>
      </c>
      <c r="AF106" s="84">
        <v>11.0</v>
      </c>
      <c r="AG106" s="84">
        <v>9.0</v>
      </c>
      <c r="AH106" s="84">
        <v>7.0</v>
      </c>
      <c r="AI106" s="84">
        <v>6.0</v>
      </c>
      <c r="AJ106" s="84">
        <v>6.0</v>
      </c>
      <c r="AK106" s="86"/>
      <c r="AL106" s="84">
        <v>9.0</v>
      </c>
      <c r="AM106" s="84">
        <v>6.0</v>
      </c>
      <c r="AN106" s="86"/>
      <c r="AO106" s="84">
        <v>5.0</v>
      </c>
      <c r="AP106" s="84">
        <v>19.0</v>
      </c>
      <c r="AQ106" s="86"/>
      <c r="AR106" s="84">
        <v>8.0</v>
      </c>
      <c r="AS106" s="84">
        <v>15.0</v>
      </c>
      <c r="AT106" s="84">
        <v>8.0</v>
      </c>
      <c r="AU106" s="84">
        <v>7.0</v>
      </c>
      <c r="AV106" s="84">
        <v>9.0</v>
      </c>
      <c r="AW106" s="84">
        <v>9.0</v>
      </c>
      <c r="AX106" s="84">
        <v>8.0</v>
      </c>
      <c r="AY106" s="84">
        <v>5.0</v>
      </c>
      <c r="AZ106" s="84">
        <v>8.0</v>
      </c>
      <c r="BA106" s="84">
        <v>18.0</v>
      </c>
      <c r="BB106" s="84">
        <v>18.0</v>
      </c>
      <c r="BC106" s="84">
        <v>11.0</v>
      </c>
      <c r="BD106" s="84">
        <v>16.0</v>
      </c>
      <c r="BE106" s="84">
        <v>13.0</v>
      </c>
      <c r="BF106" s="84">
        <v>2.0</v>
      </c>
      <c r="BG106" s="84">
        <v>6.0</v>
      </c>
      <c r="BH106" s="84">
        <v>19.0</v>
      </c>
      <c r="BI106" s="84">
        <v>1.0</v>
      </c>
      <c r="BJ106" s="84">
        <v>9.0</v>
      </c>
      <c r="BK106" s="84">
        <v>7.0</v>
      </c>
      <c r="BL106" s="84">
        <v>15.0</v>
      </c>
      <c r="BM106" s="84">
        <v>3.0</v>
      </c>
      <c r="BN106" s="84">
        <v>10.0</v>
      </c>
      <c r="BO106" s="84">
        <v>4.0</v>
      </c>
      <c r="BP106" s="84">
        <v>8.0</v>
      </c>
      <c r="BQ106" s="84">
        <v>12.0</v>
      </c>
      <c r="BR106" s="84">
        <v>17.0</v>
      </c>
      <c r="BS106" s="84">
        <v>20.0</v>
      </c>
      <c r="BT106" s="84">
        <v>5.0</v>
      </c>
      <c r="BU106" s="84">
        <v>14.0</v>
      </c>
      <c r="BV106" s="84">
        <v>15.0</v>
      </c>
      <c r="BW106" s="86"/>
      <c r="BX106" s="86"/>
      <c r="BY106" s="86"/>
      <c r="BZ106" s="86"/>
      <c r="CA106" s="86"/>
      <c r="CB106" s="86"/>
      <c r="CC106" s="86"/>
      <c r="CD106" s="86"/>
      <c r="CE106" s="86"/>
      <c r="CF106" s="86"/>
      <c r="CG106" s="86"/>
      <c r="CH106" s="86"/>
    </row>
    <row r="107">
      <c r="A107" s="84">
        <v>44487.0</v>
      </c>
      <c r="B107" s="85">
        <v>1.0</v>
      </c>
      <c r="C107" s="86"/>
      <c r="D107" s="85">
        <v>1990.0</v>
      </c>
      <c r="E107" s="87">
        <v>45965.63246527778</v>
      </c>
      <c r="F107" s="88" t="s">
        <v>109</v>
      </c>
      <c r="G107" s="84">
        <v>3.0</v>
      </c>
      <c r="H107" s="84">
        <v>1.0</v>
      </c>
      <c r="I107" s="84">
        <v>0.0</v>
      </c>
      <c r="J107" s="84">
        <v>4.0</v>
      </c>
      <c r="K107" s="84">
        <v>1.0</v>
      </c>
      <c r="L107" s="84">
        <v>2.0</v>
      </c>
      <c r="M107" s="84">
        <v>3.0</v>
      </c>
      <c r="N107" s="84">
        <v>2.0</v>
      </c>
      <c r="O107" s="84">
        <v>3.0</v>
      </c>
      <c r="P107" s="84">
        <v>4.0</v>
      </c>
      <c r="Q107" s="84">
        <v>1.0</v>
      </c>
      <c r="R107" s="84">
        <v>1.0</v>
      </c>
      <c r="S107" s="84">
        <v>0.0</v>
      </c>
      <c r="T107" s="86"/>
      <c r="U107" s="84">
        <v>1.0</v>
      </c>
      <c r="V107" s="84">
        <v>0.0</v>
      </c>
      <c r="W107" s="84">
        <v>0.0</v>
      </c>
      <c r="X107" s="84">
        <v>4.0</v>
      </c>
      <c r="Y107" s="84">
        <v>3.0</v>
      </c>
      <c r="Z107" s="84">
        <v>4.0</v>
      </c>
      <c r="AA107" s="84">
        <v>0.0</v>
      </c>
      <c r="AB107" s="84">
        <v>1.0</v>
      </c>
      <c r="AC107" s="84">
        <v>2.0</v>
      </c>
      <c r="AD107" s="84">
        <v>3.0</v>
      </c>
      <c r="AE107" s="84">
        <v>6.0</v>
      </c>
      <c r="AF107" s="84">
        <v>11.0</v>
      </c>
      <c r="AG107" s="84">
        <v>4.0</v>
      </c>
      <c r="AH107" s="84">
        <v>3.0</v>
      </c>
      <c r="AI107" s="84">
        <v>4.0</v>
      </c>
      <c r="AJ107" s="84">
        <v>6.0</v>
      </c>
      <c r="AK107" s="86"/>
      <c r="AL107" s="84">
        <v>3.0</v>
      </c>
      <c r="AM107" s="84">
        <v>3.0</v>
      </c>
      <c r="AN107" s="86"/>
      <c r="AO107" s="84">
        <v>4.0</v>
      </c>
      <c r="AP107" s="84">
        <v>10.0</v>
      </c>
      <c r="AQ107" s="86"/>
      <c r="AR107" s="84">
        <v>7.0</v>
      </c>
      <c r="AS107" s="84">
        <v>7.0</v>
      </c>
      <c r="AT107" s="84">
        <v>19.0</v>
      </c>
      <c r="AU107" s="84">
        <v>6.0</v>
      </c>
      <c r="AV107" s="84">
        <v>6.0</v>
      </c>
      <c r="AW107" s="84">
        <v>9.0</v>
      </c>
      <c r="AX107" s="84">
        <v>14.0</v>
      </c>
      <c r="AY107" s="84">
        <v>22.0</v>
      </c>
      <c r="AZ107" s="84">
        <v>8.0</v>
      </c>
      <c r="BA107" s="84">
        <v>2.0</v>
      </c>
      <c r="BB107" s="84">
        <v>19.0</v>
      </c>
      <c r="BC107" s="84">
        <v>18.0</v>
      </c>
      <c r="BD107" s="84">
        <v>12.0</v>
      </c>
      <c r="BE107" s="84">
        <v>8.0</v>
      </c>
      <c r="BF107" s="84">
        <v>15.0</v>
      </c>
      <c r="BG107" s="84">
        <v>3.0</v>
      </c>
      <c r="BH107" s="84">
        <v>4.0</v>
      </c>
      <c r="BI107" s="84">
        <v>7.0</v>
      </c>
      <c r="BJ107" s="84">
        <v>17.0</v>
      </c>
      <c r="BK107" s="84">
        <v>10.0</v>
      </c>
      <c r="BL107" s="84">
        <v>16.0</v>
      </c>
      <c r="BM107" s="84">
        <v>20.0</v>
      </c>
      <c r="BN107" s="84">
        <v>11.0</v>
      </c>
      <c r="BO107" s="84">
        <v>5.0</v>
      </c>
      <c r="BP107" s="84">
        <v>2.0</v>
      </c>
      <c r="BQ107" s="84">
        <v>13.0</v>
      </c>
      <c r="BR107" s="84">
        <v>6.0</v>
      </c>
      <c r="BS107" s="84">
        <v>1.0</v>
      </c>
      <c r="BT107" s="84">
        <v>9.0</v>
      </c>
      <c r="BU107" s="84">
        <v>14.0</v>
      </c>
      <c r="BV107" s="84">
        <v>33.0</v>
      </c>
      <c r="BW107" s="86"/>
      <c r="BX107" s="86"/>
      <c r="BY107" s="86"/>
      <c r="BZ107" s="86"/>
      <c r="CA107" s="86"/>
      <c r="CB107" s="86"/>
      <c r="CC107" s="86"/>
      <c r="CD107" s="86"/>
      <c r="CE107" s="86"/>
      <c r="CF107" s="86"/>
      <c r="CG107" s="86"/>
      <c r="CH107" s="86"/>
    </row>
    <row r="108">
      <c r="A108" s="84">
        <v>41066.0</v>
      </c>
      <c r="B108" s="85">
        <v>0.0</v>
      </c>
      <c r="C108" s="86"/>
      <c r="D108" s="85">
        <v>2002.0</v>
      </c>
      <c r="E108" s="87">
        <v>45965.837372685186</v>
      </c>
      <c r="F108" s="88" t="s">
        <v>104</v>
      </c>
      <c r="G108" s="84">
        <v>3.0</v>
      </c>
      <c r="H108" s="84">
        <v>0.0</v>
      </c>
      <c r="I108" s="84">
        <v>3.0</v>
      </c>
      <c r="J108" s="84">
        <v>3.0</v>
      </c>
      <c r="K108" s="84">
        <v>2.0</v>
      </c>
      <c r="L108" s="84">
        <v>0.0</v>
      </c>
      <c r="M108" s="84">
        <v>0.0</v>
      </c>
      <c r="N108" s="84">
        <v>0.0</v>
      </c>
      <c r="O108" s="84">
        <v>2.0</v>
      </c>
      <c r="P108" s="84">
        <v>0.0</v>
      </c>
      <c r="Q108" s="84">
        <v>0.0</v>
      </c>
      <c r="R108" s="84">
        <v>2.0</v>
      </c>
      <c r="S108" s="84">
        <v>2.0</v>
      </c>
      <c r="T108" s="86"/>
      <c r="U108" s="84">
        <v>3.0</v>
      </c>
      <c r="V108" s="84">
        <v>1.0</v>
      </c>
      <c r="W108" s="84">
        <v>2.0</v>
      </c>
      <c r="X108" s="84">
        <v>3.0</v>
      </c>
      <c r="Y108" s="84">
        <v>0.0</v>
      </c>
      <c r="Z108" s="84">
        <v>2.0</v>
      </c>
      <c r="AA108" s="84">
        <v>3.0</v>
      </c>
      <c r="AB108" s="84">
        <v>3.0</v>
      </c>
      <c r="AC108" s="84">
        <v>2.0</v>
      </c>
      <c r="AD108" s="84">
        <v>0.0</v>
      </c>
      <c r="AE108" s="84">
        <v>2.0</v>
      </c>
      <c r="AF108" s="84">
        <v>15.0</v>
      </c>
      <c r="AG108" s="84">
        <v>6.0</v>
      </c>
      <c r="AH108" s="84">
        <v>4.0</v>
      </c>
      <c r="AI108" s="84">
        <v>3.0</v>
      </c>
      <c r="AJ108" s="84">
        <v>8.0</v>
      </c>
      <c r="AK108" s="86"/>
      <c r="AL108" s="84">
        <v>4.0</v>
      </c>
      <c r="AM108" s="84">
        <v>3.0</v>
      </c>
      <c r="AN108" s="86"/>
      <c r="AO108" s="84">
        <v>7.0</v>
      </c>
      <c r="AP108" s="84">
        <v>11.0</v>
      </c>
      <c r="AQ108" s="86"/>
      <c r="AR108" s="84">
        <v>4.0</v>
      </c>
      <c r="AS108" s="84">
        <v>10.0</v>
      </c>
      <c r="AT108" s="84">
        <v>5.0</v>
      </c>
      <c r="AU108" s="84">
        <v>4.0</v>
      </c>
      <c r="AV108" s="84">
        <v>3.0</v>
      </c>
      <c r="AW108" s="84">
        <v>37.0</v>
      </c>
      <c r="AX108" s="84">
        <v>5.0</v>
      </c>
      <c r="AY108" s="84">
        <v>3.0</v>
      </c>
      <c r="AZ108" s="84">
        <v>5.0</v>
      </c>
      <c r="BA108" s="84">
        <v>4.0</v>
      </c>
      <c r="BB108" s="84">
        <v>5.0</v>
      </c>
      <c r="BC108" s="84">
        <v>14.0</v>
      </c>
      <c r="BD108" s="84">
        <v>1.0</v>
      </c>
      <c r="BE108" s="84">
        <v>16.0</v>
      </c>
      <c r="BF108" s="84">
        <v>18.0</v>
      </c>
      <c r="BG108" s="84">
        <v>3.0</v>
      </c>
      <c r="BH108" s="84">
        <v>13.0</v>
      </c>
      <c r="BI108" s="84">
        <v>7.0</v>
      </c>
      <c r="BJ108" s="84">
        <v>12.0</v>
      </c>
      <c r="BK108" s="84">
        <v>6.0</v>
      </c>
      <c r="BL108" s="84">
        <v>15.0</v>
      </c>
      <c r="BM108" s="84">
        <v>10.0</v>
      </c>
      <c r="BN108" s="84">
        <v>20.0</v>
      </c>
      <c r="BO108" s="84">
        <v>19.0</v>
      </c>
      <c r="BP108" s="84">
        <v>9.0</v>
      </c>
      <c r="BQ108" s="84">
        <v>8.0</v>
      </c>
      <c r="BR108" s="84">
        <v>2.0</v>
      </c>
      <c r="BS108" s="84">
        <v>4.0</v>
      </c>
      <c r="BT108" s="84">
        <v>11.0</v>
      </c>
      <c r="BU108" s="84">
        <v>17.0</v>
      </c>
      <c r="BV108" s="84">
        <v>23.0</v>
      </c>
      <c r="BW108" s="86"/>
      <c r="BX108" s="86"/>
      <c r="BY108" s="86"/>
      <c r="BZ108" s="86"/>
      <c r="CA108" s="86"/>
      <c r="CB108" s="86"/>
      <c r="CC108" s="86"/>
      <c r="CD108" s="86"/>
      <c r="CE108" s="86"/>
      <c r="CF108" s="86"/>
      <c r="CG108" s="86"/>
      <c r="CH108" s="86"/>
    </row>
    <row r="109">
      <c r="A109" s="84">
        <v>45381.0</v>
      </c>
      <c r="B109" s="85">
        <v>0.0</v>
      </c>
      <c r="C109" s="86"/>
      <c r="D109" s="85">
        <v>1961.0</v>
      </c>
      <c r="E109" s="87">
        <v>45968.51112268519</v>
      </c>
      <c r="F109" s="88" t="s">
        <v>226</v>
      </c>
      <c r="G109" s="84">
        <v>3.0</v>
      </c>
      <c r="H109" s="84">
        <v>2.0</v>
      </c>
      <c r="I109" s="84">
        <v>3.0</v>
      </c>
      <c r="J109" s="84">
        <v>3.0</v>
      </c>
      <c r="K109" s="84">
        <v>2.0</v>
      </c>
      <c r="L109" s="84">
        <v>2.0</v>
      </c>
      <c r="M109" s="84">
        <v>3.0</v>
      </c>
      <c r="N109" s="84">
        <v>2.0</v>
      </c>
      <c r="O109" s="84">
        <v>0.0</v>
      </c>
      <c r="P109" s="84">
        <v>3.0</v>
      </c>
      <c r="Q109" s="84">
        <v>2.0</v>
      </c>
      <c r="R109" s="84">
        <v>2.0</v>
      </c>
      <c r="S109" s="84">
        <v>0.0</v>
      </c>
      <c r="T109" s="86"/>
      <c r="U109" s="84">
        <v>3.0</v>
      </c>
      <c r="V109" s="84">
        <v>2.0</v>
      </c>
      <c r="W109" s="84">
        <v>0.0</v>
      </c>
      <c r="X109" s="84">
        <v>0.0</v>
      </c>
      <c r="Y109" s="84">
        <v>2.0</v>
      </c>
      <c r="Z109" s="84">
        <v>3.0</v>
      </c>
      <c r="AA109" s="84">
        <v>2.0</v>
      </c>
      <c r="AB109" s="84">
        <v>3.0</v>
      </c>
      <c r="AC109" s="84">
        <v>0.0</v>
      </c>
      <c r="AD109" s="84">
        <v>2.0</v>
      </c>
      <c r="AE109" s="84">
        <v>4.0</v>
      </c>
      <c r="AF109" s="84">
        <v>9.0</v>
      </c>
      <c r="AG109" s="84">
        <v>4.0</v>
      </c>
      <c r="AH109" s="84">
        <v>4.0</v>
      </c>
      <c r="AI109" s="84">
        <v>5.0</v>
      </c>
      <c r="AJ109" s="84">
        <v>9.0</v>
      </c>
      <c r="AK109" s="86"/>
      <c r="AL109" s="84">
        <v>3.0</v>
      </c>
      <c r="AM109" s="84">
        <v>3.0</v>
      </c>
      <c r="AN109" s="86"/>
      <c r="AO109" s="84">
        <v>6.0</v>
      </c>
      <c r="AP109" s="84">
        <v>10.0</v>
      </c>
      <c r="AQ109" s="86"/>
      <c r="AR109" s="84">
        <v>5.0</v>
      </c>
      <c r="AS109" s="84">
        <v>10.0</v>
      </c>
      <c r="AT109" s="84">
        <v>5.0</v>
      </c>
      <c r="AU109" s="84">
        <v>7.0</v>
      </c>
      <c r="AV109" s="84">
        <v>3.0</v>
      </c>
      <c r="AW109" s="84">
        <v>4.0</v>
      </c>
      <c r="AX109" s="84">
        <v>6.0</v>
      </c>
      <c r="AY109" s="84">
        <v>5.0</v>
      </c>
      <c r="AZ109" s="84">
        <v>7.0</v>
      </c>
      <c r="BA109" s="84">
        <v>5.0</v>
      </c>
      <c r="BB109" s="84">
        <v>13.0</v>
      </c>
      <c r="BC109" s="84">
        <v>8.0</v>
      </c>
      <c r="BD109" s="84">
        <v>15.0</v>
      </c>
      <c r="BE109" s="84">
        <v>16.0</v>
      </c>
      <c r="BF109" s="84">
        <v>14.0</v>
      </c>
      <c r="BG109" s="84">
        <v>19.0</v>
      </c>
      <c r="BH109" s="84">
        <v>17.0</v>
      </c>
      <c r="BI109" s="84">
        <v>6.0</v>
      </c>
      <c r="BJ109" s="84">
        <v>20.0</v>
      </c>
      <c r="BK109" s="84">
        <v>1.0</v>
      </c>
      <c r="BL109" s="84">
        <v>4.0</v>
      </c>
      <c r="BM109" s="84">
        <v>7.0</v>
      </c>
      <c r="BN109" s="84">
        <v>10.0</v>
      </c>
      <c r="BO109" s="84">
        <v>5.0</v>
      </c>
      <c r="BP109" s="84">
        <v>3.0</v>
      </c>
      <c r="BQ109" s="84">
        <v>9.0</v>
      </c>
      <c r="BR109" s="84">
        <v>2.0</v>
      </c>
      <c r="BS109" s="84">
        <v>18.0</v>
      </c>
      <c r="BT109" s="84">
        <v>11.0</v>
      </c>
      <c r="BU109" s="84">
        <v>12.0</v>
      </c>
      <c r="BV109" s="84">
        <v>49.0</v>
      </c>
      <c r="BW109" s="86"/>
      <c r="BX109" s="86"/>
      <c r="BY109" s="86"/>
      <c r="BZ109" s="86"/>
      <c r="CA109" s="86"/>
      <c r="CB109" s="86"/>
      <c r="CC109" s="86"/>
      <c r="CD109" s="86"/>
      <c r="CE109" s="86"/>
      <c r="CF109" s="86"/>
      <c r="CG109" s="86"/>
      <c r="CH109" s="86"/>
    </row>
    <row r="110">
      <c r="A110" s="84">
        <v>45671.0</v>
      </c>
      <c r="B110" s="85">
        <v>1.0</v>
      </c>
      <c r="C110" s="86"/>
      <c r="D110" s="85">
        <v>2002.0</v>
      </c>
      <c r="E110" s="87">
        <v>45969.45429398148</v>
      </c>
      <c r="F110" s="88" t="s">
        <v>110</v>
      </c>
      <c r="G110" s="84">
        <v>4.0</v>
      </c>
      <c r="H110" s="84">
        <v>3.0</v>
      </c>
      <c r="I110" s="84">
        <v>3.0</v>
      </c>
      <c r="J110" s="84">
        <v>3.0</v>
      </c>
      <c r="K110" s="84">
        <v>2.0</v>
      </c>
      <c r="L110" s="84">
        <v>0.0</v>
      </c>
      <c r="M110" s="84">
        <v>3.0</v>
      </c>
      <c r="N110" s="84">
        <v>2.0</v>
      </c>
      <c r="O110" s="84">
        <v>4.0</v>
      </c>
      <c r="P110" s="84">
        <v>4.0</v>
      </c>
      <c r="Q110" s="84">
        <v>1.0</v>
      </c>
      <c r="R110" s="84">
        <v>4.0</v>
      </c>
      <c r="S110" s="84">
        <v>4.0</v>
      </c>
      <c r="T110" s="86"/>
      <c r="U110" s="84">
        <v>4.0</v>
      </c>
      <c r="V110" s="84">
        <v>4.0</v>
      </c>
      <c r="W110" s="84">
        <v>3.0</v>
      </c>
      <c r="X110" s="84">
        <v>2.0</v>
      </c>
      <c r="Y110" s="84">
        <v>4.0</v>
      </c>
      <c r="Z110" s="84">
        <v>4.0</v>
      </c>
      <c r="AA110" s="84">
        <v>4.0</v>
      </c>
      <c r="AB110" s="84">
        <v>3.0</v>
      </c>
      <c r="AC110" s="84">
        <v>4.0</v>
      </c>
      <c r="AD110" s="84">
        <v>2.0</v>
      </c>
      <c r="AE110" s="84">
        <v>3.0</v>
      </c>
      <c r="AF110" s="84">
        <v>4.0</v>
      </c>
      <c r="AG110" s="84">
        <v>2.0</v>
      </c>
      <c r="AH110" s="84">
        <v>6.0</v>
      </c>
      <c r="AI110" s="84">
        <v>2.0</v>
      </c>
      <c r="AJ110" s="84">
        <v>30.0</v>
      </c>
      <c r="AK110" s="86"/>
      <c r="AL110" s="84">
        <v>3.0</v>
      </c>
      <c r="AM110" s="84">
        <v>5.0</v>
      </c>
      <c r="AN110" s="86"/>
      <c r="AO110" s="84">
        <v>3.0</v>
      </c>
      <c r="AP110" s="84">
        <v>3.0</v>
      </c>
      <c r="AQ110" s="86"/>
      <c r="AR110" s="84">
        <v>4.0</v>
      </c>
      <c r="AS110" s="84">
        <v>5.0</v>
      </c>
      <c r="AT110" s="84">
        <v>5.0</v>
      </c>
      <c r="AU110" s="84">
        <v>7.0</v>
      </c>
      <c r="AV110" s="84">
        <v>3.0</v>
      </c>
      <c r="AW110" s="84">
        <v>1.0</v>
      </c>
      <c r="AX110" s="84">
        <v>13.0</v>
      </c>
      <c r="AY110" s="84">
        <v>7.0</v>
      </c>
      <c r="AZ110" s="84">
        <v>3.0</v>
      </c>
      <c r="BA110" s="84">
        <v>4.0</v>
      </c>
      <c r="BB110" s="84">
        <v>9.0</v>
      </c>
      <c r="BC110" s="84">
        <v>5.0</v>
      </c>
      <c r="BD110" s="84">
        <v>15.0</v>
      </c>
      <c r="BE110" s="84">
        <v>1.0</v>
      </c>
      <c r="BF110" s="84">
        <v>2.0</v>
      </c>
      <c r="BG110" s="84">
        <v>6.0</v>
      </c>
      <c r="BH110" s="84">
        <v>16.0</v>
      </c>
      <c r="BI110" s="84">
        <v>4.0</v>
      </c>
      <c r="BJ110" s="84">
        <v>11.0</v>
      </c>
      <c r="BK110" s="84">
        <v>20.0</v>
      </c>
      <c r="BL110" s="84">
        <v>17.0</v>
      </c>
      <c r="BM110" s="84">
        <v>10.0</v>
      </c>
      <c r="BN110" s="84">
        <v>14.0</v>
      </c>
      <c r="BO110" s="84">
        <v>8.0</v>
      </c>
      <c r="BP110" s="84">
        <v>13.0</v>
      </c>
      <c r="BQ110" s="84">
        <v>7.0</v>
      </c>
      <c r="BR110" s="84">
        <v>3.0</v>
      </c>
      <c r="BS110" s="84">
        <v>19.0</v>
      </c>
      <c r="BT110" s="84">
        <v>18.0</v>
      </c>
      <c r="BU110" s="84">
        <v>12.0</v>
      </c>
      <c r="BV110" s="84">
        <v>5.0</v>
      </c>
      <c r="BW110" s="86"/>
      <c r="BX110" s="86"/>
      <c r="BY110" s="86"/>
      <c r="BZ110" s="86"/>
      <c r="CA110" s="86"/>
      <c r="CB110" s="86"/>
      <c r="CC110" s="86"/>
      <c r="CD110" s="86"/>
      <c r="CE110" s="86"/>
      <c r="CF110" s="86"/>
      <c r="CG110" s="86"/>
      <c r="CH110" s="86"/>
    </row>
    <row r="111">
      <c r="A111" s="84">
        <v>45819.0</v>
      </c>
      <c r="B111" s="85">
        <v>0.0</v>
      </c>
      <c r="C111" s="86"/>
      <c r="D111" s="85">
        <v>1970.0</v>
      </c>
      <c r="E111" s="87">
        <v>45970.19065972222</v>
      </c>
      <c r="F111" s="88" t="s">
        <v>104</v>
      </c>
      <c r="G111" s="84">
        <v>4.0</v>
      </c>
      <c r="H111" s="84">
        <v>2.0</v>
      </c>
      <c r="I111" s="84">
        <v>3.0</v>
      </c>
      <c r="J111" s="84">
        <v>2.0</v>
      </c>
      <c r="K111" s="84">
        <v>3.0</v>
      </c>
      <c r="L111" s="84">
        <v>1.0</v>
      </c>
      <c r="M111" s="84">
        <v>4.0</v>
      </c>
      <c r="N111" s="84">
        <v>1.0</v>
      </c>
      <c r="O111" s="84">
        <v>3.0</v>
      </c>
      <c r="P111" s="84">
        <v>0.0</v>
      </c>
      <c r="Q111" s="84">
        <v>0.0</v>
      </c>
      <c r="R111" s="84">
        <v>1.0</v>
      </c>
      <c r="S111" s="84">
        <v>4.0</v>
      </c>
      <c r="T111" s="86"/>
      <c r="U111" s="84">
        <v>2.0</v>
      </c>
      <c r="V111" s="84">
        <v>1.0</v>
      </c>
      <c r="W111" s="84">
        <v>2.0</v>
      </c>
      <c r="X111" s="84">
        <v>3.0</v>
      </c>
      <c r="Y111" s="84">
        <v>4.0</v>
      </c>
      <c r="Z111" s="84">
        <v>3.0</v>
      </c>
      <c r="AA111" s="84">
        <v>4.0</v>
      </c>
      <c r="AB111" s="84">
        <v>2.0</v>
      </c>
      <c r="AC111" s="84">
        <v>1.0</v>
      </c>
      <c r="AD111" s="84">
        <v>3.0</v>
      </c>
      <c r="AE111" s="84">
        <v>5.0</v>
      </c>
      <c r="AF111" s="84">
        <v>44.0</v>
      </c>
      <c r="AG111" s="84">
        <v>14.0</v>
      </c>
      <c r="AH111" s="84">
        <v>21.0</v>
      </c>
      <c r="AI111" s="84">
        <v>8.0</v>
      </c>
      <c r="AJ111" s="84">
        <v>8.0</v>
      </c>
      <c r="AK111" s="86"/>
      <c r="AL111" s="84">
        <v>5.0</v>
      </c>
      <c r="AM111" s="84">
        <v>22.0</v>
      </c>
      <c r="AN111" s="86"/>
      <c r="AO111" s="84">
        <v>8.0</v>
      </c>
      <c r="AP111" s="84">
        <v>10.0</v>
      </c>
      <c r="AQ111" s="86"/>
      <c r="AR111" s="84">
        <v>13.0</v>
      </c>
      <c r="AS111" s="84">
        <v>23.0</v>
      </c>
      <c r="AT111" s="84">
        <v>30.0</v>
      </c>
      <c r="AU111" s="84">
        <v>8.0</v>
      </c>
      <c r="AV111" s="84">
        <v>6.0</v>
      </c>
      <c r="AW111" s="84">
        <v>9.0</v>
      </c>
      <c r="AX111" s="84">
        <v>14.0</v>
      </c>
      <c r="AY111" s="84">
        <v>8.0</v>
      </c>
      <c r="AZ111" s="84">
        <v>6.0</v>
      </c>
      <c r="BA111" s="84">
        <v>11.0</v>
      </c>
      <c r="BB111" s="84">
        <v>4.0</v>
      </c>
      <c r="BC111" s="84">
        <v>1.0</v>
      </c>
      <c r="BD111" s="84">
        <v>7.0</v>
      </c>
      <c r="BE111" s="84">
        <v>20.0</v>
      </c>
      <c r="BF111" s="84">
        <v>8.0</v>
      </c>
      <c r="BG111" s="84">
        <v>17.0</v>
      </c>
      <c r="BH111" s="84">
        <v>5.0</v>
      </c>
      <c r="BI111" s="84">
        <v>9.0</v>
      </c>
      <c r="BJ111" s="84">
        <v>10.0</v>
      </c>
      <c r="BK111" s="84">
        <v>6.0</v>
      </c>
      <c r="BL111" s="84">
        <v>2.0</v>
      </c>
      <c r="BM111" s="84">
        <v>12.0</v>
      </c>
      <c r="BN111" s="84">
        <v>15.0</v>
      </c>
      <c r="BO111" s="84">
        <v>16.0</v>
      </c>
      <c r="BP111" s="84">
        <v>13.0</v>
      </c>
      <c r="BQ111" s="84">
        <v>19.0</v>
      </c>
      <c r="BR111" s="84">
        <v>14.0</v>
      </c>
      <c r="BS111" s="84">
        <v>18.0</v>
      </c>
      <c r="BT111" s="84">
        <v>3.0</v>
      </c>
      <c r="BU111" s="84">
        <v>11.0</v>
      </c>
      <c r="BV111" s="84">
        <v>50.0</v>
      </c>
      <c r="BW111" s="86"/>
      <c r="BX111" s="86"/>
      <c r="BY111" s="86"/>
      <c r="BZ111" s="86"/>
      <c r="CA111" s="86"/>
      <c r="CB111" s="86"/>
      <c r="CC111" s="86"/>
      <c r="CD111" s="86"/>
      <c r="CE111" s="86"/>
      <c r="CF111" s="86"/>
      <c r="CG111" s="86"/>
      <c r="CH111" s="86"/>
    </row>
    <row r="112">
      <c r="A112" s="20">
        <v>46167.0</v>
      </c>
      <c r="B112" s="21">
        <v>0.0</v>
      </c>
      <c r="C112" s="21"/>
      <c r="D112" s="21">
        <v>1977.0</v>
      </c>
      <c r="E112" s="22">
        <v>45972.472349537034</v>
      </c>
      <c r="F112" s="21" t="s">
        <v>104</v>
      </c>
      <c r="G112" s="20">
        <v>0.0</v>
      </c>
      <c r="H112" s="20">
        <v>1.0</v>
      </c>
      <c r="I112" s="20">
        <v>3.0</v>
      </c>
      <c r="J112" s="20">
        <v>1.0</v>
      </c>
      <c r="K112" s="20">
        <v>4.0</v>
      </c>
      <c r="L112" s="20">
        <v>2.0</v>
      </c>
      <c r="M112" s="20">
        <v>0.0</v>
      </c>
      <c r="N112" s="20">
        <v>0.0</v>
      </c>
      <c r="O112" s="20">
        <v>1.0</v>
      </c>
      <c r="P112" s="20">
        <v>0.0</v>
      </c>
      <c r="Q112" s="20">
        <v>0.0</v>
      </c>
      <c r="R112" s="20">
        <v>1.0</v>
      </c>
      <c r="S112" s="20">
        <v>2.0</v>
      </c>
      <c r="T112" s="20"/>
      <c r="U112" s="20">
        <v>3.0</v>
      </c>
      <c r="V112" s="20">
        <v>2.0</v>
      </c>
      <c r="W112" s="20">
        <v>2.0</v>
      </c>
      <c r="X112" s="20">
        <v>3.0</v>
      </c>
      <c r="Y112" s="20">
        <v>2.0</v>
      </c>
      <c r="Z112" s="20">
        <v>0.0</v>
      </c>
      <c r="AA112" s="20">
        <v>3.0</v>
      </c>
      <c r="AB112" s="20">
        <v>2.0</v>
      </c>
      <c r="AC112" s="20">
        <v>2.0</v>
      </c>
      <c r="AD112" s="20">
        <v>0.0</v>
      </c>
      <c r="AE112" s="20">
        <v>7.0</v>
      </c>
      <c r="AF112" s="20">
        <v>18.0</v>
      </c>
      <c r="AG112" s="20">
        <v>7.0</v>
      </c>
      <c r="AH112" s="20">
        <v>15.0</v>
      </c>
      <c r="AI112" s="20">
        <v>9.0</v>
      </c>
      <c r="AJ112" s="20">
        <v>124.0</v>
      </c>
      <c r="AK112" s="20"/>
      <c r="AL112" s="20">
        <v>4.0</v>
      </c>
      <c r="AM112" s="20">
        <v>28.0</v>
      </c>
      <c r="AN112" s="20"/>
      <c r="AO112" s="20">
        <v>10.0</v>
      </c>
      <c r="AP112" s="20">
        <v>72.0</v>
      </c>
      <c r="AQ112" s="20"/>
      <c r="AR112" s="20">
        <v>45.0</v>
      </c>
      <c r="AS112" s="20">
        <v>14.0</v>
      </c>
      <c r="AT112" s="20">
        <v>5.0</v>
      </c>
      <c r="AU112" s="20">
        <v>5.0</v>
      </c>
      <c r="AV112" s="20">
        <v>17.0</v>
      </c>
      <c r="AW112" s="20">
        <v>46.0</v>
      </c>
      <c r="AX112" s="20">
        <v>7.0</v>
      </c>
      <c r="AY112" s="20">
        <v>7.0</v>
      </c>
      <c r="AZ112" s="20">
        <v>7.0</v>
      </c>
      <c r="BA112" s="20">
        <v>55.0</v>
      </c>
      <c r="BB112" s="20">
        <v>12.0</v>
      </c>
      <c r="BC112" s="20">
        <v>16.0</v>
      </c>
      <c r="BD112" s="20">
        <v>3.0</v>
      </c>
      <c r="BE112" s="20">
        <v>8.0</v>
      </c>
      <c r="BF112" s="20">
        <v>13.0</v>
      </c>
      <c r="BG112" s="20">
        <v>20.0</v>
      </c>
      <c r="BH112" s="20">
        <v>19.0</v>
      </c>
      <c r="BI112" s="20">
        <v>15.0</v>
      </c>
      <c r="BJ112" s="20">
        <v>1.0</v>
      </c>
      <c r="BK112" s="20">
        <v>18.0</v>
      </c>
      <c r="BL112" s="20">
        <v>7.0</v>
      </c>
      <c r="BM112" s="20">
        <v>6.0</v>
      </c>
      <c r="BN112" s="20">
        <v>10.0</v>
      </c>
      <c r="BO112" s="20">
        <v>11.0</v>
      </c>
      <c r="BP112" s="20">
        <v>4.0</v>
      </c>
      <c r="BQ112" s="20">
        <v>17.0</v>
      </c>
      <c r="BR112" s="20">
        <v>9.0</v>
      </c>
      <c r="BS112" s="20">
        <v>14.0</v>
      </c>
      <c r="BT112" s="20">
        <v>2.0</v>
      </c>
      <c r="BU112" s="20">
        <v>5.0</v>
      </c>
      <c r="BV112" s="20">
        <v>44.0</v>
      </c>
      <c r="BW112" s="23"/>
      <c r="BX112" s="23"/>
      <c r="BY112" s="23"/>
      <c r="BZ112" s="23"/>
      <c r="CA112" s="23"/>
      <c r="CB112" s="23"/>
      <c r="CC112" s="23"/>
      <c r="CD112" s="23"/>
      <c r="CE112" s="23"/>
      <c r="CF112" s="23"/>
      <c r="CG112" s="23"/>
      <c r="CH112" s="23"/>
    </row>
    <row r="113">
      <c r="A113" s="84">
        <v>46250.0</v>
      </c>
      <c r="B113" s="85">
        <v>1.0</v>
      </c>
      <c r="C113" s="86"/>
      <c r="D113" s="85">
        <v>2006.0</v>
      </c>
      <c r="E113" s="87">
        <v>45972.805300925924</v>
      </c>
      <c r="F113" s="88" t="s">
        <v>118</v>
      </c>
      <c r="G113" s="84">
        <v>4.0</v>
      </c>
      <c r="H113" s="84">
        <v>1.0</v>
      </c>
      <c r="I113" s="84">
        <v>2.0</v>
      </c>
      <c r="J113" s="84">
        <v>2.0</v>
      </c>
      <c r="K113" s="84">
        <v>3.0</v>
      </c>
      <c r="L113" s="84">
        <v>0.0</v>
      </c>
      <c r="M113" s="84">
        <v>2.0</v>
      </c>
      <c r="N113" s="84">
        <v>3.0</v>
      </c>
      <c r="O113" s="84">
        <v>4.0</v>
      </c>
      <c r="P113" s="84">
        <v>0.0</v>
      </c>
      <c r="Q113" s="84">
        <v>0.0</v>
      </c>
      <c r="R113" s="84">
        <v>4.0</v>
      </c>
      <c r="S113" s="84">
        <v>0.0</v>
      </c>
      <c r="T113" s="86"/>
      <c r="U113" s="84">
        <v>3.0</v>
      </c>
      <c r="V113" s="84">
        <v>3.0</v>
      </c>
      <c r="W113" s="84">
        <v>0.0</v>
      </c>
      <c r="X113" s="84">
        <v>2.0</v>
      </c>
      <c r="Y113" s="84">
        <v>2.0</v>
      </c>
      <c r="Z113" s="84">
        <v>3.0</v>
      </c>
      <c r="AA113" s="84">
        <v>0.0</v>
      </c>
      <c r="AB113" s="84">
        <v>2.0</v>
      </c>
      <c r="AC113" s="84">
        <v>3.0</v>
      </c>
      <c r="AD113" s="84">
        <v>3.0</v>
      </c>
      <c r="AE113" s="84">
        <v>4.0</v>
      </c>
      <c r="AF113" s="84">
        <v>11.0</v>
      </c>
      <c r="AG113" s="84">
        <v>5.0</v>
      </c>
      <c r="AH113" s="84">
        <v>15.0</v>
      </c>
      <c r="AI113" s="84">
        <v>6.0</v>
      </c>
      <c r="AJ113" s="84">
        <v>49.0</v>
      </c>
      <c r="AK113" s="86"/>
      <c r="AL113" s="84">
        <v>5.0</v>
      </c>
      <c r="AM113" s="84">
        <v>3.0</v>
      </c>
      <c r="AN113" s="86"/>
      <c r="AO113" s="84">
        <v>11.0</v>
      </c>
      <c r="AP113" s="84">
        <v>14.0</v>
      </c>
      <c r="AQ113" s="86"/>
      <c r="AR113" s="84">
        <v>10.0</v>
      </c>
      <c r="AS113" s="84">
        <v>88.0</v>
      </c>
      <c r="AT113" s="84">
        <v>15.0</v>
      </c>
      <c r="AU113" s="84">
        <v>60.0</v>
      </c>
      <c r="AV113" s="84">
        <v>5.0</v>
      </c>
      <c r="AW113" s="84">
        <v>8.0</v>
      </c>
      <c r="AX113" s="84">
        <v>53.0</v>
      </c>
      <c r="AY113" s="84">
        <v>9.0</v>
      </c>
      <c r="AZ113" s="84">
        <v>10.0</v>
      </c>
      <c r="BA113" s="84">
        <v>4.0</v>
      </c>
      <c r="BB113" s="84">
        <v>14.0</v>
      </c>
      <c r="BC113" s="84">
        <v>3.0</v>
      </c>
      <c r="BD113" s="84">
        <v>2.0</v>
      </c>
      <c r="BE113" s="84">
        <v>4.0</v>
      </c>
      <c r="BF113" s="84">
        <v>12.0</v>
      </c>
      <c r="BG113" s="84">
        <v>1.0</v>
      </c>
      <c r="BH113" s="84">
        <v>20.0</v>
      </c>
      <c r="BI113" s="84">
        <v>10.0</v>
      </c>
      <c r="BJ113" s="84">
        <v>9.0</v>
      </c>
      <c r="BK113" s="84">
        <v>18.0</v>
      </c>
      <c r="BL113" s="84">
        <v>13.0</v>
      </c>
      <c r="BM113" s="84">
        <v>7.0</v>
      </c>
      <c r="BN113" s="84">
        <v>6.0</v>
      </c>
      <c r="BO113" s="84">
        <v>8.0</v>
      </c>
      <c r="BP113" s="84">
        <v>19.0</v>
      </c>
      <c r="BQ113" s="84">
        <v>17.0</v>
      </c>
      <c r="BR113" s="84">
        <v>11.0</v>
      </c>
      <c r="BS113" s="84">
        <v>15.0</v>
      </c>
      <c r="BT113" s="84">
        <v>5.0</v>
      </c>
      <c r="BU113" s="84">
        <v>16.0</v>
      </c>
      <c r="BV113" s="84">
        <v>68.0</v>
      </c>
      <c r="BW113" s="86"/>
      <c r="BX113" s="86"/>
      <c r="BY113" s="86"/>
      <c r="BZ113" s="86"/>
      <c r="CA113" s="86"/>
      <c r="CB113" s="86"/>
      <c r="CC113" s="86"/>
      <c r="CD113" s="86"/>
      <c r="CE113" s="86"/>
      <c r="CF113" s="86"/>
      <c r="CG113" s="86"/>
      <c r="CH113" s="86"/>
    </row>
    <row r="114">
      <c r="A114" s="84">
        <v>46423.0</v>
      </c>
      <c r="B114" s="85">
        <v>1.0</v>
      </c>
      <c r="C114" s="86"/>
      <c r="D114" s="85">
        <v>2001.0</v>
      </c>
      <c r="E114" s="87">
        <v>45972.95773148148</v>
      </c>
      <c r="F114" s="88" t="s">
        <v>104</v>
      </c>
      <c r="G114" s="84">
        <v>0.0</v>
      </c>
      <c r="H114" s="84">
        <v>1.0</v>
      </c>
      <c r="I114" s="84">
        <v>3.0</v>
      </c>
      <c r="J114" s="84">
        <v>2.0</v>
      </c>
      <c r="K114" s="84">
        <v>3.0</v>
      </c>
      <c r="L114" s="84">
        <v>0.0</v>
      </c>
      <c r="M114" s="84">
        <v>3.0</v>
      </c>
      <c r="N114" s="84">
        <v>2.0</v>
      </c>
      <c r="O114" s="84">
        <v>3.0</v>
      </c>
      <c r="P114" s="84">
        <v>4.0</v>
      </c>
      <c r="Q114" s="84">
        <v>1.0</v>
      </c>
      <c r="R114" s="84">
        <v>1.0</v>
      </c>
      <c r="S114" s="84">
        <v>0.0</v>
      </c>
      <c r="T114" s="86"/>
      <c r="U114" s="84">
        <v>0.0</v>
      </c>
      <c r="V114" s="84">
        <v>1.0</v>
      </c>
      <c r="W114" s="84">
        <v>0.0</v>
      </c>
      <c r="X114" s="84">
        <v>3.0</v>
      </c>
      <c r="Y114" s="84">
        <v>3.0</v>
      </c>
      <c r="Z114" s="84">
        <v>3.0</v>
      </c>
      <c r="AA114" s="84">
        <v>3.0</v>
      </c>
      <c r="AB114" s="84">
        <v>3.0</v>
      </c>
      <c r="AC114" s="84">
        <v>1.0</v>
      </c>
      <c r="AD114" s="84">
        <v>0.0</v>
      </c>
      <c r="AE114" s="84">
        <v>3.0</v>
      </c>
      <c r="AF114" s="84">
        <v>29.0</v>
      </c>
      <c r="AG114" s="84">
        <v>4.0</v>
      </c>
      <c r="AH114" s="84">
        <v>17.0</v>
      </c>
      <c r="AI114" s="84">
        <v>3.0</v>
      </c>
      <c r="AJ114" s="84">
        <v>5.0</v>
      </c>
      <c r="AK114" s="86"/>
      <c r="AL114" s="84">
        <v>18.0</v>
      </c>
      <c r="AM114" s="84">
        <v>22.0</v>
      </c>
      <c r="AN114" s="86"/>
      <c r="AO114" s="84">
        <v>4.0</v>
      </c>
      <c r="AP114" s="84">
        <v>53.0</v>
      </c>
      <c r="AQ114" s="86"/>
      <c r="AR114" s="84">
        <v>39.0</v>
      </c>
      <c r="AS114" s="84">
        <v>10.0</v>
      </c>
      <c r="AT114" s="84">
        <v>5.0</v>
      </c>
      <c r="AU114" s="84">
        <v>3.0</v>
      </c>
      <c r="AV114" s="84">
        <v>3.0</v>
      </c>
      <c r="AW114" s="84">
        <v>5.0</v>
      </c>
      <c r="AX114" s="84">
        <v>6.0</v>
      </c>
      <c r="AY114" s="84">
        <v>3.0</v>
      </c>
      <c r="AZ114" s="84">
        <v>6.0</v>
      </c>
      <c r="BA114" s="84">
        <v>4.0</v>
      </c>
      <c r="BB114" s="84">
        <v>17.0</v>
      </c>
      <c r="BC114" s="84">
        <v>6.0</v>
      </c>
      <c r="BD114" s="84">
        <v>18.0</v>
      </c>
      <c r="BE114" s="84">
        <v>15.0</v>
      </c>
      <c r="BF114" s="84">
        <v>8.0</v>
      </c>
      <c r="BG114" s="84">
        <v>11.0</v>
      </c>
      <c r="BH114" s="84">
        <v>5.0</v>
      </c>
      <c r="BI114" s="84">
        <v>10.0</v>
      </c>
      <c r="BJ114" s="84">
        <v>19.0</v>
      </c>
      <c r="BK114" s="84">
        <v>1.0</v>
      </c>
      <c r="BL114" s="84">
        <v>7.0</v>
      </c>
      <c r="BM114" s="84">
        <v>2.0</v>
      </c>
      <c r="BN114" s="84">
        <v>20.0</v>
      </c>
      <c r="BO114" s="84">
        <v>14.0</v>
      </c>
      <c r="BP114" s="84">
        <v>3.0</v>
      </c>
      <c r="BQ114" s="84">
        <v>13.0</v>
      </c>
      <c r="BR114" s="84">
        <v>16.0</v>
      </c>
      <c r="BS114" s="84">
        <v>9.0</v>
      </c>
      <c r="BT114" s="84">
        <v>12.0</v>
      </c>
      <c r="BU114" s="84">
        <v>4.0</v>
      </c>
      <c r="BV114" s="84">
        <v>13.0</v>
      </c>
      <c r="BW114" s="86"/>
      <c r="BX114" s="86"/>
      <c r="BY114" s="86"/>
      <c r="BZ114" s="86"/>
      <c r="CA114" s="86"/>
      <c r="CB114" s="86"/>
      <c r="CC114" s="86"/>
      <c r="CD114" s="86"/>
      <c r="CE114" s="86"/>
      <c r="CF114" s="86"/>
      <c r="CG114" s="86"/>
      <c r="CH114" s="86"/>
    </row>
    <row r="115">
      <c r="A115" s="84">
        <v>46385.0</v>
      </c>
      <c r="B115" s="85">
        <v>0.0</v>
      </c>
      <c r="C115" s="86"/>
      <c r="D115" s="85">
        <v>1999.0</v>
      </c>
      <c r="E115" s="87">
        <v>45972.97550925926</v>
      </c>
      <c r="F115" s="88" t="s">
        <v>109</v>
      </c>
      <c r="G115" s="84">
        <v>0.0</v>
      </c>
      <c r="H115" s="84">
        <v>1.0</v>
      </c>
      <c r="I115" s="84">
        <v>3.0</v>
      </c>
      <c r="J115" s="84">
        <v>4.0</v>
      </c>
      <c r="K115" s="84">
        <v>1.0</v>
      </c>
      <c r="L115" s="84">
        <v>0.0</v>
      </c>
      <c r="M115" s="84">
        <v>4.0</v>
      </c>
      <c r="N115" s="84">
        <v>1.0</v>
      </c>
      <c r="O115" s="84">
        <v>3.0</v>
      </c>
      <c r="P115" s="84">
        <v>3.0</v>
      </c>
      <c r="Q115" s="84">
        <v>2.0</v>
      </c>
      <c r="R115" s="84">
        <v>2.0</v>
      </c>
      <c r="S115" s="84">
        <v>0.0</v>
      </c>
      <c r="T115" s="86"/>
      <c r="U115" s="84">
        <v>2.0</v>
      </c>
      <c r="V115" s="84">
        <v>2.0</v>
      </c>
      <c r="W115" s="84">
        <v>2.0</v>
      </c>
      <c r="X115" s="84">
        <v>3.0</v>
      </c>
      <c r="Y115" s="84">
        <v>3.0</v>
      </c>
      <c r="Z115" s="84">
        <v>0.0</v>
      </c>
      <c r="AA115" s="84">
        <v>3.0</v>
      </c>
      <c r="AB115" s="84">
        <v>1.0</v>
      </c>
      <c r="AC115" s="84">
        <v>0.0</v>
      </c>
      <c r="AD115" s="84">
        <v>3.0</v>
      </c>
      <c r="AE115" s="84">
        <v>6.0</v>
      </c>
      <c r="AF115" s="84">
        <v>16.0</v>
      </c>
      <c r="AG115" s="84">
        <v>4.0</v>
      </c>
      <c r="AH115" s="84">
        <v>5.0</v>
      </c>
      <c r="AI115" s="84">
        <v>8.0</v>
      </c>
      <c r="AJ115" s="84">
        <v>9.0</v>
      </c>
      <c r="AK115" s="86"/>
      <c r="AL115" s="84">
        <v>6.0</v>
      </c>
      <c r="AM115" s="84">
        <v>4.0</v>
      </c>
      <c r="AN115" s="86"/>
      <c r="AO115" s="84">
        <v>13.0</v>
      </c>
      <c r="AP115" s="84">
        <v>29.0</v>
      </c>
      <c r="AQ115" s="86"/>
      <c r="AR115" s="84">
        <v>10.0</v>
      </c>
      <c r="AS115" s="84">
        <v>11.0</v>
      </c>
      <c r="AT115" s="84">
        <v>17.0</v>
      </c>
      <c r="AU115" s="84">
        <v>6.0</v>
      </c>
      <c r="AV115" s="84">
        <v>7.0</v>
      </c>
      <c r="AW115" s="84">
        <v>10.0</v>
      </c>
      <c r="AX115" s="84">
        <v>9.0</v>
      </c>
      <c r="AY115" s="84">
        <v>4.0</v>
      </c>
      <c r="AZ115" s="84">
        <v>14.0</v>
      </c>
      <c r="BA115" s="84">
        <v>4.0</v>
      </c>
      <c r="BB115" s="84">
        <v>10.0</v>
      </c>
      <c r="BC115" s="84">
        <v>8.0</v>
      </c>
      <c r="BD115" s="84">
        <v>11.0</v>
      </c>
      <c r="BE115" s="84">
        <v>16.0</v>
      </c>
      <c r="BF115" s="84">
        <v>12.0</v>
      </c>
      <c r="BG115" s="84">
        <v>3.0</v>
      </c>
      <c r="BH115" s="84">
        <v>15.0</v>
      </c>
      <c r="BI115" s="84">
        <v>1.0</v>
      </c>
      <c r="BJ115" s="84">
        <v>4.0</v>
      </c>
      <c r="BK115" s="84">
        <v>14.0</v>
      </c>
      <c r="BL115" s="84">
        <v>19.0</v>
      </c>
      <c r="BM115" s="84">
        <v>6.0</v>
      </c>
      <c r="BN115" s="84">
        <v>9.0</v>
      </c>
      <c r="BO115" s="84">
        <v>17.0</v>
      </c>
      <c r="BP115" s="84">
        <v>2.0</v>
      </c>
      <c r="BQ115" s="84">
        <v>20.0</v>
      </c>
      <c r="BR115" s="84">
        <v>7.0</v>
      </c>
      <c r="BS115" s="84">
        <v>13.0</v>
      </c>
      <c r="BT115" s="84">
        <v>18.0</v>
      </c>
      <c r="BU115" s="84">
        <v>5.0</v>
      </c>
      <c r="BV115" s="84">
        <v>55.0</v>
      </c>
      <c r="BW115" s="86"/>
      <c r="BX115" s="86"/>
      <c r="BY115" s="86"/>
      <c r="BZ115" s="86"/>
      <c r="CA115" s="86"/>
      <c r="CB115" s="86"/>
      <c r="CC115" s="86"/>
      <c r="CD115" s="86"/>
      <c r="CE115" s="86"/>
      <c r="CF115" s="86"/>
      <c r="CG115" s="86"/>
      <c r="CH115" s="86"/>
    </row>
    <row r="116">
      <c r="A116" s="84">
        <v>46446.0</v>
      </c>
      <c r="B116" s="85">
        <v>0.0</v>
      </c>
      <c r="C116" s="86"/>
      <c r="D116" s="85">
        <v>1996.0</v>
      </c>
      <c r="E116" s="87">
        <v>45973.089907407404</v>
      </c>
      <c r="F116" s="88" t="s">
        <v>104</v>
      </c>
      <c r="G116" s="84">
        <v>3.0</v>
      </c>
      <c r="H116" s="84">
        <v>2.0</v>
      </c>
      <c r="I116" s="84">
        <v>0.0</v>
      </c>
      <c r="J116" s="84">
        <v>1.0</v>
      </c>
      <c r="K116" s="84">
        <v>4.0</v>
      </c>
      <c r="L116" s="84">
        <v>0.0</v>
      </c>
      <c r="M116" s="84">
        <v>3.0</v>
      </c>
      <c r="N116" s="84">
        <v>2.0</v>
      </c>
      <c r="O116" s="84">
        <v>3.0</v>
      </c>
      <c r="P116" s="84">
        <v>3.0</v>
      </c>
      <c r="Q116" s="84">
        <v>2.0</v>
      </c>
      <c r="R116" s="84">
        <v>2.0</v>
      </c>
      <c r="S116" s="84">
        <v>3.0</v>
      </c>
      <c r="T116" s="86"/>
      <c r="U116" s="84">
        <v>3.0</v>
      </c>
      <c r="V116" s="84">
        <v>1.0</v>
      </c>
      <c r="W116" s="84">
        <v>2.0</v>
      </c>
      <c r="X116" s="84">
        <v>3.0</v>
      </c>
      <c r="Y116" s="84">
        <v>0.0</v>
      </c>
      <c r="Z116" s="84">
        <v>0.0</v>
      </c>
      <c r="AA116" s="84">
        <v>0.0</v>
      </c>
      <c r="AB116" s="84">
        <v>2.0</v>
      </c>
      <c r="AC116" s="84">
        <v>0.0</v>
      </c>
      <c r="AD116" s="84">
        <v>2.0</v>
      </c>
      <c r="AE116" s="84">
        <v>3.0</v>
      </c>
      <c r="AF116" s="84">
        <v>6.0</v>
      </c>
      <c r="AG116" s="84">
        <v>4.0</v>
      </c>
      <c r="AH116" s="84">
        <v>3.0</v>
      </c>
      <c r="AI116" s="84">
        <v>6.0</v>
      </c>
      <c r="AJ116" s="84">
        <v>4.0</v>
      </c>
      <c r="AK116" s="86"/>
      <c r="AL116" s="84">
        <v>3.0</v>
      </c>
      <c r="AM116" s="84">
        <v>3.0</v>
      </c>
      <c r="AN116" s="86"/>
      <c r="AO116" s="84">
        <v>3.0</v>
      </c>
      <c r="AP116" s="84">
        <v>4.0</v>
      </c>
      <c r="AQ116" s="86"/>
      <c r="AR116" s="84">
        <v>5.0</v>
      </c>
      <c r="AS116" s="84">
        <v>6.0</v>
      </c>
      <c r="AT116" s="84">
        <v>5.0</v>
      </c>
      <c r="AU116" s="84">
        <v>2.0</v>
      </c>
      <c r="AV116" s="84">
        <v>3.0</v>
      </c>
      <c r="AW116" s="84">
        <v>4.0</v>
      </c>
      <c r="AX116" s="84">
        <v>3.0</v>
      </c>
      <c r="AY116" s="84">
        <v>3.0</v>
      </c>
      <c r="AZ116" s="84">
        <v>4.0</v>
      </c>
      <c r="BA116" s="84">
        <v>3.0</v>
      </c>
      <c r="BB116" s="84">
        <v>19.0</v>
      </c>
      <c r="BC116" s="84">
        <v>13.0</v>
      </c>
      <c r="BD116" s="84">
        <v>6.0</v>
      </c>
      <c r="BE116" s="84">
        <v>9.0</v>
      </c>
      <c r="BF116" s="84">
        <v>10.0</v>
      </c>
      <c r="BG116" s="84">
        <v>4.0</v>
      </c>
      <c r="BH116" s="84">
        <v>17.0</v>
      </c>
      <c r="BI116" s="84">
        <v>3.0</v>
      </c>
      <c r="BJ116" s="84">
        <v>12.0</v>
      </c>
      <c r="BK116" s="84">
        <v>2.0</v>
      </c>
      <c r="BL116" s="84">
        <v>5.0</v>
      </c>
      <c r="BM116" s="84">
        <v>1.0</v>
      </c>
      <c r="BN116" s="84">
        <v>8.0</v>
      </c>
      <c r="BO116" s="84">
        <v>18.0</v>
      </c>
      <c r="BP116" s="84">
        <v>7.0</v>
      </c>
      <c r="BQ116" s="84">
        <v>14.0</v>
      </c>
      <c r="BR116" s="84">
        <v>15.0</v>
      </c>
      <c r="BS116" s="84">
        <v>11.0</v>
      </c>
      <c r="BT116" s="84">
        <v>16.0</v>
      </c>
      <c r="BU116" s="84">
        <v>20.0</v>
      </c>
      <c r="BV116" s="84">
        <v>32.0</v>
      </c>
      <c r="BW116" s="86"/>
      <c r="BX116" s="86"/>
      <c r="BY116" s="86"/>
      <c r="BZ116" s="86"/>
      <c r="CA116" s="86"/>
      <c r="CB116" s="86"/>
      <c r="CC116" s="86"/>
      <c r="CD116" s="86"/>
      <c r="CE116" s="86"/>
      <c r="CF116" s="86"/>
      <c r="CG116" s="86"/>
      <c r="CH116" s="86"/>
    </row>
    <row r="117">
      <c r="A117" s="41">
        <v>46483.0</v>
      </c>
      <c r="B117" s="41">
        <v>0.0</v>
      </c>
      <c r="C117" s="42"/>
      <c r="D117" s="42">
        <v>1978.0</v>
      </c>
      <c r="E117" s="43">
        <v>45973.56555555556</v>
      </c>
      <c r="F117" s="44" t="s">
        <v>109</v>
      </c>
      <c r="G117" s="41">
        <v>3.0</v>
      </c>
      <c r="H117" s="41">
        <v>0.0</v>
      </c>
      <c r="I117" s="41">
        <v>3.0</v>
      </c>
      <c r="J117" s="41">
        <v>1.0</v>
      </c>
      <c r="K117" s="42">
        <v>4.0</v>
      </c>
      <c r="L117" s="41">
        <v>0.0</v>
      </c>
      <c r="M117" s="41">
        <v>4.0</v>
      </c>
      <c r="N117" s="42">
        <v>1.0</v>
      </c>
      <c r="O117" s="41">
        <v>2.0</v>
      </c>
      <c r="P117" s="41">
        <v>3.0</v>
      </c>
      <c r="Q117" s="42">
        <v>1.0</v>
      </c>
      <c r="R117" s="41">
        <v>0.0</v>
      </c>
      <c r="S117" s="41">
        <v>0.0</v>
      </c>
      <c r="T117" s="41"/>
      <c r="U117" s="41">
        <v>0.0</v>
      </c>
      <c r="V117" s="41">
        <v>0.0</v>
      </c>
      <c r="W117" s="41">
        <v>1.0</v>
      </c>
      <c r="X117" s="41">
        <v>3.0</v>
      </c>
      <c r="Y117" s="41">
        <v>2.0</v>
      </c>
      <c r="Z117" s="41">
        <v>0.0</v>
      </c>
      <c r="AA117" s="41">
        <v>0.0</v>
      </c>
      <c r="AB117" s="41">
        <v>3.0</v>
      </c>
      <c r="AC117" s="41">
        <v>3.0</v>
      </c>
      <c r="AD117" s="41">
        <v>3.0</v>
      </c>
      <c r="AE117" s="41">
        <v>4.0</v>
      </c>
      <c r="AF117" s="41">
        <v>5.0</v>
      </c>
      <c r="AG117" s="41">
        <v>4.0</v>
      </c>
      <c r="AH117" s="41">
        <v>3.0</v>
      </c>
      <c r="AI117" s="41">
        <v>5.0</v>
      </c>
      <c r="AJ117" s="41">
        <v>4.0</v>
      </c>
      <c r="AK117" s="41"/>
      <c r="AL117" s="41">
        <v>3.0</v>
      </c>
      <c r="AM117" s="41">
        <v>3.0</v>
      </c>
      <c r="AN117" s="41"/>
      <c r="AO117" s="41">
        <v>4.0</v>
      </c>
      <c r="AP117" s="41">
        <v>29.0</v>
      </c>
      <c r="AQ117" s="41"/>
      <c r="AR117" s="41">
        <v>3.0</v>
      </c>
      <c r="AS117" s="41">
        <v>9.0</v>
      </c>
      <c r="AT117" s="41">
        <v>16.0</v>
      </c>
      <c r="AU117" s="41">
        <v>12.0</v>
      </c>
      <c r="AV117" s="41">
        <v>5.0</v>
      </c>
      <c r="AW117" s="41">
        <v>3.0</v>
      </c>
      <c r="AX117" s="41">
        <v>6.0</v>
      </c>
      <c r="AY117" s="41">
        <v>3.0</v>
      </c>
      <c r="AZ117" s="41">
        <v>6.0</v>
      </c>
      <c r="BA117" s="41">
        <v>5.0</v>
      </c>
      <c r="BB117" s="41">
        <v>13.0</v>
      </c>
      <c r="BC117" s="41">
        <v>16.0</v>
      </c>
      <c r="BD117" s="41">
        <v>9.0</v>
      </c>
      <c r="BE117" s="41">
        <v>19.0</v>
      </c>
      <c r="BF117" s="41">
        <v>3.0</v>
      </c>
      <c r="BG117" s="41">
        <v>20.0</v>
      </c>
      <c r="BH117" s="41">
        <v>11.0</v>
      </c>
      <c r="BI117" s="41">
        <v>5.0</v>
      </c>
      <c r="BJ117" s="41">
        <v>14.0</v>
      </c>
      <c r="BK117" s="41">
        <v>1.0</v>
      </c>
      <c r="BL117" s="41">
        <v>18.0</v>
      </c>
      <c r="BM117" s="41">
        <v>4.0</v>
      </c>
      <c r="BN117" s="41">
        <v>15.0</v>
      </c>
      <c r="BO117" s="41">
        <v>6.0</v>
      </c>
      <c r="BP117" s="41">
        <v>12.0</v>
      </c>
      <c r="BQ117" s="41">
        <v>10.0</v>
      </c>
      <c r="BR117" s="41">
        <v>17.0</v>
      </c>
      <c r="BS117" s="41">
        <v>2.0</v>
      </c>
      <c r="BT117" s="41">
        <v>8.0</v>
      </c>
      <c r="BU117" s="41">
        <v>7.0</v>
      </c>
      <c r="BV117" s="41">
        <v>36.0</v>
      </c>
      <c r="BW117" s="45"/>
      <c r="BX117" s="45"/>
      <c r="BY117" s="45"/>
      <c r="BZ117" s="45"/>
      <c r="CA117" s="45"/>
      <c r="CB117" s="45"/>
      <c r="CC117" s="45"/>
      <c r="CD117" s="45"/>
      <c r="CE117" s="46"/>
      <c r="CF117" s="46"/>
      <c r="CG117" s="47"/>
      <c r="CH117" s="47"/>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5"/>
    <col customWidth="1" min="13" max="13" width="7.88"/>
  </cols>
  <sheetData>
    <row r="1">
      <c r="A1" s="4" t="s">
        <v>38</v>
      </c>
      <c r="B1" s="8" t="s">
        <v>39</v>
      </c>
      <c r="C1" s="8"/>
      <c r="D1" s="8" t="s">
        <v>40</v>
      </c>
      <c r="E1" s="4" t="s">
        <v>41</v>
      </c>
      <c r="F1" s="8" t="s">
        <v>42</v>
      </c>
      <c r="G1" s="4" t="s">
        <v>43</v>
      </c>
      <c r="H1" s="4" t="s">
        <v>44</v>
      </c>
      <c r="I1" s="4" t="s">
        <v>45</v>
      </c>
      <c r="J1" s="4" t="s">
        <v>238</v>
      </c>
      <c r="K1" s="4" t="s">
        <v>47</v>
      </c>
      <c r="L1" s="4" t="s">
        <v>223</v>
      </c>
      <c r="M1" s="4" t="s">
        <v>239</v>
      </c>
      <c r="N1" s="4" t="s">
        <v>224</v>
      </c>
      <c r="O1" s="4" t="s">
        <v>51</v>
      </c>
      <c r="P1" s="4" t="s">
        <v>52</v>
      </c>
      <c r="Q1" s="4" t="s">
        <v>53</v>
      </c>
      <c r="R1" s="4" t="s">
        <v>54</v>
      </c>
      <c r="S1" s="4" t="s">
        <v>55</v>
      </c>
      <c r="T1" s="4" t="s">
        <v>240</v>
      </c>
      <c r="U1" s="4" t="s">
        <v>57</v>
      </c>
      <c r="V1" s="4" t="s">
        <v>58</v>
      </c>
      <c r="W1" s="4" t="s">
        <v>59</v>
      </c>
      <c r="X1" s="4" t="s">
        <v>60</v>
      </c>
      <c r="Y1" s="4" t="s">
        <v>61</v>
      </c>
      <c r="Z1" s="4" t="s">
        <v>62</v>
      </c>
      <c r="AA1" s="4" t="s">
        <v>63</v>
      </c>
      <c r="AB1" s="4" t="s">
        <v>64</v>
      </c>
      <c r="AC1" s="4" t="s">
        <v>65</v>
      </c>
      <c r="AD1" s="4" t="s">
        <v>66</v>
      </c>
      <c r="AE1" s="4" t="s">
        <v>67</v>
      </c>
      <c r="AF1" s="4" t="s">
        <v>68</v>
      </c>
      <c r="AG1" s="4"/>
      <c r="AH1" s="4" t="s">
        <v>69</v>
      </c>
      <c r="AI1" s="4" t="s">
        <v>70</v>
      </c>
      <c r="AJ1" s="4"/>
      <c r="AK1" s="4" t="s">
        <v>71</v>
      </c>
      <c r="AL1" s="4" t="s">
        <v>72</v>
      </c>
      <c r="AM1" s="4"/>
      <c r="AN1" s="4" t="s">
        <v>73</v>
      </c>
      <c r="AO1" s="4" t="s">
        <v>74</v>
      </c>
      <c r="AP1" s="4" t="s">
        <v>75</v>
      </c>
      <c r="AQ1" s="4" t="s">
        <v>76</v>
      </c>
      <c r="AR1" s="4" t="s">
        <v>77</v>
      </c>
      <c r="AS1" s="4" t="s">
        <v>78</v>
      </c>
      <c r="AT1" s="4" t="s">
        <v>79</v>
      </c>
      <c r="AU1" s="4" t="s">
        <v>80</v>
      </c>
      <c r="AV1" s="4" t="s">
        <v>81</v>
      </c>
      <c r="AW1" s="4" t="s">
        <v>82</v>
      </c>
      <c r="AX1" s="4" t="s">
        <v>83</v>
      </c>
      <c r="AY1" s="4" t="s">
        <v>84</v>
      </c>
      <c r="AZ1" s="4" t="s">
        <v>85</v>
      </c>
      <c r="BA1" s="4" t="s">
        <v>86</v>
      </c>
      <c r="BB1" s="4" t="s">
        <v>87</v>
      </c>
      <c r="BC1" s="4" t="s">
        <v>88</v>
      </c>
      <c r="BD1" s="4" t="s">
        <v>89</v>
      </c>
      <c r="BE1" s="4" t="s">
        <v>90</v>
      </c>
      <c r="BF1" s="4" t="s">
        <v>91</v>
      </c>
      <c r="BG1" s="4" t="s">
        <v>92</v>
      </c>
      <c r="BH1" s="4" t="s">
        <v>93</v>
      </c>
      <c r="BI1" s="4" t="s">
        <v>94</v>
      </c>
      <c r="BJ1" s="4" t="s">
        <v>95</v>
      </c>
      <c r="BK1" s="4" t="s">
        <v>96</v>
      </c>
      <c r="BL1" s="4" t="s">
        <v>97</v>
      </c>
      <c r="BM1" s="4" t="s">
        <v>98</v>
      </c>
      <c r="BN1" s="4" t="s">
        <v>99</v>
      </c>
      <c r="BO1" s="4" t="s">
        <v>100</v>
      </c>
      <c r="BP1" s="4" t="s">
        <v>101</v>
      </c>
      <c r="BQ1" s="4" t="s">
        <v>102</v>
      </c>
      <c r="BR1" s="4" t="s">
        <v>103</v>
      </c>
      <c r="BS1" s="4"/>
      <c r="BT1" s="4"/>
      <c r="BU1" s="4"/>
      <c r="BV1" s="4"/>
      <c r="BW1" s="4" t="s">
        <v>56</v>
      </c>
      <c r="BX1" s="4" t="s">
        <v>241</v>
      </c>
      <c r="BY1" s="4"/>
      <c r="BZ1" s="4"/>
      <c r="CA1" s="4"/>
      <c r="CB1" s="4"/>
      <c r="CC1" s="4"/>
      <c r="CD1" s="4"/>
      <c r="CE1" s="4"/>
      <c r="CF1" s="4"/>
      <c r="CG1" s="4"/>
    </row>
    <row r="2">
      <c r="A2" s="1">
        <v>40702.0</v>
      </c>
      <c r="B2" s="5">
        <v>0.0</v>
      </c>
      <c r="C2" s="5"/>
      <c r="D2" s="5">
        <v>2003.0</v>
      </c>
      <c r="E2" s="3">
        <v>45958.40721064815</v>
      </c>
      <c r="F2" s="5" t="s">
        <v>104</v>
      </c>
      <c r="G2" s="89">
        <v>2.5</v>
      </c>
      <c r="H2" s="89">
        <v>2.5</v>
      </c>
      <c r="I2" s="89">
        <v>3.0</v>
      </c>
      <c r="J2" s="89">
        <v>2.0</v>
      </c>
      <c r="K2" s="89">
        <v>2.0</v>
      </c>
      <c r="L2" s="89">
        <v>2.0</v>
      </c>
      <c r="M2" s="89">
        <v>3.0</v>
      </c>
      <c r="N2" s="89">
        <v>1.0</v>
      </c>
      <c r="O2" s="89">
        <v>2.0</v>
      </c>
      <c r="P2" s="89">
        <v>2.5</v>
      </c>
      <c r="Q2" s="89">
        <v>3.0</v>
      </c>
      <c r="R2" s="89">
        <v>1.0</v>
      </c>
      <c r="S2" s="89">
        <v>2.0</v>
      </c>
      <c r="T2" s="89">
        <v>1.0</v>
      </c>
      <c r="U2" s="89">
        <v>2.0</v>
      </c>
      <c r="V2" s="89">
        <v>4.0</v>
      </c>
      <c r="W2" s="89">
        <v>3.0</v>
      </c>
      <c r="X2" s="89">
        <v>3.0</v>
      </c>
      <c r="Y2" s="89">
        <v>1.0</v>
      </c>
      <c r="Z2" s="89">
        <v>3.0</v>
      </c>
      <c r="AA2" s="1">
        <v>6.0</v>
      </c>
      <c r="AB2" s="1">
        <v>12.0</v>
      </c>
      <c r="AC2" s="1">
        <v>8.0</v>
      </c>
      <c r="AD2" s="1">
        <v>6.0</v>
      </c>
      <c r="AE2" s="1">
        <v>7.0</v>
      </c>
      <c r="AF2" s="1">
        <v>10.0</v>
      </c>
      <c r="AG2" s="1"/>
      <c r="AH2" s="1">
        <v>3.0</v>
      </c>
      <c r="AI2" s="1">
        <v>4.0</v>
      </c>
      <c r="AJ2" s="1"/>
      <c r="AK2" s="1">
        <v>7.0</v>
      </c>
      <c r="AL2" s="1">
        <v>8.0</v>
      </c>
      <c r="AM2" s="1"/>
      <c r="AN2" s="1">
        <v>9.0</v>
      </c>
      <c r="AO2" s="1">
        <v>16.0</v>
      </c>
      <c r="AP2" s="1">
        <v>9.0</v>
      </c>
      <c r="AQ2" s="1">
        <v>7.0</v>
      </c>
      <c r="AR2" s="1">
        <v>7.0</v>
      </c>
      <c r="AS2" s="1">
        <v>6.0</v>
      </c>
      <c r="AT2" s="1">
        <v>10.0</v>
      </c>
      <c r="AU2" s="1">
        <v>14.0</v>
      </c>
      <c r="AV2" s="1">
        <v>14.0</v>
      </c>
      <c r="AW2" s="1">
        <v>8.0</v>
      </c>
      <c r="AX2" s="1">
        <v>19.0</v>
      </c>
      <c r="AY2" s="1">
        <v>18.0</v>
      </c>
      <c r="AZ2" s="1">
        <v>15.0</v>
      </c>
      <c r="BA2" s="1">
        <v>13.0</v>
      </c>
      <c r="BB2" s="1">
        <v>16.0</v>
      </c>
      <c r="BC2" s="1">
        <v>5.0</v>
      </c>
      <c r="BD2" s="1">
        <v>4.0</v>
      </c>
      <c r="BE2" s="1">
        <v>2.0</v>
      </c>
      <c r="BF2" s="1">
        <v>1.0</v>
      </c>
      <c r="BG2" s="1">
        <v>3.0</v>
      </c>
      <c r="BH2" s="1">
        <v>6.0</v>
      </c>
      <c r="BI2" s="1">
        <v>9.0</v>
      </c>
      <c r="BJ2" s="1">
        <v>11.0</v>
      </c>
      <c r="BK2" s="1">
        <v>7.0</v>
      </c>
      <c r="BL2" s="1">
        <v>10.0</v>
      </c>
      <c r="BM2" s="1">
        <v>14.0</v>
      </c>
      <c r="BN2" s="1">
        <v>17.0</v>
      </c>
      <c r="BO2" s="1">
        <v>12.0</v>
      </c>
      <c r="BP2" s="1">
        <v>20.0</v>
      </c>
      <c r="BQ2" s="1">
        <v>8.0</v>
      </c>
      <c r="BR2" s="1">
        <v>56.0</v>
      </c>
      <c r="BS2" s="1"/>
      <c r="BT2" s="1"/>
      <c r="BU2" s="1"/>
      <c r="BV2" s="1"/>
      <c r="BW2" s="89">
        <v>4.0</v>
      </c>
      <c r="BX2" s="1">
        <f t="shared" ref="BX2:BX132" si="1">5-BW2</f>
        <v>1</v>
      </c>
      <c r="BY2" s="1"/>
      <c r="BZ2" s="1"/>
      <c r="CA2" s="1"/>
      <c r="CB2" s="1"/>
      <c r="CC2" s="1"/>
      <c r="CD2" s="1"/>
      <c r="CE2" s="1"/>
      <c r="CF2" s="1"/>
      <c r="CG2" s="1"/>
    </row>
    <row r="3">
      <c r="A3" s="1">
        <v>40713.0</v>
      </c>
      <c r="B3" s="5">
        <v>0.0</v>
      </c>
      <c r="C3" s="5"/>
      <c r="D3" s="5">
        <v>2003.0</v>
      </c>
      <c r="E3" s="3">
        <v>45958.41255787037</v>
      </c>
      <c r="F3" s="5" t="s">
        <v>104</v>
      </c>
      <c r="G3" s="89">
        <v>3.0</v>
      </c>
      <c r="H3" s="89">
        <v>2.5</v>
      </c>
      <c r="I3" s="89">
        <v>2.0</v>
      </c>
      <c r="J3" s="89">
        <v>3.0</v>
      </c>
      <c r="K3" s="89">
        <v>2.5</v>
      </c>
      <c r="L3" s="89">
        <v>4.0</v>
      </c>
      <c r="M3" s="89">
        <v>4.0</v>
      </c>
      <c r="N3" s="89">
        <v>2.0</v>
      </c>
      <c r="O3" s="89">
        <v>1.0</v>
      </c>
      <c r="P3" s="89">
        <v>3.0</v>
      </c>
      <c r="Q3" s="89">
        <v>2.0</v>
      </c>
      <c r="R3" s="89">
        <v>1.0</v>
      </c>
      <c r="S3" s="89">
        <v>2.0</v>
      </c>
      <c r="T3" s="89">
        <v>2.0</v>
      </c>
      <c r="U3" s="89">
        <v>4.0</v>
      </c>
      <c r="V3" s="89">
        <v>2.0</v>
      </c>
      <c r="W3" s="89">
        <v>2.0</v>
      </c>
      <c r="X3" s="89">
        <v>2.0</v>
      </c>
      <c r="Y3" s="89">
        <v>4.0</v>
      </c>
      <c r="Z3" s="89">
        <v>3.0</v>
      </c>
      <c r="AA3" s="1">
        <v>11.0</v>
      </c>
      <c r="AB3" s="1">
        <v>16.0</v>
      </c>
      <c r="AC3" s="1">
        <v>6.0</v>
      </c>
      <c r="AD3" s="1">
        <v>4.0</v>
      </c>
      <c r="AE3" s="1">
        <v>11.0</v>
      </c>
      <c r="AF3" s="1">
        <v>14.0</v>
      </c>
      <c r="AG3" s="1"/>
      <c r="AH3" s="1">
        <v>12.0</v>
      </c>
      <c r="AI3" s="1">
        <v>2.0</v>
      </c>
      <c r="AJ3" s="1"/>
      <c r="AK3" s="1">
        <v>7.0</v>
      </c>
      <c r="AL3" s="1">
        <v>30.0</v>
      </c>
      <c r="AM3" s="1"/>
      <c r="AN3" s="1">
        <v>10.0</v>
      </c>
      <c r="AO3" s="1">
        <v>28.0</v>
      </c>
      <c r="AP3" s="1">
        <v>12.0</v>
      </c>
      <c r="AQ3" s="1">
        <v>7.0</v>
      </c>
      <c r="AR3" s="1">
        <v>2.0</v>
      </c>
      <c r="AS3" s="1">
        <v>6.0</v>
      </c>
      <c r="AT3" s="1">
        <v>18.0</v>
      </c>
      <c r="AU3" s="1">
        <v>7.0</v>
      </c>
      <c r="AV3" s="1">
        <v>6.0</v>
      </c>
      <c r="AW3" s="1">
        <v>12.0</v>
      </c>
      <c r="AX3" s="1">
        <v>8.0</v>
      </c>
      <c r="AY3" s="1">
        <v>5.0</v>
      </c>
      <c r="AZ3" s="1">
        <v>3.0</v>
      </c>
      <c r="BA3" s="1">
        <v>19.0</v>
      </c>
      <c r="BB3" s="1">
        <v>9.0</v>
      </c>
      <c r="BC3" s="1">
        <v>6.0</v>
      </c>
      <c r="BD3" s="1">
        <v>18.0</v>
      </c>
      <c r="BE3" s="1">
        <v>14.0</v>
      </c>
      <c r="BF3" s="1">
        <v>12.0</v>
      </c>
      <c r="BG3" s="1">
        <v>2.0</v>
      </c>
      <c r="BH3" s="1">
        <v>13.0</v>
      </c>
      <c r="BI3" s="1">
        <v>16.0</v>
      </c>
      <c r="BJ3" s="1">
        <v>20.0</v>
      </c>
      <c r="BK3" s="1">
        <v>15.0</v>
      </c>
      <c r="BL3" s="1">
        <v>10.0</v>
      </c>
      <c r="BM3" s="1">
        <v>7.0</v>
      </c>
      <c r="BN3" s="1">
        <v>17.0</v>
      </c>
      <c r="BO3" s="1">
        <v>11.0</v>
      </c>
      <c r="BP3" s="1">
        <v>4.0</v>
      </c>
      <c r="BQ3" s="1">
        <v>1.0</v>
      </c>
      <c r="BR3" s="1">
        <v>62.0</v>
      </c>
      <c r="BS3" s="1"/>
      <c r="BT3" s="1"/>
      <c r="BU3" s="1"/>
      <c r="BV3" s="1"/>
      <c r="BW3" s="89">
        <v>3.0</v>
      </c>
      <c r="BX3" s="1">
        <f t="shared" si="1"/>
        <v>2</v>
      </c>
      <c r="BY3" s="1"/>
      <c r="BZ3" s="1"/>
      <c r="CA3" s="1"/>
      <c r="CB3" s="1"/>
      <c r="CC3" s="1"/>
      <c r="CD3" s="1"/>
      <c r="CE3" s="1"/>
      <c r="CF3" s="1"/>
      <c r="CG3" s="1"/>
    </row>
    <row r="4">
      <c r="A4" s="1">
        <v>40722.0</v>
      </c>
      <c r="B4" s="5">
        <v>1.0</v>
      </c>
      <c r="C4" s="5"/>
      <c r="D4" s="5">
        <v>2003.0</v>
      </c>
      <c r="E4" s="3">
        <v>45958.429618055554</v>
      </c>
      <c r="F4" s="5" t="s">
        <v>104</v>
      </c>
      <c r="G4" s="89">
        <v>3.0</v>
      </c>
      <c r="H4" s="89">
        <v>2.5</v>
      </c>
      <c r="I4" s="89">
        <v>4.0</v>
      </c>
      <c r="J4" s="89">
        <v>1.0</v>
      </c>
      <c r="K4" s="89">
        <v>1.0</v>
      </c>
      <c r="L4" s="89">
        <v>2.5</v>
      </c>
      <c r="M4" s="89">
        <v>3.0</v>
      </c>
      <c r="N4" s="89">
        <v>1.0</v>
      </c>
      <c r="O4" s="89">
        <v>2.5</v>
      </c>
      <c r="P4" s="89">
        <v>4.0</v>
      </c>
      <c r="Q4" s="89">
        <v>3.0</v>
      </c>
      <c r="R4" s="89">
        <v>2.0</v>
      </c>
      <c r="S4" s="89">
        <v>1.0</v>
      </c>
      <c r="T4" s="89">
        <v>2.0</v>
      </c>
      <c r="U4" s="89">
        <v>2.0</v>
      </c>
      <c r="V4" s="89">
        <v>1.0</v>
      </c>
      <c r="W4" s="89">
        <v>3.0</v>
      </c>
      <c r="X4" s="89">
        <v>3.0</v>
      </c>
      <c r="Y4" s="89">
        <v>4.0</v>
      </c>
      <c r="Z4" s="89">
        <v>2.5</v>
      </c>
      <c r="AA4" s="1">
        <v>3.0</v>
      </c>
      <c r="AB4" s="1">
        <v>7.0</v>
      </c>
      <c r="AC4" s="1">
        <v>3.0</v>
      </c>
      <c r="AD4" s="1">
        <v>7.0</v>
      </c>
      <c r="AE4" s="1">
        <v>3.0</v>
      </c>
      <c r="AF4" s="1">
        <v>9.0</v>
      </c>
      <c r="AG4" s="1"/>
      <c r="AH4" s="1">
        <v>3.0</v>
      </c>
      <c r="AI4" s="1">
        <v>2.0</v>
      </c>
      <c r="AJ4" s="1"/>
      <c r="AK4" s="1">
        <v>7.0</v>
      </c>
      <c r="AL4" s="1">
        <v>6.0</v>
      </c>
      <c r="AM4" s="1"/>
      <c r="AN4" s="1">
        <v>7.0</v>
      </c>
      <c r="AO4" s="1">
        <v>7.0</v>
      </c>
      <c r="AP4" s="1">
        <v>4.0</v>
      </c>
      <c r="AQ4" s="1">
        <v>4.0</v>
      </c>
      <c r="AR4" s="1">
        <v>3.0</v>
      </c>
      <c r="AS4" s="1">
        <v>6.0</v>
      </c>
      <c r="AT4" s="1">
        <v>14.0</v>
      </c>
      <c r="AU4" s="1">
        <v>5.0</v>
      </c>
      <c r="AV4" s="1">
        <v>5.0</v>
      </c>
      <c r="AW4" s="1">
        <v>4.0</v>
      </c>
      <c r="AX4" s="1">
        <v>5.0</v>
      </c>
      <c r="AY4" s="1">
        <v>6.0</v>
      </c>
      <c r="AZ4" s="1">
        <v>9.0</v>
      </c>
      <c r="BA4" s="1">
        <v>2.0</v>
      </c>
      <c r="BB4" s="1">
        <v>18.0</v>
      </c>
      <c r="BC4" s="1">
        <v>4.0</v>
      </c>
      <c r="BD4" s="1">
        <v>17.0</v>
      </c>
      <c r="BE4" s="1">
        <v>15.0</v>
      </c>
      <c r="BF4" s="1">
        <v>20.0</v>
      </c>
      <c r="BG4" s="1">
        <v>8.0</v>
      </c>
      <c r="BH4" s="1">
        <v>10.0</v>
      </c>
      <c r="BI4" s="1">
        <v>3.0</v>
      </c>
      <c r="BJ4" s="1">
        <v>14.0</v>
      </c>
      <c r="BK4" s="1">
        <v>7.0</v>
      </c>
      <c r="BL4" s="1">
        <v>13.0</v>
      </c>
      <c r="BM4" s="1">
        <v>19.0</v>
      </c>
      <c r="BN4" s="1">
        <v>16.0</v>
      </c>
      <c r="BO4" s="1">
        <v>11.0</v>
      </c>
      <c r="BP4" s="1">
        <v>12.0</v>
      </c>
      <c r="BQ4" s="1">
        <v>1.0</v>
      </c>
      <c r="BR4" s="1">
        <v>81.0</v>
      </c>
      <c r="BS4" s="1"/>
      <c r="BT4" s="1"/>
      <c r="BU4" s="1"/>
      <c r="BV4" s="1"/>
      <c r="BW4" s="89">
        <v>3.0</v>
      </c>
      <c r="BX4" s="1">
        <f t="shared" si="1"/>
        <v>2</v>
      </c>
      <c r="BY4" s="1"/>
      <c r="BZ4" s="1"/>
      <c r="CA4" s="1"/>
      <c r="CB4" s="1"/>
      <c r="CC4" s="1"/>
      <c r="CD4" s="1"/>
      <c r="CE4" s="1"/>
      <c r="CF4" s="1"/>
      <c r="CG4" s="1"/>
    </row>
    <row r="5">
      <c r="A5" s="1">
        <v>40818.0</v>
      </c>
      <c r="B5" s="5">
        <v>1.0</v>
      </c>
      <c r="C5" s="5"/>
      <c r="D5" s="5">
        <v>2002.0</v>
      </c>
      <c r="E5" s="3">
        <v>45958.48767361111</v>
      </c>
      <c r="F5" s="5" t="s">
        <v>109</v>
      </c>
      <c r="G5" s="89">
        <v>2.5</v>
      </c>
      <c r="H5" s="89">
        <v>2.5</v>
      </c>
      <c r="I5" s="89">
        <v>3.0</v>
      </c>
      <c r="J5" s="89">
        <v>1.0</v>
      </c>
      <c r="K5" s="89">
        <v>1.0</v>
      </c>
      <c r="L5" s="89">
        <v>3.0</v>
      </c>
      <c r="M5" s="89">
        <v>3.0</v>
      </c>
      <c r="N5" s="89">
        <v>2.0</v>
      </c>
      <c r="O5" s="89">
        <v>2.0</v>
      </c>
      <c r="P5" s="89">
        <v>2.0</v>
      </c>
      <c r="Q5" s="89">
        <v>2.5</v>
      </c>
      <c r="R5" s="89">
        <v>1.0</v>
      </c>
      <c r="S5" s="89">
        <v>3.0</v>
      </c>
      <c r="T5" s="89">
        <v>2.0</v>
      </c>
      <c r="U5" s="89">
        <v>4.0</v>
      </c>
      <c r="V5" s="89">
        <v>3.0</v>
      </c>
      <c r="W5" s="89">
        <v>4.0</v>
      </c>
      <c r="X5" s="89">
        <v>3.0</v>
      </c>
      <c r="Y5" s="89">
        <v>2.0</v>
      </c>
      <c r="Z5" s="89">
        <v>3.0</v>
      </c>
      <c r="AA5" s="1">
        <v>4.0</v>
      </c>
      <c r="AB5" s="1">
        <v>13.0</v>
      </c>
      <c r="AC5" s="1">
        <v>15.0</v>
      </c>
      <c r="AD5" s="1">
        <v>2.0</v>
      </c>
      <c r="AE5" s="1">
        <v>5.0</v>
      </c>
      <c r="AF5" s="1">
        <v>8.0</v>
      </c>
      <c r="AG5" s="1"/>
      <c r="AH5" s="1">
        <v>2.0</v>
      </c>
      <c r="AI5" s="1">
        <v>4.0</v>
      </c>
      <c r="AJ5" s="1"/>
      <c r="AK5" s="1">
        <v>7.0</v>
      </c>
      <c r="AL5" s="1">
        <v>10.0</v>
      </c>
      <c r="AM5" s="1"/>
      <c r="AN5" s="1">
        <v>7.0</v>
      </c>
      <c r="AO5" s="1">
        <v>24.0</v>
      </c>
      <c r="AP5" s="1">
        <v>16.0</v>
      </c>
      <c r="AQ5" s="1">
        <v>40.0</v>
      </c>
      <c r="AR5" s="1">
        <v>2.0</v>
      </c>
      <c r="AS5" s="1">
        <v>7.0</v>
      </c>
      <c r="AT5" s="1">
        <v>9.0</v>
      </c>
      <c r="AU5" s="1">
        <v>5.0</v>
      </c>
      <c r="AV5" s="1">
        <v>12.0</v>
      </c>
      <c r="AW5" s="1">
        <v>8.0</v>
      </c>
      <c r="AX5" s="1">
        <v>14.0</v>
      </c>
      <c r="AY5" s="1">
        <v>9.0</v>
      </c>
      <c r="AZ5" s="1">
        <v>1.0</v>
      </c>
      <c r="BA5" s="1">
        <v>7.0</v>
      </c>
      <c r="BB5" s="1">
        <v>10.0</v>
      </c>
      <c r="BC5" s="1">
        <v>19.0</v>
      </c>
      <c r="BD5" s="1">
        <v>5.0</v>
      </c>
      <c r="BE5" s="1">
        <v>15.0</v>
      </c>
      <c r="BF5" s="1">
        <v>13.0</v>
      </c>
      <c r="BG5" s="1">
        <v>4.0</v>
      </c>
      <c r="BH5" s="1">
        <v>17.0</v>
      </c>
      <c r="BI5" s="1">
        <v>8.0</v>
      </c>
      <c r="BJ5" s="1">
        <v>11.0</v>
      </c>
      <c r="BK5" s="1">
        <v>18.0</v>
      </c>
      <c r="BL5" s="1">
        <v>2.0</v>
      </c>
      <c r="BM5" s="1">
        <v>20.0</v>
      </c>
      <c r="BN5" s="1">
        <v>12.0</v>
      </c>
      <c r="BO5" s="1">
        <v>6.0</v>
      </c>
      <c r="BP5" s="1">
        <v>3.0</v>
      </c>
      <c r="BQ5" s="1">
        <v>16.0</v>
      </c>
      <c r="BR5" s="1">
        <v>69.0</v>
      </c>
      <c r="BS5" s="1"/>
      <c r="BT5" s="1"/>
      <c r="BU5" s="1"/>
      <c r="BV5" s="1"/>
      <c r="BW5" s="89">
        <v>3.0</v>
      </c>
      <c r="BX5" s="1">
        <f t="shared" si="1"/>
        <v>2</v>
      </c>
      <c r="BY5" s="1"/>
      <c r="BZ5" s="1"/>
      <c r="CA5" s="1"/>
      <c r="CB5" s="1"/>
      <c r="CC5" s="1"/>
      <c r="CD5" s="1"/>
      <c r="CE5" s="1"/>
      <c r="CF5" s="1"/>
      <c r="CG5" s="1"/>
    </row>
    <row r="6">
      <c r="A6" s="1">
        <v>40836.0</v>
      </c>
      <c r="B6" s="5">
        <v>1.0</v>
      </c>
      <c r="C6" s="5"/>
      <c r="D6" s="5">
        <v>2004.0</v>
      </c>
      <c r="E6" s="3">
        <v>45958.51899305556</v>
      </c>
      <c r="F6" s="5" t="s">
        <v>107</v>
      </c>
      <c r="G6" s="89">
        <v>3.0</v>
      </c>
      <c r="H6" s="89">
        <v>3.0</v>
      </c>
      <c r="I6" s="89">
        <v>4.0</v>
      </c>
      <c r="J6" s="89">
        <v>4.0</v>
      </c>
      <c r="K6" s="89">
        <v>3.0</v>
      </c>
      <c r="L6" s="89">
        <v>3.0</v>
      </c>
      <c r="M6" s="89">
        <v>4.0</v>
      </c>
      <c r="N6" s="89">
        <v>2.0</v>
      </c>
      <c r="O6" s="89">
        <v>2.0</v>
      </c>
      <c r="P6" s="89">
        <v>2.0</v>
      </c>
      <c r="Q6" s="89">
        <v>4.0</v>
      </c>
      <c r="R6" s="89">
        <v>1.0</v>
      </c>
      <c r="S6" s="89">
        <v>1.0</v>
      </c>
      <c r="T6" s="89">
        <v>3.0</v>
      </c>
      <c r="U6" s="89">
        <v>3.0</v>
      </c>
      <c r="V6" s="89">
        <v>2.0</v>
      </c>
      <c r="W6" s="89">
        <v>3.0</v>
      </c>
      <c r="X6" s="89">
        <v>4.0</v>
      </c>
      <c r="Y6" s="89">
        <v>1.0</v>
      </c>
      <c r="Z6" s="89">
        <v>3.0</v>
      </c>
      <c r="AA6" s="1">
        <v>3.0</v>
      </c>
      <c r="AB6" s="1">
        <v>9.0</v>
      </c>
      <c r="AC6" s="1">
        <v>3.0</v>
      </c>
      <c r="AD6" s="1">
        <v>3.0</v>
      </c>
      <c r="AE6" s="1">
        <v>5.0</v>
      </c>
      <c r="AF6" s="1">
        <v>7.0</v>
      </c>
      <c r="AG6" s="1"/>
      <c r="AH6" s="1">
        <v>2.0</v>
      </c>
      <c r="AI6" s="1">
        <v>1.0</v>
      </c>
      <c r="AJ6" s="1"/>
      <c r="AK6" s="1">
        <v>6.0</v>
      </c>
      <c r="AL6" s="1">
        <v>8.0</v>
      </c>
      <c r="AM6" s="1"/>
      <c r="AN6" s="1">
        <v>2.0</v>
      </c>
      <c r="AO6" s="1">
        <v>9.0</v>
      </c>
      <c r="AP6" s="1">
        <v>3.0</v>
      </c>
      <c r="AQ6" s="1">
        <v>3.0</v>
      </c>
      <c r="AR6" s="1">
        <v>2.0</v>
      </c>
      <c r="AS6" s="1">
        <v>4.0</v>
      </c>
      <c r="AT6" s="1">
        <v>12.0</v>
      </c>
      <c r="AU6" s="1">
        <v>2.0</v>
      </c>
      <c r="AV6" s="1">
        <v>5.0</v>
      </c>
      <c r="AW6" s="1">
        <v>3.0</v>
      </c>
      <c r="AX6" s="1">
        <v>15.0</v>
      </c>
      <c r="AY6" s="1">
        <v>8.0</v>
      </c>
      <c r="AZ6" s="1">
        <v>10.0</v>
      </c>
      <c r="BA6" s="1">
        <v>7.0</v>
      </c>
      <c r="BB6" s="1">
        <v>4.0</v>
      </c>
      <c r="BC6" s="1">
        <v>3.0</v>
      </c>
      <c r="BD6" s="1">
        <v>5.0</v>
      </c>
      <c r="BE6" s="1">
        <v>19.0</v>
      </c>
      <c r="BF6" s="1">
        <v>14.0</v>
      </c>
      <c r="BG6" s="1">
        <v>20.0</v>
      </c>
      <c r="BH6" s="1">
        <v>12.0</v>
      </c>
      <c r="BI6" s="1">
        <v>6.0</v>
      </c>
      <c r="BJ6" s="1">
        <v>13.0</v>
      </c>
      <c r="BK6" s="1">
        <v>9.0</v>
      </c>
      <c r="BL6" s="1">
        <v>17.0</v>
      </c>
      <c r="BM6" s="1">
        <v>18.0</v>
      </c>
      <c r="BN6" s="1">
        <v>1.0</v>
      </c>
      <c r="BO6" s="1">
        <v>11.0</v>
      </c>
      <c r="BP6" s="1">
        <v>16.0</v>
      </c>
      <c r="BQ6" s="1">
        <v>2.0</v>
      </c>
      <c r="BR6" s="1">
        <v>37.0</v>
      </c>
      <c r="BS6" s="1"/>
      <c r="BT6" s="1"/>
      <c r="BU6" s="1"/>
      <c r="BV6" s="1"/>
      <c r="BW6" s="89">
        <v>2.0</v>
      </c>
      <c r="BX6" s="1">
        <f t="shared" si="1"/>
        <v>3</v>
      </c>
      <c r="BY6" s="1"/>
      <c r="BZ6" s="1"/>
      <c r="CA6" s="1"/>
      <c r="CB6" s="1"/>
      <c r="CC6" s="1"/>
      <c r="CD6" s="1"/>
      <c r="CE6" s="1"/>
      <c r="CF6" s="1"/>
      <c r="CG6" s="1"/>
    </row>
    <row r="7">
      <c r="A7" s="1">
        <v>40687.0</v>
      </c>
      <c r="B7" s="5">
        <v>0.0</v>
      </c>
      <c r="C7" s="5"/>
      <c r="D7" s="5">
        <v>2002.0</v>
      </c>
      <c r="E7" s="3">
        <v>45958.594722222224</v>
      </c>
      <c r="F7" s="5" t="s">
        <v>104</v>
      </c>
      <c r="G7" s="89">
        <v>4.0</v>
      </c>
      <c r="H7" s="89">
        <v>1.0</v>
      </c>
      <c r="I7" s="89">
        <v>2.0</v>
      </c>
      <c r="J7" s="89">
        <v>1.0</v>
      </c>
      <c r="K7" s="89">
        <v>2.0</v>
      </c>
      <c r="L7" s="89">
        <v>2.0</v>
      </c>
      <c r="M7" s="89">
        <v>3.0</v>
      </c>
      <c r="N7" s="89">
        <v>1.0</v>
      </c>
      <c r="O7" s="89">
        <v>2.5</v>
      </c>
      <c r="P7" s="89">
        <v>2.0</v>
      </c>
      <c r="Q7" s="89">
        <v>1.0</v>
      </c>
      <c r="R7" s="89">
        <v>1.0</v>
      </c>
      <c r="S7" s="89">
        <v>4.0</v>
      </c>
      <c r="T7" s="89">
        <v>2.0</v>
      </c>
      <c r="U7" s="89">
        <v>3.0</v>
      </c>
      <c r="V7" s="89">
        <v>3.0</v>
      </c>
      <c r="W7" s="89">
        <v>2.5</v>
      </c>
      <c r="X7" s="89">
        <v>3.0</v>
      </c>
      <c r="Y7" s="89">
        <v>2.0</v>
      </c>
      <c r="Z7" s="89">
        <v>2.5</v>
      </c>
      <c r="AA7" s="1">
        <v>16.0</v>
      </c>
      <c r="AB7" s="1">
        <v>33.0</v>
      </c>
      <c r="AC7" s="1">
        <v>7.0</v>
      </c>
      <c r="AD7" s="1">
        <v>11.0</v>
      </c>
      <c r="AE7" s="1">
        <v>13.0</v>
      </c>
      <c r="AF7" s="1">
        <v>10.0</v>
      </c>
      <c r="AG7" s="1"/>
      <c r="AH7" s="1">
        <v>9.0</v>
      </c>
      <c r="AI7" s="1">
        <v>4.0</v>
      </c>
      <c r="AJ7" s="1"/>
      <c r="AK7" s="1">
        <v>14.0</v>
      </c>
      <c r="AL7" s="1">
        <v>33.0</v>
      </c>
      <c r="AM7" s="1"/>
      <c r="AN7" s="1">
        <v>9.0</v>
      </c>
      <c r="AO7" s="1">
        <v>13.0</v>
      </c>
      <c r="AP7" s="1">
        <v>16.0</v>
      </c>
      <c r="AQ7" s="1">
        <v>7.0</v>
      </c>
      <c r="AR7" s="1">
        <v>9.0</v>
      </c>
      <c r="AS7" s="1">
        <v>5.0</v>
      </c>
      <c r="AT7" s="1">
        <v>19.0</v>
      </c>
      <c r="AU7" s="1">
        <v>8.0</v>
      </c>
      <c r="AV7" s="1">
        <v>14.0</v>
      </c>
      <c r="AW7" s="1">
        <v>13.0</v>
      </c>
      <c r="AX7" s="1">
        <v>1.0</v>
      </c>
      <c r="AY7" s="1">
        <v>8.0</v>
      </c>
      <c r="AZ7" s="1">
        <v>2.0</v>
      </c>
      <c r="BA7" s="1">
        <v>16.0</v>
      </c>
      <c r="BB7" s="1">
        <v>3.0</v>
      </c>
      <c r="BC7" s="1">
        <v>12.0</v>
      </c>
      <c r="BD7" s="1">
        <v>6.0</v>
      </c>
      <c r="BE7" s="1">
        <v>13.0</v>
      </c>
      <c r="BF7" s="1">
        <v>20.0</v>
      </c>
      <c r="BG7" s="1">
        <v>10.0</v>
      </c>
      <c r="BH7" s="1">
        <v>18.0</v>
      </c>
      <c r="BI7" s="1">
        <v>5.0</v>
      </c>
      <c r="BJ7" s="1">
        <v>9.0</v>
      </c>
      <c r="BK7" s="1">
        <v>4.0</v>
      </c>
      <c r="BL7" s="1">
        <v>17.0</v>
      </c>
      <c r="BM7" s="1">
        <v>11.0</v>
      </c>
      <c r="BN7" s="1">
        <v>15.0</v>
      </c>
      <c r="BO7" s="1">
        <v>19.0</v>
      </c>
      <c r="BP7" s="1">
        <v>14.0</v>
      </c>
      <c r="BQ7" s="1">
        <v>7.0</v>
      </c>
      <c r="BR7" s="1">
        <v>52.0</v>
      </c>
      <c r="BS7" s="1"/>
      <c r="BT7" s="1"/>
      <c r="BU7" s="1"/>
      <c r="BV7" s="1"/>
      <c r="BW7" s="89">
        <v>3.0</v>
      </c>
      <c r="BX7" s="1">
        <f t="shared" si="1"/>
        <v>2</v>
      </c>
      <c r="BY7" s="1"/>
      <c r="BZ7" s="1"/>
      <c r="CA7" s="1"/>
      <c r="CB7" s="1"/>
      <c r="CC7" s="1"/>
      <c r="CD7" s="1"/>
      <c r="CE7" s="1"/>
      <c r="CF7" s="1"/>
      <c r="CG7" s="1"/>
    </row>
    <row r="8">
      <c r="A8" s="1">
        <v>40902.0</v>
      </c>
      <c r="B8" s="5">
        <v>0.0</v>
      </c>
      <c r="C8" s="5"/>
      <c r="D8" s="5">
        <v>2003.0</v>
      </c>
      <c r="E8" s="3">
        <v>45958.59679398148</v>
      </c>
      <c r="F8" s="5" t="s">
        <v>109</v>
      </c>
      <c r="G8" s="89">
        <v>2.0</v>
      </c>
      <c r="H8" s="89">
        <v>3.0</v>
      </c>
      <c r="I8" s="89">
        <v>2.0</v>
      </c>
      <c r="J8" s="89">
        <v>3.0</v>
      </c>
      <c r="K8" s="89">
        <v>1.0</v>
      </c>
      <c r="L8" s="89">
        <v>3.0</v>
      </c>
      <c r="M8" s="89">
        <v>5.0</v>
      </c>
      <c r="N8" s="89">
        <v>3.0</v>
      </c>
      <c r="O8" s="89">
        <v>2.0</v>
      </c>
      <c r="P8" s="89">
        <v>3.0</v>
      </c>
      <c r="Q8" s="89">
        <v>3.0</v>
      </c>
      <c r="R8" s="89">
        <v>2.0</v>
      </c>
      <c r="S8" s="89">
        <v>2.0</v>
      </c>
      <c r="T8" s="89">
        <v>3.0</v>
      </c>
      <c r="U8" s="89">
        <v>1.0</v>
      </c>
      <c r="V8" s="89">
        <v>3.0</v>
      </c>
      <c r="W8" s="89">
        <v>3.0</v>
      </c>
      <c r="X8" s="89">
        <v>4.0</v>
      </c>
      <c r="Y8" s="89">
        <v>3.0</v>
      </c>
      <c r="Z8" s="89">
        <v>3.0</v>
      </c>
      <c r="AA8" s="1">
        <v>5.0</v>
      </c>
      <c r="AB8" s="1">
        <v>15.0</v>
      </c>
      <c r="AC8" s="1">
        <v>5.0</v>
      </c>
      <c r="AD8" s="1">
        <v>5.0</v>
      </c>
      <c r="AE8" s="1">
        <v>8.0</v>
      </c>
      <c r="AF8" s="1">
        <v>10.0</v>
      </c>
      <c r="AG8" s="1"/>
      <c r="AH8" s="1">
        <v>2.0</v>
      </c>
      <c r="AI8" s="1">
        <v>3.0</v>
      </c>
      <c r="AJ8" s="1"/>
      <c r="AK8" s="1">
        <v>8.0</v>
      </c>
      <c r="AL8" s="1">
        <v>12.0</v>
      </c>
      <c r="AM8" s="1"/>
      <c r="AN8" s="1">
        <v>7.0</v>
      </c>
      <c r="AO8" s="1">
        <v>11.0</v>
      </c>
      <c r="AP8" s="1">
        <v>14.0</v>
      </c>
      <c r="AQ8" s="1">
        <v>3.0</v>
      </c>
      <c r="AR8" s="1">
        <v>3.0</v>
      </c>
      <c r="AS8" s="1">
        <v>15.0</v>
      </c>
      <c r="AT8" s="1">
        <v>12.0</v>
      </c>
      <c r="AU8" s="1">
        <v>3.0</v>
      </c>
      <c r="AV8" s="1">
        <v>17.0</v>
      </c>
      <c r="AW8" s="1">
        <v>9.0</v>
      </c>
      <c r="AX8" s="1">
        <v>11.0</v>
      </c>
      <c r="AY8" s="1">
        <v>18.0</v>
      </c>
      <c r="AZ8" s="1">
        <v>2.0</v>
      </c>
      <c r="BA8" s="1">
        <v>16.0</v>
      </c>
      <c r="BB8" s="1">
        <v>14.0</v>
      </c>
      <c r="BC8" s="1">
        <v>6.0</v>
      </c>
      <c r="BD8" s="1">
        <v>7.0</v>
      </c>
      <c r="BE8" s="1">
        <v>12.0</v>
      </c>
      <c r="BF8" s="1">
        <v>5.0</v>
      </c>
      <c r="BG8" s="1">
        <v>8.0</v>
      </c>
      <c r="BH8" s="1">
        <v>20.0</v>
      </c>
      <c r="BI8" s="1">
        <v>19.0</v>
      </c>
      <c r="BJ8" s="1">
        <v>9.0</v>
      </c>
      <c r="BK8" s="1">
        <v>10.0</v>
      </c>
      <c r="BL8" s="1">
        <v>17.0</v>
      </c>
      <c r="BM8" s="1">
        <v>1.0</v>
      </c>
      <c r="BN8" s="1">
        <v>13.0</v>
      </c>
      <c r="BO8" s="1">
        <v>4.0</v>
      </c>
      <c r="BP8" s="1">
        <v>3.0</v>
      </c>
      <c r="BQ8" s="1">
        <v>15.0</v>
      </c>
      <c r="BR8" s="1">
        <v>29.0</v>
      </c>
      <c r="BS8" s="1"/>
      <c r="BT8" s="1"/>
      <c r="BU8" s="1"/>
      <c r="BV8" s="1"/>
      <c r="BW8" s="89">
        <v>2.0</v>
      </c>
      <c r="BX8" s="1">
        <f t="shared" si="1"/>
        <v>3</v>
      </c>
      <c r="BY8" s="1"/>
      <c r="BZ8" s="1"/>
      <c r="CA8" s="1"/>
      <c r="CB8" s="1"/>
      <c r="CC8" s="1"/>
      <c r="CD8" s="1"/>
      <c r="CE8" s="1"/>
      <c r="CF8" s="1"/>
      <c r="CG8" s="1"/>
    </row>
    <row r="9">
      <c r="A9" s="1">
        <v>40912.0</v>
      </c>
      <c r="B9" s="5">
        <v>0.0</v>
      </c>
      <c r="C9" s="5"/>
      <c r="D9" s="5">
        <v>2005.0</v>
      </c>
      <c r="E9" s="3">
        <v>45958.61258101852</v>
      </c>
      <c r="F9" s="5" t="s">
        <v>109</v>
      </c>
      <c r="G9" s="89">
        <v>3.0</v>
      </c>
      <c r="H9" s="89">
        <v>1.0</v>
      </c>
      <c r="I9" s="89">
        <v>3.0</v>
      </c>
      <c r="J9" s="89">
        <v>2.0</v>
      </c>
      <c r="K9" s="89">
        <v>2.0</v>
      </c>
      <c r="L9" s="89">
        <v>2.0</v>
      </c>
      <c r="M9" s="89">
        <v>4.0</v>
      </c>
      <c r="N9" s="89">
        <v>2.5</v>
      </c>
      <c r="O9" s="89">
        <v>2.0</v>
      </c>
      <c r="P9" s="89">
        <v>2.0</v>
      </c>
      <c r="Q9" s="89">
        <v>2.0</v>
      </c>
      <c r="R9" s="89">
        <v>2.0</v>
      </c>
      <c r="S9" s="89">
        <v>2.0</v>
      </c>
      <c r="T9" s="89">
        <v>3.0</v>
      </c>
      <c r="U9" s="89">
        <v>3.0</v>
      </c>
      <c r="V9" s="89">
        <v>2.0</v>
      </c>
      <c r="W9" s="89">
        <v>4.0</v>
      </c>
      <c r="X9" s="89">
        <v>2.0</v>
      </c>
      <c r="Y9" s="89">
        <v>2.0</v>
      </c>
      <c r="Z9" s="89">
        <v>2.0</v>
      </c>
      <c r="AA9" s="1">
        <v>12.0</v>
      </c>
      <c r="AB9" s="1">
        <v>20.0</v>
      </c>
      <c r="AC9" s="1">
        <v>4.0</v>
      </c>
      <c r="AD9" s="1">
        <v>3.0</v>
      </c>
      <c r="AE9" s="1">
        <v>12.0</v>
      </c>
      <c r="AF9" s="1">
        <v>30.0</v>
      </c>
      <c r="AG9" s="1"/>
      <c r="AH9" s="1">
        <v>12.0</v>
      </c>
      <c r="AI9" s="1">
        <v>8.0</v>
      </c>
      <c r="AJ9" s="1"/>
      <c r="AK9" s="1">
        <v>4.0</v>
      </c>
      <c r="AL9" s="1">
        <v>13.0</v>
      </c>
      <c r="AM9" s="1"/>
      <c r="AN9" s="1">
        <v>7.0</v>
      </c>
      <c r="AO9" s="1">
        <v>26.0</v>
      </c>
      <c r="AP9" s="1">
        <v>16.0</v>
      </c>
      <c r="AQ9" s="1">
        <v>24.0</v>
      </c>
      <c r="AR9" s="1">
        <v>2.0</v>
      </c>
      <c r="AS9" s="1">
        <v>14.0</v>
      </c>
      <c r="AT9" s="1">
        <v>9.0</v>
      </c>
      <c r="AU9" s="1">
        <v>74.0</v>
      </c>
      <c r="AV9" s="1">
        <v>6.0</v>
      </c>
      <c r="AW9" s="1">
        <v>62.0</v>
      </c>
      <c r="AX9" s="1">
        <v>15.0</v>
      </c>
      <c r="AY9" s="1">
        <v>3.0</v>
      </c>
      <c r="AZ9" s="1">
        <v>8.0</v>
      </c>
      <c r="BA9" s="1">
        <v>13.0</v>
      </c>
      <c r="BB9" s="1">
        <v>12.0</v>
      </c>
      <c r="BC9" s="1">
        <v>11.0</v>
      </c>
      <c r="BD9" s="1">
        <v>1.0</v>
      </c>
      <c r="BE9" s="1">
        <v>10.0</v>
      </c>
      <c r="BF9" s="1">
        <v>9.0</v>
      </c>
      <c r="BG9" s="1">
        <v>16.0</v>
      </c>
      <c r="BH9" s="1">
        <v>18.0</v>
      </c>
      <c r="BI9" s="1">
        <v>19.0</v>
      </c>
      <c r="BJ9" s="1">
        <v>2.0</v>
      </c>
      <c r="BK9" s="1">
        <v>7.0</v>
      </c>
      <c r="BL9" s="1">
        <v>14.0</v>
      </c>
      <c r="BM9" s="1">
        <v>17.0</v>
      </c>
      <c r="BN9" s="1">
        <v>20.0</v>
      </c>
      <c r="BO9" s="1">
        <v>5.0</v>
      </c>
      <c r="BP9" s="1">
        <v>4.0</v>
      </c>
      <c r="BQ9" s="1">
        <v>6.0</v>
      </c>
      <c r="BR9" s="1">
        <v>54.0</v>
      </c>
      <c r="BS9" s="1"/>
      <c r="BT9" s="1"/>
      <c r="BU9" s="1"/>
      <c r="BV9" s="1"/>
      <c r="BW9" s="89">
        <v>2.0</v>
      </c>
      <c r="BX9" s="1">
        <f t="shared" si="1"/>
        <v>3</v>
      </c>
      <c r="BY9" s="1"/>
      <c r="BZ9" s="1"/>
      <c r="CA9" s="1"/>
      <c r="CB9" s="1"/>
      <c r="CC9" s="1"/>
      <c r="CD9" s="1"/>
      <c r="CE9" s="1"/>
      <c r="CF9" s="1"/>
      <c r="CG9" s="1"/>
    </row>
    <row r="10">
      <c r="A10" s="1">
        <v>40913.0</v>
      </c>
      <c r="B10" s="5">
        <v>1.0</v>
      </c>
      <c r="C10" s="5"/>
      <c r="D10" s="5">
        <v>1995.0</v>
      </c>
      <c r="E10" s="3">
        <v>45958.61435185185</v>
      </c>
      <c r="F10" s="5" t="s">
        <v>109</v>
      </c>
      <c r="G10" s="89">
        <v>3.0</v>
      </c>
      <c r="H10" s="89">
        <v>3.0</v>
      </c>
      <c r="I10" s="89">
        <v>4.0</v>
      </c>
      <c r="J10" s="89">
        <v>4.0</v>
      </c>
      <c r="K10" s="89">
        <v>2.5</v>
      </c>
      <c r="L10" s="89">
        <v>2.0</v>
      </c>
      <c r="M10" s="89">
        <v>4.0</v>
      </c>
      <c r="N10" s="89">
        <v>3.0</v>
      </c>
      <c r="O10" s="89">
        <v>2.0</v>
      </c>
      <c r="P10" s="89">
        <v>4.0</v>
      </c>
      <c r="Q10" s="89">
        <v>4.0</v>
      </c>
      <c r="R10" s="89">
        <v>2.5</v>
      </c>
      <c r="S10" s="89">
        <v>2.0</v>
      </c>
      <c r="T10" s="89">
        <v>3.0</v>
      </c>
      <c r="U10" s="89">
        <v>2.0</v>
      </c>
      <c r="V10" s="89">
        <v>3.0</v>
      </c>
      <c r="W10" s="89">
        <v>2.5</v>
      </c>
      <c r="X10" s="89">
        <v>4.0</v>
      </c>
      <c r="Y10" s="89">
        <v>3.0</v>
      </c>
      <c r="Z10" s="89">
        <v>1.0</v>
      </c>
      <c r="AA10" s="1">
        <v>5.0</v>
      </c>
      <c r="AB10" s="1">
        <v>8.0</v>
      </c>
      <c r="AC10" s="1">
        <v>4.0</v>
      </c>
      <c r="AD10" s="1">
        <v>7.0</v>
      </c>
      <c r="AE10" s="1">
        <v>8.0</v>
      </c>
      <c r="AF10" s="1">
        <v>15.0</v>
      </c>
      <c r="AG10" s="1"/>
      <c r="AH10" s="1">
        <v>3.0</v>
      </c>
      <c r="AI10" s="1">
        <v>4.0</v>
      </c>
      <c r="AJ10" s="1"/>
      <c r="AK10" s="1">
        <v>11.0</v>
      </c>
      <c r="AL10" s="1">
        <v>13.0</v>
      </c>
      <c r="AM10" s="1"/>
      <c r="AN10" s="1">
        <v>7.0</v>
      </c>
      <c r="AO10" s="1">
        <v>10.0</v>
      </c>
      <c r="AP10" s="1">
        <v>15.0</v>
      </c>
      <c r="AQ10" s="1">
        <v>15.0</v>
      </c>
      <c r="AR10" s="1">
        <v>5.0</v>
      </c>
      <c r="AS10" s="1">
        <v>8.0</v>
      </c>
      <c r="AT10" s="1">
        <v>9.0</v>
      </c>
      <c r="AU10" s="1">
        <v>3.0</v>
      </c>
      <c r="AV10" s="1">
        <v>9.0</v>
      </c>
      <c r="AW10" s="1">
        <v>7.0</v>
      </c>
      <c r="AX10" s="1">
        <v>7.0</v>
      </c>
      <c r="AY10" s="1">
        <v>17.0</v>
      </c>
      <c r="AZ10" s="1">
        <v>8.0</v>
      </c>
      <c r="BA10" s="1">
        <v>3.0</v>
      </c>
      <c r="BB10" s="1">
        <v>14.0</v>
      </c>
      <c r="BC10" s="1">
        <v>6.0</v>
      </c>
      <c r="BD10" s="1">
        <v>9.0</v>
      </c>
      <c r="BE10" s="1">
        <v>1.0</v>
      </c>
      <c r="BF10" s="1">
        <v>15.0</v>
      </c>
      <c r="BG10" s="1">
        <v>2.0</v>
      </c>
      <c r="BH10" s="1">
        <v>4.0</v>
      </c>
      <c r="BI10" s="1">
        <v>12.0</v>
      </c>
      <c r="BJ10" s="1">
        <v>16.0</v>
      </c>
      <c r="BK10" s="1">
        <v>5.0</v>
      </c>
      <c r="BL10" s="1">
        <v>19.0</v>
      </c>
      <c r="BM10" s="1">
        <v>11.0</v>
      </c>
      <c r="BN10" s="1">
        <v>13.0</v>
      </c>
      <c r="BO10" s="1">
        <v>10.0</v>
      </c>
      <c r="BP10" s="1">
        <v>20.0</v>
      </c>
      <c r="BQ10" s="1">
        <v>18.0</v>
      </c>
      <c r="BR10" s="1">
        <v>53.0</v>
      </c>
      <c r="BS10" s="1"/>
      <c r="BT10" s="1"/>
      <c r="BU10" s="1"/>
      <c r="BV10" s="1"/>
      <c r="BW10" s="89">
        <v>2.0</v>
      </c>
      <c r="BX10" s="1">
        <f t="shared" si="1"/>
        <v>3</v>
      </c>
      <c r="BY10" s="1"/>
      <c r="BZ10" s="1"/>
      <c r="CA10" s="1"/>
      <c r="CB10" s="1"/>
      <c r="CC10" s="1"/>
      <c r="CD10" s="1"/>
      <c r="CE10" s="1"/>
      <c r="CF10" s="1"/>
      <c r="CG10" s="1"/>
    </row>
    <row r="11">
      <c r="A11" s="1">
        <v>40988.0</v>
      </c>
      <c r="B11" s="5">
        <v>0.0</v>
      </c>
      <c r="C11" s="5"/>
      <c r="D11" s="5">
        <v>1997.0</v>
      </c>
      <c r="E11" s="3">
        <v>45958.736759259256</v>
      </c>
      <c r="F11" s="5" t="s">
        <v>104</v>
      </c>
      <c r="G11" s="89">
        <v>3.0</v>
      </c>
      <c r="H11" s="89">
        <v>3.0</v>
      </c>
      <c r="I11" s="89">
        <v>3.0</v>
      </c>
      <c r="J11" s="89">
        <v>4.0</v>
      </c>
      <c r="K11" s="89">
        <v>2.5</v>
      </c>
      <c r="L11" s="89">
        <v>3.0</v>
      </c>
      <c r="M11" s="89">
        <v>5.0</v>
      </c>
      <c r="N11" s="89">
        <v>2.0</v>
      </c>
      <c r="O11" s="89">
        <v>2.5</v>
      </c>
      <c r="P11" s="89">
        <v>2.5</v>
      </c>
      <c r="Q11" s="89">
        <v>3.0</v>
      </c>
      <c r="R11" s="89">
        <v>1.0</v>
      </c>
      <c r="S11" s="89">
        <v>3.0</v>
      </c>
      <c r="T11" s="89">
        <v>2.0</v>
      </c>
      <c r="U11" s="89">
        <v>3.0</v>
      </c>
      <c r="V11" s="89">
        <v>4.0</v>
      </c>
      <c r="W11" s="89">
        <v>3.0</v>
      </c>
      <c r="X11" s="89">
        <v>3.0</v>
      </c>
      <c r="Y11" s="89">
        <v>2.0</v>
      </c>
      <c r="Z11" s="89">
        <v>3.0</v>
      </c>
      <c r="AA11" s="1">
        <v>2.0</v>
      </c>
      <c r="AB11" s="1">
        <v>14.0</v>
      </c>
      <c r="AC11" s="1">
        <v>3.0</v>
      </c>
      <c r="AD11" s="1">
        <v>3.0</v>
      </c>
      <c r="AE11" s="1">
        <v>16.0</v>
      </c>
      <c r="AF11" s="1">
        <v>4.0</v>
      </c>
      <c r="AG11" s="1"/>
      <c r="AH11" s="1">
        <v>2.0</v>
      </c>
      <c r="AI11" s="1">
        <v>1.0</v>
      </c>
      <c r="AJ11" s="1"/>
      <c r="AK11" s="1">
        <v>5.0</v>
      </c>
      <c r="AL11" s="1">
        <v>6.0</v>
      </c>
      <c r="AM11" s="1"/>
      <c r="AN11" s="1">
        <v>3.0</v>
      </c>
      <c r="AO11" s="1">
        <v>14.0</v>
      </c>
      <c r="AP11" s="1">
        <v>4.0</v>
      </c>
      <c r="AQ11" s="1">
        <v>25.0</v>
      </c>
      <c r="AR11" s="1">
        <v>2.0</v>
      </c>
      <c r="AS11" s="1">
        <v>5.0</v>
      </c>
      <c r="AT11" s="1">
        <v>5.0</v>
      </c>
      <c r="AU11" s="1">
        <v>2.0</v>
      </c>
      <c r="AV11" s="1">
        <v>6.0</v>
      </c>
      <c r="AW11" s="1">
        <v>4.0</v>
      </c>
      <c r="AX11" s="1">
        <v>8.0</v>
      </c>
      <c r="AY11" s="1">
        <v>2.0</v>
      </c>
      <c r="AZ11" s="1">
        <v>6.0</v>
      </c>
      <c r="BA11" s="1">
        <v>14.0</v>
      </c>
      <c r="BB11" s="1">
        <v>4.0</v>
      </c>
      <c r="BC11" s="1">
        <v>11.0</v>
      </c>
      <c r="BD11" s="1">
        <v>3.0</v>
      </c>
      <c r="BE11" s="1">
        <v>19.0</v>
      </c>
      <c r="BF11" s="1">
        <v>7.0</v>
      </c>
      <c r="BG11" s="1">
        <v>10.0</v>
      </c>
      <c r="BH11" s="1">
        <v>20.0</v>
      </c>
      <c r="BI11" s="1">
        <v>17.0</v>
      </c>
      <c r="BJ11" s="1">
        <v>12.0</v>
      </c>
      <c r="BK11" s="1">
        <v>16.0</v>
      </c>
      <c r="BL11" s="1">
        <v>13.0</v>
      </c>
      <c r="BM11" s="1">
        <v>1.0</v>
      </c>
      <c r="BN11" s="1">
        <v>5.0</v>
      </c>
      <c r="BO11" s="1">
        <v>15.0</v>
      </c>
      <c r="BP11" s="1">
        <v>18.0</v>
      </c>
      <c r="BQ11" s="1">
        <v>9.0</v>
      </c>
      <c r="BR11" s="1">
        <v>60.0</v>
      </c>
      <c r="BS11" s="1"/>
      <c r="BT11" s="1"/>
      <c r="BU11" s="1"/>
      <c r="BV11" s="1"/>
      <c r="BW11" s="89">
        <v>3.0</v>
      </c>
      <c r="BX11" s="1">
        <f t="shared" si="1"/>
        <v>2</v>
      </c>
      <c r="BY11" s="1"/>
      <c r="BZ11" s="1"/>
      <c r="CA11" s="1"/>
      <c r="CB11" s="1"/>
      <c r="CC11" s="1"/>
      <c r="CD11" s="1"/>
      <c r="CE11" s="1"/>
      <c r="CF11" s="1"/>
      <c r="CG11" s="1"/>
    </row>
    <row r="12">
      <c r="A12" s="1">
        <v>41072.0</v>
      </c>
      <c r="B12" s="5">
        <v>0.0</v>
      </c>
      <c r="C12" s="5"/>
      <c r="D12" s="5">
        <v>1998.0</v>
      </c>
      <c r="E12" s="3">
        <v>45958.91594907407</v>
      </c>
      <c r="F12" s="5" t="s">
        <v>110</v>
      </c>
      <c r="G12" s="89">
        <v>4.0</v>
      </c>
      <c r="H12" s="89">
        <v>2.0</v>
      </c>
      <c r="I12" s="89">
        <v>4.0</v>
      </c>
      <c r="J12" s="89">
        <v>4.0</v>
      </c>
      <c r="K12" s="89">
        <v>1.0</v>
      </c>
      <c r="L12" s="89">
        <v>3.0</v>
      </c>
      <c r="M12" s="89">
        <v>6.0</v>
      </c>
      <c r="N12" s="89">
        <v>2.0</v>
      </c>
      <c r="O12" s="89">
        <v>2.0</v>
      </c>
      <c r="P12" s="89">
        <v>2.5</v>
      </c>
      <c r="Q12" s="89">
        <v>4.0</v>
      </c>
      <c r="R12" s="89">
        <v>1.0</v>
      </c>
      <c r="S12" s="89">
        <v>4.0</v>
      </c>
      <c r="T12" s="89">
        <v>4.0</v>
      </c>
      <c r="U12" s="89">
        <v>4.0</v>
      </c>
      <c r="V12" s="89">
        <v>4.0</v>
      </c>
      <c r="W12" s="89">
        <v>3.0</v>
      </c>
      <c r="X12" s="89">
        <v>3.0</v>
      </c>
      <c r="Y12" s="89">
        <v>1.0</v>
      </c>
      <c r="Z12" s="89">
        <v>3.0</v>
      </c>
      <c r="AA12" s="1">
        <v>2.0</v>
      </c>
      <c r="AB12" s="1">
        <v>10.0</v>
      </c>
      <c r="AC12" s="1">
        <v>3.0</v>
      </c>
      <c r="AD12" s="1">
        <v>2.0</v>
      </c>
      <c r="AE12" s="1">
        <v>3.0</v>
      </c>
      <c r="AF12" s="1">
        <v>4.0</v>
      </c>
      <c r="AG12" s="1"/>
      <c r="AH12" s="1">
        <v>3.0</v>
      </c>
      <c r="AI12" s="1">
        <v>2.0</v>
      </c>
      <c r="AJ12" s="1"/>
      <c r="AK12" s="1">
        <v>3.0</v>
      </c>
      <c r="AL12" s="1">
        <v>5.0</v>
      </c>
      <c r="AM12" s="1"/>
      <c r="AN12" s="1">
        <v>2.0</v>
      </c>
      <c r="AO12" s="1">
        <v>6.0</v>
      </c>
      <c r="AP12" s="1">
        <v>2.0</v>
      </c>
      <c r="AQ12" s="1">
        <v>3.0</v>
      </c>
      <c r="AR12" s="1">
        <v>1.0</v>
      </c>
      <c r="AS12" s="1">
        <v>3.0</v>
      </c>
      <c r="AT12" s="1">
        <v>5.0</v>
      </c>
      <c r="AU12" s="1">
        <v>3.0</v>
      </c>
      <c r="AV12" s="1">
        <v>3.0</v>
      </c>
      <c r="AW12" s="1">
        <v>2.0</v>
      </c>
      <c r="AX12" s="1">
        <v>13.0</v>
      </c>
      <c r="AY12" s="1">
        <v>14.0</v>
      </c>
      <c r="AZ12" s="1">
        <v>11.0</v>
      </c>
      <c r="BA12" s="1">
        <v>4.0</v>
      </c>
      <c r="BB12" s="1">
        <v>5.0</v>
      </c>
      <c r="BC12" s="1">
        <v>17.0</v>
      </c>
      <c r="BD12" s="1">
        <v>1.0</v>
      </c>
      <c r="BE12" s="1">
        <v>6.0</v>
      </c>
      <c r="BF12" s="1">
        <v>8.0</v>
      </c>
      <c r="BG12" s="1">
        <v>7.0</v>
      </c>
      <c r="BH12" s="1">
        <v>10.0</v>
      </c>
      <c r="BI12" s="1">
        <v>16.0</v>
      </c>
      <c r="BJ12" s="1">
        <v>2.0</v>
      </c>
      <c r="BK12" s="1">
        <v>19.0</v>
      </c>
      <c r="BL12" s="1">
        <v>9.0</v>
      </c>
      <c r="BM12" s="1">
        <v>3.0</v>
      </c>
      <c r="BN12" s="1">
        <v>12.0</v>
      </c>
      <c r="BO12" s="1">
        <v>15.0</v>
      </c>
      <c r="BP12" s="1">
        <v>18.0</v>
      </c>
      <c r="BQ12" s="1">
        <v>20.0</v>
      </c>
      <c r="BR12" s="1">
        <v>40.0</v>
      </c>
      <c r="BS12" s="1"/>
      <c r="BT12" s="1"/>
      <c r="BU12" s="1"/>
      <c r="BV12" s="1"/>
      <c r="BW12" s="89">
        <v>1.0</v>
      </c>
      <c r="BX12" s="1">
        <f t="shared" si="1"/>
        <v>4</v>
      </c>
      <c r="BY12" s="1"/>
      <c r="BZ12" s="1"/>
      <c r="CA12" s="1"/>
      <c r="CB12" s="1"/>
      <c r="CC12" s="1"/>
      <c r="CD12" s="1"/>
      <c r="CE12" s="1"/>
      <c r="CF12" s="1"/>
      <c r="CG12" s="1"/>
    </row>
    <row r="13">
      <c r="A13" s="1">
        <v>40822.0</v>
      </c>
      <c r="B13" s="5">
        <v>0.0</v>
      </c>
      <c r="C13" s="5"/>
      <c r="D13" s="5">
        <v>2005.0</v>
      </c>
      <c r="E13" s="3">
        <v>45958.93140046296</v>
      </c>
      <c r="F13" s="5" t="s">
        <v>104</v>
      </c>
      <c r="G13" s="89">
        <v>3.0</v>
      </c>
      <c r="H13" s="89">
        <v>1.0</v>
      </c>
      <c r="I13" s="89">
        <v>2.0</v>
      </c>
      <c r="J13" s="89">
        <v>4.0</v>
      </c>
      <c r="K13" s="89">
        <v>2.0</v>
      </c>
      <c r="L13" s="89">
        <v>3.0</v>
      </c>
      <c r="M13" s="89">
        <v>2.0</v>
      </c>
      <c r="N13" s="89">
        <v>3.0</v>
      </c>
      <c r="O13" s="89">
        <v>2.0</v>
      </c>
      <c r="P13" s="89">
        <v>2.0</v>
      </c>
      <c r="Q13" s="89">
        <v>3.0</v>
      </c>
      <c r="R13" s="89">
        <v>2.0</v>
      </c>
      <c r="S13" s="89">
        <v>1.0</v>
      </c>
      <c r="T13" s="89">
        <v>2.0</v>
      </c>
      <c r="U13" s="89">
        <v>2.0</v>
      </c>
      <c r="V13" s="89">
        <v>2.0</v>
      </c>
      <c r="W13" s="89">
        <v>4.0</v>
      </c>
      <c r="X13" s="89">
        <v>2.0</v>
      </c>
      <c r="Y13" s="89">
        <v>2.0</v>
      </c>
      <c r="Z13" s="89">
        <v>2.0</v>
      </c>
      <c r="AA13" s="1">
        <v>3.0</v>
      </c>
      <c r="AB13" s="1">
        <v>11.0</v>
      </c>
      <c r="AC13" s="1">
        <v>3.0</v>
      </c>
      <c r="AD13" s="1">
        <v>3.0</v>
      </c>
      <c r="AE13" s="1">
        <v>12.0</v>
      </c>
      <c r="AF13" s="1">
        <v>5.0</v>
      </c>
      <c r="AG13" s="1"/>
      <c r="AH13" s="1">
        <v>2.0</v>
      </c>
      <c r="AI13" s="1">
        <v>3.0</v>
      </c>
      <c r="AJ13" s="1"/>
      <c r="AK13" s="1">
        <v>20.0</v>
      </c>
      <c r="AL13" s="1">
        <v>7.0</v>
      </c>
      <c r="AM13" s="1"/>
      <c r="AN13" s="1">
        <v>3.0</v>
      </c>
      <c r="AO13" s="1">
        <v>9.0</v>
      </c>
      <c r="AP13" s="1">
        <v>5.0</v>
      </c>
      <c r="AQ13" s="1">
        <v>4.0</v>
      </c>
      <c r="AR13" s="1">
        <v>2.0</v>
      </c>
      <c r="AS13" s="1">
        <v>4.0</v>
      </c>
      <c r="AT13" s="1">
        <v>5.0</v>
      </c>
      <c r="AU13" s="1">
        <v>2.0</v>
      </c>
      <c r="AV13" s="1">
        <v>6.0</v>
      </c>
      <c r="AW13" s="1">
        <v>4.0</v>
      </c>
      <c r="AX13" s="1">
        <v>17.0</v>
      </c>
      <c r="AY13" s="1">
        <v>5.0</v>
      </c>
      <c r="AZ13" s="1">
        <v>18.0</v>
      </c>
      <c r="BA13" s="1">
        <v>2.0</v>
      </c>
      <c r="BB13" s="1">
        <v>14.0</v>
      </c>
      <c r="BC13" s="1">
        <v>8.0</v>
      </c>
      <c r="BD13" s="1">
        <v>1.0</v>
      </c>
      <c r="BE13" s="1">
        <v>12.0</v>
      </c>
      <c r="BF13" s="1">
        <v>13.0</v>
      </c>
      <c r="BG13" s="1">
        <v>15.0</v>
      </c>
      <c r="BH13" s="1">
        <v>11.0</v>
      </c>
      <c r="BI13" s="1">
        <v>4.0</v>
      </c>
      <c r="BJ13" s="1">
        <v>6.0</v>
      </c>
      <c r="BK13" s="1">
        <v>9.0</v>
      </c>
      <c r="BL13" s="1">
        <v>20.0</v>
      </c>
      <c r="BM13" s="1">
        <v>3.0</v>
      </c>
      <c r="BN13" s="1">
        <v>10.0</v>
      </c>
      <c r="BO13" s="1">
        <v>16.0</v>
      </c>
      <c r="BP13" s="1">
        <v>19.0</v>
      </c>
      <c r="BQ13" s="1">
        <v>7.0</v>
      </c>
      <c r="BR13" s="1">
        <v>56.0</v>
      </c>
      <c r="BS13" s="1"/>
      <c r="BT13" s="1"/>
      <c r="BU13" s="1"/>
      <c r="BV13" s="1"/>
      <c r="BW13" s="89">
        <v>3.0</v>
      </c>
      <c r="BX13" s="1">
        <f t="shared" si="1"/>
        <v>2</v>
      </c>
      <c r="BY13" s="1"/>
      <c r="BZ13" s="1"/>
      <c r="CA13" s="1"/>
      <c r="CB13" s="1"/>
      <c r="CC13" s="1"/>
      <c r="CD13" s="1"/>
      <c r="CE13" s="1"/>
      <c r="CF13" s="1"/>
      <c r="CG13" s="1"/>
    </row>
    <row r="14">
      <c r="A14" s="1">
        <v>41091.0</v>
      </c>
      <c r="B14" s="5">
        <v>0.0</v>
      </c>
      <c r="C14" s="5"/>
      <c r="D14" s="5">
        <v>1965.0</v>
      </c>
      <c r="E14" s="3">
        <v>45959.05699074074</v>
      </c>
      <c r="F14" s="5" t="s">
        <v>104</v>
      </c>
      <c r="G14" s="89">
        <v>3.0</v>
      </c>
      <c r="H14" s="89">
        <v>2.0</v>
      </c>
      <c r="I14" s="89">
        <v>3.0</v>
      </c>
      <c r="J14" s="89">
        <v>2.0</v>
      </c>
      <c r="K14" s="89">
        <v>1.0</v>
      </c>
      <c r="L14" s="89">
        <v>3.0</v>
      </c>
      <c r="M14" s="89">
        <v>3.0</v>
      </c>
      <c r="N14" s="89">
        <v>3.0</v>
      </c>
      <c r="O14" s="89">
        <v>1.0</v>
      </c>
      <c r="P14" s="89">
        <v>2.0</v>
      </c>
      <c r="Q14" s="89">
        <v>3.0</v>
      </c>
      <c r="R14" s="89">
        <v>2.0</v>
      </c>
      <c r="S14" s="89">
        <v>1.0</v>
      </c>
      <c r="T14" s="89">
        <v>2.0</v>
      </c>
      <c r="U14" s="89">
        <v>2.0</v>
      </c>
      <c r="V14" s="89">
        <v>2.0</v>
      </c>
      <c r="W14" s="89">
        <v>2.5</v>
      </c>
      <c r="X14" s="89">
        <v>3.0</v>
      </c>
      <c r="Y14" s="89">
        <v>2.0</v>
      </c>
      <c r="Z14" s="89">
        <v>2.0</v>
      </c>
      <c r="AA14" s="1">
        <v>3.0</v>
      </c>
      <c r="AB14" s="1">
        <v>17.0</v>
      </c>
      <c r="AC14" s="1">
        <v>5.0</v>
      </c>
      <c r="AD14" s="1">
        <v>8.0</v>
      </c>
      <c r="AE14" s="1">
        <v>5.0</v>
      </c>
      <c r="AF14" s="1">
        <v>12.0</v>
      </c>
      <c r="AG14" s="1"/>
      <c r="AH14" s="1">
        <v>5.0</v>
      </c>
      <c r="AI14" s="1">
        <v>3.0</v>
      </c>
      <c r="AJ14" s="1"/>
      <c r="AK14" s="1">
        <v>5.0</v>
      </c>
      <c r="AL14" s="1">
        <v>22.0</v>
      </c>
      <c r="AM14" s="1"/>
      <c r="AN14" s="1">
        <v>64.0</v>
      </c>
      <c r="AO14" s="1">
        <v>13.0</v>
      </c>
      <c r="AP14" s="1">
        <v>4.0</v>
      </c>
      <c r="AQ14" s="1">
        <v>5.0</v>
      </c>
      <c r="AR14" s="1">
        <v>5.0</v>
      </c>
      <c r="AS14" s="1">
        <v>17.0</v>
      </c>
      <c r="AT14" s="1">
        <v>19.0</v>
      </c>
      <c r="AU14" s="1">
        <v>16.0</v>
      </c>
      <c r="AV14" s="1">
        <v>8.0</v>
      </c>
      <c r="AW14" s="1">
        <v>5.0</v>
      </c>
      <c r="AX14" s="1">
        <v>9.0</v>
      </c>
      <c r="AY14" s="1">
        <v>13.0</v>
      </c>
      <c r="AZ14" s="1">
        <v>8.0</v>
      </c>
      <c r="BA14" s="1">
        <v>7.0</v>
      </c>
      <c r="BB14" s="1">
        <v>14.0</v>
      </c>
      <c r="BC14" s="1">
        <v>17.0</v>
      </c>
      <c r="BD14" s="1">
        <v>6.0</v>
      </c>
      <c r="BE14" s="1">
        <v>2.0</v>
      </c>
      <c r="BF14" s="1">
        <v>11.0</v>
      </c>
      <c r="BG14" s="1">
        <v>3.0</v>
      </c>
      <c r="BH14" s="1">
        <v>1.0</v>
      </c>
      <c r="BI14" s="1">
        <v>20.0</v>
      </c>
      <c r="BJ14" s="1">
        <v>16.0</v>
      </c>
      <c r="BK14" s="1">
        <v>10.0</v>
      </c>
      <c r="BL14" s="1">
        <v>4.0</v>
      </c>
      <c r="BM14" s="1">
        <v>18.0</v>
      </c>
      <c r="BN14" s="1">
        <v>12.0</v>
      </c>
      <c r="BO14" s="1">
        <v>19.0</v>
      </c>
      <c r="BP14" s="1">
        <v>5.0</v>
      </c>
      <c r="BQ14" s="1">
        <v>15.0</v>
      </c>
      <c r="BR14" s="1">
        <v>54.0</v>
      </c>
      <c r="BS14" s="1"/>
      <c r="BT14" s="1"/>
      <c r="BU14" s="1"/>
      <c r="BV14" s="1"/>
      <c r="BW14" s="89">
        <v>3.0</v>
      </c>
      <c r="BX14" s="1">
        <f t="shared" si="1"/>
        <v>2</v>
      </c>
      <c r="BY14" s="1"/>
      <c r="BZ14" s="1"/>
      <c r="CA14" s="1"/>
      <c r="CB14" s="1"/>
      <c r="CC14" s="1"/>
      <c r="CD14" s="1"/>
      <c r="CE14" s="1"/>
      <c r="CF14" s="1"/>
      <c r="CG14" s="1"/>
    </row>
    <row r="15">
      <c r="A15" s="1">
        <v>41105.0</v>
      </c>
      <c r="B15" s="5">
        <v>0.0</v>
      </c>
      <c r="C15" s="5"/>
      <c r="D15" s="5">
        <v>1981.0</v>
      </c>
      <c r="E15" s="3">
        <v>45959.33777777778</v>
      </c>
      <c r="F15" s="5" t="s">
        <v>104</v>
      </c>
      <c r="G15" s="89">
        <v>4.0</v>
      </c>
      <c r="H15" s="89">
        <v>2.5</v>
      </c>
      <c r="I15" s="89">
        <v>3.0</v>
      </c>
      <c r="J15" s="89">
        <v>1.0</v>
      </c>
      <c r="K15" s="89">
        <v>1.0</v>
      </c>
      <c r="L15" s="89">
        <v>3.0</v>
      </c>
      <c r="M15" s="89">
        <v>4.0</v>
      </c>
      <c r="N15" s="89">
        <v>4.0</v>
      </c>
      <c r="O15" s="89">
        <v>1.0</v>
      </c>
      <c r="P15" s="89">
        <v>2.5</v>
      </c>
      <c r="Q15" s="89">
        <v>3.0</v>
      </c>
      <c r="R15" s="89">
        <v>2.5</v>
      </c>
      <c r="S15" s="89">
        <v>2.0</v>
      </c>
      <c r="T15" s="89">
        <v>3.0</v>
      </c>
      <c r="U15" s="89">
        <v>2.0</v>
      </c>
      <c r="V15" s="89">
        <v>2.0</v>
      </c>
      <c r="W15" s="89">
        <v>3.0</v>
      </c>
      <c r="X15" s="89">
        <v>3.0</v>
      </c>
      <c r="Y15" s="89">
        <v>2.0</v>
      </c>
      <c r="Z15" s="89">
        <v>2.0</v>
      </c>
      <c r="AA15" s="1">
        <v>4.0</v>
      </c>
      <c r="AB15" s="1">
        <v>21.0</v>
      </c>
      <c r="AC15" s="1">
        <v>9.0</v>
      </c>
      <c r="AD15" s="1">
        <v>5.0</v>
      </c>
      <c r="AE15" s="1">
        <v>6.0</v>
      </c>
      <c r="AF15" s="1">
        <v>10.0</v>
      </c>
      <c r="AG15" s="1"/>
      <c r="AH15" s="1">
        <v>5.0</v>
      </c>
      <c r="AI15" s="1">
        <v>5.0</v>
      </c>
      <c r="AJ15" s="1"/>
      <c r="AK15" s="1">
        <v>7.0</v>
      </c>
      <c r="AL15" s="1">
        <v>19.0</v>
      </c>
      <c r="AM15" s="1"/>
      <c r="AN15" s="1">
        <v>14.0</v>
      </c>
      <c r="AO15" s="1">
        <v>34.0</v>
      </c>
      <c r="AP15" s="1">
        <v>4.0</v>
      </c>
      <c r="AQ15" s="1">
        <v>9.0</v>
      </c>
      <c r="AR15" s="1">
        <v>4.0</v>
      </c>
      <c r="AS15" s="1">
        <v>7.0</v>
      </c>
      <c r="AT15" s="1">
        <v>10.0</v>
      </c>
      <c r="AU15" s="1">
        <v>4.0</v>
      </c>
      <c r="AV15" s="1">
        <v>7.0</v>
      </c>
      <c r="AW15" s="1">
        <v>4.0</v>
      </c>
      <c r="AX15" s="1">
        <v>15.0</v>
      </c>
      <c r="AY15" s="1">
        <v>6.0</v>
      </c>
      <c r="AZ15" s="1">
        <v>11.0</v>
      </c>
      <c r="BA15" s="1">
        <v>5.0</v>
      </c>
      <c r="BB15" s="1">
        <v>4.0</v>
      </c>
      <c r="BC15" s="1">
        <v>14.0</v>
      </c>
      <c r="BD15" s="1">
        <v>8.0</v>
      </c>
      <c r="BE15" s="1">
        <v>19.0</v>
      </c>
      <c r="BF15" s="1">
        <v>10.0</v>
      </c>
      <c r="BG15" s="1">
        <v>13.0</v>
      </c>
      <c r="BH15" s="1">
        <v>16.0</v>
      </c>
      <c r="BI15" s="1">
        <v>1.0</v>
      </c>
      <c r="BJ15" s="1">
        <v>18.0</v>
      </c>
      <c r="BK15" s="1">
        <v>20.0</v>
      </c>
      <c r="BL15" s="1">
        <v>7.0</v>
      </c>
      <c r="BM15" s="1">
        <v>2.0</v>
      </c>
      <c r="BN15" s="1">
        <v>3.0</v>
      </c>
      <c r="BO15" s="1">
        <v>17.0</v>
      </c>
      <c r="BP15" s="1">
        <v>9.0</v>
      </c>
      <c r="BQ15" s="1">
        <v>12.0</v>
      </c>
      <c r="BR15" s="1">
        <v>59.0</v>
      </c>
      <c r="BS15" s="1"/>
      <c r="BT15" s="1"/>
      <c r="BU15" s="1"/>
      <c r="BV15" s="1"/>
      <c r="BW15" s="89">
        <v>2.0</v>
      </c>
      <c r="BX15" s="1">
        <f t="shared" si="1"/>
        <v>3</v>
      </c>
      <c r="BY15" s="1"/>
      <c r="BZ15" s="1"/>
      <c r="CA15" s="1"/>
      <c r="CB15" s="1"/>
      <c r="CC15" s="1"/>
      <c r="CD15" s="1"/>
      <c r="CE15" s="1"/>
      <c r="CF15" s="1"/>
      <c r="CG15" s="1"/>
    </row>
    <row r="16">
      <c r="A16" s="1">
        <v>41117.0</v>
      </c>
      <c r="B16" s="5">
        <v>0.0</v>
      </c>
      <c r="C16" s="5"/>
      <c r="D16" s="5">
        <v>2007.0</v>
      </c>
      <c r="E16" s="3">
        <v>45959.38579861111</v>
      </c>
      <c r="F16" s="5" t="s">
        <v>109</v>
      </c>
      <c r="G16" s="89">
        <v>3.0</v>
      </c>
      <c r="H16" s="89">
        <v>3.0</v>
      </c>
      <c r="I16" s="89">
        <v>4.0</v>
      </c>
      <c r="J16" s="89">
        <v>4.0</v>
      </c>
      <c r="K16" s="89">
        <v>1.0</v>
      </c>
      <c r="L16" s="89">
        <v>2.0</v>
      </c>
      <c r="M16" s="89">
        <v>4.0</v>
      </c>
      <c r="N16" s="89">
        <v>1.0</v>
      </c>
      <c r="O16" s="89">
        <v>3.0</v>
      </c>
      <c r="P16" s="89">
        <v>3.0</v>
      </c>
      <c r="Q16" s="89">
        <v>1.0</v>
      </c>
      <c r="R16" s="89">
        <v>1.0</v>
      </c>
      <c r="S16" s="89">
        <v>2.5</v>
      </c>
      <c r="T16" s="89">
        <v>2.0</v>
      </c>
      <c r="U16" s="89">
        <v>3.0</v>
      </c>
      <c r="V16" s="89">
        <v>2.0</v>
      </c>
      <c r="W16" s="89">
        <v>2.0</v>
      </c>
      <c r="X16" s="89">
        <v>2.0</v>
      </c>
      <c r="Y16" s="89">
        <v>1.0</v>
      </c>
      <c r="Z16" s="89">
        <v>3.0</v>
      </c>
      <c r="AA16" s="1">
        <v>18.0</v>
      </c>
      <c r="AB16" s="1">
        <v>13.0</v>
      </c>
      <c r="AC16" s="1">
        <v>3.0</v>
      </c>
      <c r="AD16" s="1">
        <v>3.0</v>
      </c>
      <c r="AE16" s="1">
        <v>8.0</v>
      </c>
      <c r="AF16" s="1">
        <v>9.0</v>
      </c>
      <c r="AG16" s="1"/>
      <c r="AH16" s="1">
        <v>2.0</v>
      </c>
      <c r="AI16" s="1">
        <v>5.0</v>
      </c>
      <c r="AJ16" s="1"/>
      <c r="AK16" s="1">
        <v>5.0</v>
      </c>
      <c r="AL16" s="1">
        <v>9.0</v>
      </c>
      <c r="AM16" s="1"/>
      <c r="AN16" s="1">
        <v>5.0</v>
      </c>
      <c r="AO16" s="1">
        <v>10.0</v>
      </c>
      <c r="AP16" s="1">
        <v>8.0</v>
      </c>
      <c r="AQ16" s="1">
        <v>3.0</v>
      </c>
      <c r="AR16" s="1">
        <v>3.0</v>
      </c>
      <c r="AS16" s="1">
        <v>26.0</v>
      </c>
      <c r="AT16" s="1">
        <v>6.0</v>
      </c>
      <c r="AU16" s="1">
        <v>6.0</v>
      </c>
      <c r="AV16" s="1">
        <v>4.0</v>
      </c>
      <c r="AW16" s="1">
        <v>281.0</v>
      </c>
      <c r="AX16" s="1">
        <v>7.0</v>
      </c>
      <c r="AY16" s="1">
        <v>3.0</v>
      </c>
      <c r="AZ16" s="1">
        <v>13.0</v>
      </c>
      <c r="BA16" s="1">
        <v>14.0</v>
      </c>
      <c r="BB16" s="1">
        <v>11.0</v>
      </c>
      <c r="BC16" s="1">
        <v>12.0</v>
      </c>
      <c r="BD16" s="1">
        <v>2.0</v>
      </c>
      <c r="BE16" s="1">
        <v>17.0</v>
      </c>
      <c r="BF16" s="1">
        <v>19.0</v>
      </c>
      <c r="BG16" s="1">
        <v>6.0</v>
      </c>
      <c r="BH16" s="1">
        <v>8.0</v>
      </c>
      <c r="BI16" s="1">
        <v>20.0</v>
      </c>
      <c r="BJ16" s="1">
        <v>18.0</v>
      </c>
      <c r="BK16" s="1">
        <v>9.0</v>
      </c>
      <c r="BL16" s="1">
        <v>4.0</v>
      </c>
      <c r="BM16" s="1">
        <v>16.0</v>
      </c>
      <c r="BN16" s="1">
        <v>10.0</v>
      </c>
      <c r="BO16" s="1">
        <v>15.0</v>
      </c>
      <c r="BP16" s="1">
        <v>5.0</v>
      </c>
      <c r="BQ16" s="1">
        <v>1.0</v>
      </c>
      <c r="BR16" s="1">
        <v>71.0</v>
      </c>
      <c r="BS16" s="1"/>
      <c r="BT16" s="1"/>
      <c r="BU16" s="1"/>
      <c r="BV16" s="1"/>
      <c r="BW16" s="89">
        <v>3.0</v>
      </c>
      <c r="BX16" s="1">
        <f t="shared" si="1"/>
        <v>2</v>
      </c>
      <c r="BY16" s="1"/>
      <c r="BZ16" s="1"/>
      <c r="CA16" s="1"/>
      <c r="CB16" s="1"/>
      <c r="CC16" s="1"/>
      <c r="CD16" s="1"/>
      <c r="CE16" s="1"/>
      <c r="CF16" s="1"/>
      <c r="CG16" s="1"/>
    </row>
    <row r="17">
      <c r="A17" s="1">
        <v>41138.0</v>
      </c>
      <c r="B17" s="5">
        <v>0.0</v>
      </c>
      <c r="C17" s="5"/>
      <c r="D17" s="5">
        <v>2005.0</v>
      </c>
      <c r="E17" s="3">
        <v>45959.40759259259</v>
      </c>
      <c r="F17" s="5" t="s">
        <v>104</v>
      </c>
      <c r="G17" s="89">
        <v>2.5</v>
      </c>
      <c r="H17" s="89">
        <v>1.0</v>
      </c>
      <c r="I17" s="89">
        <v>1.0</v>
      </c>
      <c r="J17" s="89">
        <v>4.0</v>
      </c>
      <c r="K17" s="89">
        <v>2.0</v>
      </c>
      <c r="L17" s="89">
        <v>2.0</v>
      </c>
      <c r="M17" s="89">
        <v>5.0</v>
      </c>
      <c r="N17" s="89">
        <v>4.0</v>
      </c>
      <c r="O17" s="89">
        <v>2.0</v>
      </c>
      <c r="P17" s="89">
        <v>2.5</v>
      </c>
      <c r="Q17" s="89">
        <v>2.0</v>
      </c>
      <c r="R17" s="89">
        <v>1.0</v>
      </c>
      <c r="S17" s="89">
        <v>1.0</v>
      </c>
      <c r="T17" s="89">
        <v>1.0</v>
      </c>
      <c r="U17" s="89">
        <v>2.0</v>
      </c>
      <c r="V17" s="89">
        <v>3.0</v>
      </c>
      <c r="W17" s="89">
        <v>4.0</v>
      </c>
      <c r="X17" s="89">
        <v>3.0</v>
      </c>
      <c r="Y17" s="89">
        <v>1.0</v>
      </c>
      <c r="Z17" s="89">
        <v>1.0</v>
      </c>
      <c r="AA17" s="1">
        <v>3.0</v>
      </c>
      <c r="AB17" s="1">
        <v>6.0</v>
      </c>
      <c r="AC17" s="1">
        <v>3.0</v>
      </c>
      <c r="AD17" s="1">
        <v>3.0</v>
      </c>
      <c r="AE17" s="1">
        <v>4.0</v>
      </c>
      <c r="AF17" s="1">
        <v>6.0</v>
      </c>
      <c r="AG17" s="1"/>
      <c r="AH17" s="1">
        <v>2.0</v>
      </c>
      <c r="AI17" s="1">
        <v>3.0</v>
      </c>
      <c r="AJ17" s="1"/>
      <c r="AK17" s="1">
        <v>6.0</v>
      </c>
      <c r="AL17" s="1">
        <v>12.0</v>
      </c>
      <c r="AM17" s="1"/>
      <c r="AN17" s="1">
        <v>9.0</v>
      </c>
      <c r="AO17" s="1">
        <v>10.0</v>
      </c>
      <c r="AP17" s="1">
        <v>3.0</v>
      </c>
      <c r="AQ17" s="1">
        <v>3.0</v>
      </c>
      <c r="AR17" s="1">
        <v>3.0</v>
      </c>
      <c r="AS17" s="1">
        <v>4.0</v>
      </c>
      <c r="AT17" s="1">
        <v>7.0</v>
      </c>
      <c r="AU17" s="1">
        <v>7.0</v>
      </c>
      <c r="AV17" s="1">
        <v>5.0</v>
      </c>
      <c r="AW17" s="1">
        <v>8.0</v>
      </c>
      <c r="AX17" s="1">
        <v>17.0</v>
      </c>
      <c r="AY17" s="1">
        <v>19.0</v>
      </c>
      <c r="AZ17" s="1">
        <v>16.0</v>
      </c>
      <c r="BA17" s="1">
        <v>9.0</v>
      </c>
      <c r="BB17" s="1">
        <v>10.0</v>
      </c>
      <c r="BC17" s="1">
        <v>6.0</v>
      </c>
      <c r="BD17" s="1">
        <v>13.0</v>
      </c>
      <c r="BE17" s="1">
        <v>11.0</v>
      </c>
      <c r="BF17" s="1">
        <v>5.0</v>
      </c>
      <c r="BG17" s="1">
        <v>4.0</v>
      </c>
      <c r="BH17" s="1">
        <v>7.0</v>
      </c>
      <c r="BI17" s="1">
        <v>14.0</v>
      </c>
      <c r="BJ17" s="1">
        <v>3.0</v>
      </c>
      <c r="BK17" s="1">
        <v>20.0</v>
      </c>
      <c r="BL17" s="1">
        <v>18.0</v>
      </c>
      <c r="BM17" s="1">
        <v>12.0</v>
      </c>
      <c r="BN17" s="1">
        <v>15.0</v>
      </c>
      <c r="BO17" s="1">
        <v>2.0</v>
      </c>
      <c r="BP17" s="1">
        <v>8.0</v>
      </c>
      <c r="BQ17" s="1">
        <v>1.0</v>
      </c>
      <c r="BR17" s="1">
        <v>44.0</v>
      </c>
      <c r="BS17" s="1"/>
      <c r="BT17" s="1"/>
      <c r="BU17" s="1"/>
      <c r="BV17" s="1"/>
      <c r="BW17" s="89">
        <v>4.0</v>
      </c>
      <c r="BX17" s="1">
        <f t="shared" si="1"/>
        <v>1</v>
      </c>
      <c r="BY17" s="1"/>
      <c r="BZ17" s="1"/>
      <c r="CA17" s="1"/>
      <c r="CB17" s="1"/>
      <c r="CC17" s="1"/>
      <c r="CD17" s="1"/>
      <c r="CE17" s="1"/>
      <c r="CF17" s="1"/>
      <c r="CG17" s="1"/>
    </row>
    <row r="18">
      <c r="A18" s="1">
        <v>41168.0</v>
      </c>
      <c r="B18" s="5">
        <v>0.0</v>
      </c>
      <c r="C18" s="5"/>
      <c r="D18" s="5">
        <v>2001.0</v>
      </c>
      <c r="E18" s="3">
        <v>45959.437569444446</v>
      </c>
      <c r="F18" s="5" t="s">
        <v>110</v>
      </c>
      <c r="G18" s="89">
        <v>4.0</v>
      </c>
      <c r="H18" s="89">
        <v>1.0</v>
      </c>
      <c r="I18" s="89">
        <v>4.0</v>
      </c>
      <c r="J18" s="89">
        <v>2.0</v>
      </c>
      <c r="K18" s="89">
        <v>1.0</v>
      </c>
      <c r="L18" s="89">
        <v>2.0</v>
      </c>
      <c r="M18" s="89">
        <v>3.0</v>
      </c>
      <c r="N18" s="89">
        <v>3.0</v>
      </c>
      <c r="O18" s="89">
        <v>1.0</v>
      </c>
      <c r="P18" s="89">
        <v>2.5</v>
      </c>
      <c r="Q18" s="89">
        <v>2.0</v>
      </c>
      <c r="R18" s="89">
        <v>1.0</v>
      </c>
      <c r="S18" s="89">
        <v>3.0</v>
      </c>
      <c r="T18" s="89">
        <v>2.0</v>
      </c>
      <c r="U18" s="89">
        <v>2.0</v>
      </c>
      <c r="V18" s="89">
        <v>4.0</v>
      </c>
      <c r="W18" s="89">
        <v>3.0</v>
      </c>
      <c r="X18" s="89">
        <v>2.0</v>
      </c>
      <c r="Y18" s="89">
        <v>1.0</v>
      </c>
      <c r="Z18" s="89">
        <v>2.0</v>
      </c>
      <c r="AA18" s="1">
        <v>5.0</v>
      </c>
      <c r="AB18" s="1">
        <v>6.0</v>
      </c>
      <c r="AC18" s="1">
        <v>3.0</v>
      </c>
      <c r="AD18" s="1">
        <v>6.0</v>
      </c>
      <c r="AE18" s="1">
        <v>4.0</v>
      </c>
      <c r="AF18" s="1">
        <v>11.0</v>
      </c>
      <c r="AG18" s="1"/>
      <c r="AH18" s="1">
        <v>3.0</v>
      </c>
      <c r="AI18" s="1">
        <v>3.0</v>
      </c>
      <c r="AJ18" s="1"/>
      <c r="AK18" s="1">
        <v>2.0</v>
      </c>
      <c r="AL18" s="1">
        <v>41.0</v>
      </c>
      <c r="AM18" s="1"/>
      <c r="AN18" s="1">
        <v>4.0</v>
      </c>
      <c r="AO18" s="1">
        <v>7.0</v>
      </c>
      <c r="AP18" s="1">
        <v>6.0</v>
      </c>
      <c r="AQ18" s="1">
        <v>17.0</v>
      </c>
      <c r="AR18" s="1">
        <v>4.0</v>
      </c>
      <c r="AS18" s="1">
        <v>19.0</v>
      </c>
      <c r="AT18" s="1">
        <v>12.0</v>
      </c>
      <c r="AU18" s="1">
        <v>8.0</v>
      </c>
      <c r="AV18" s="1">
        <v>8.0</v>
      </c>
      <c r="AW18" s="1">
        <v>7.0</v>
      </c>
      <c r="AX18" s="1">
        <v>17.0</v>
      </c>
      <c r="AY18" s="1">
        <v>20.0</v>
      </c>
      <c r="AZ18" s="1">
        <v>10.0</v>
      </c>
      <c r="BA18" s="1">
        <v>19.0</v>
      </c>
      <c r="BB18" s="1">
        <v>12.0</v>
      </c>
      <c r="BC18" s="1">
        <v>8.0</v>
      </c>
      <c r="BD18" s="1">
        <v>9.0</v>
      </c>
      <c r="BE18" s="1">
        <v>16.0</v>
      </c>
      <c r="BF18" s="1">
        <v>15.0</v>
      </c>
      <c r="BG18" s="1">
        <v>2.0</v>
      </c>
      <c r="BH18" s="1">
        <v>14.0</v>
      </c>
      <c r="BI18" s="1">
        <v>11.0</v>
      </c>
      <c r="BJ18" s="1">
        <v>6.0</v>
      </c>
      <c r="BK18" s="1">
        <v>5.0</v>
      </c>
      <c r="BL18" s="1">
        <v>13.0</v>
      </c>
      <c r="BM18" s="1">
        <v>7.0</v>
      </c>
      <c r="BN18" s="1">
        <v>4.0</v>
      </c>
      <c r="BO18" s="1">
        <v>3.0</v>
      </c>
      <c r="BP18" s="1">
        <v>1.0</v>
      </c>
      <c r="BQ18" s="1">
        <v>18.0</v>
      </c>
      <c r="BR18" s="1">
        <v>55.0</v>
      </c>
      <c r="BS18" s="1"/>
      <c r="BT18" s="1"/>
      <c r="BU18" s="1"/>
      <c r="BV18" s="1"/>
      <c r="BW18" s="89">
        <v>3.0</v>
      </c>
      <c r="BX18" s="1">
        <f t="shared" si="1"/>
        <v>2</v>
      </c>
      <c r="BY18" s="1"/>
      <c r="BZ18" s="1"/>
      <c r="CA18" s="1"/>
      <c r="CB18" s="1"/>
      <c r="CC18" s="1"/>
      <c r="CD18" s="1"/>
      <c r="CE18" s="1"/>
      <c r="CF18" s="1"/>
      <c r="CG18" s="1"/>
    </row>
    <row r="19">
      <c r="A19" s="1">
        <v>41152.0</v>
      </c>
      <c r="B19" s="5">
        <v>0.0</v>
      </c>
      <c r="C19" s="5"/>
      <c r="D19" s="5">
        <v>1998.0</v>
      </c>
      <c r="E19" s="3">
        <v>45959.43828703704</v>
      </c>
      <c r="F19" s="5" t="s">
        <v>109</v>
      </c>
      <c r="G19" s="89">
        <v>3.0</v>
      </c>
      <c r="H19" s="89">
        <v>2.0</v>
      </c>
      <c r="I19" s="89">
        <v>3.0</v>
      </c>
      <c r="J19" s="89">
        <v>1.0</v>
      </c>
      <c r="K19" s="89">
        <v>2.5</v>
      </c>
      <c r="L19" s="89">
        <v>2.0</v>
      </c>
      <c r="M19" s="89">
        <v>6.0</v>
      </c>
      <c r="N19" s="89">
        <v>3.0</v>
      </c>
      <c r="O19" s="89">
        <v>2.0</v>
      </c>
      <c r="P19" s="89">
        <v>2.0</v>
      </c>
      <c r="Q19" s="89">
        <v>2.0</v>
      </c>
      <c r="R19" s="89">
        <v>2.0</v>
      </c>
      <c r="S19" s="89">
        <v>2.0</v>
      </c>
      <c r="T19" s="89">
        <v>1.0</v>
      </c>
      <c r="U19" s="89">
        <v>3.0</v>
      </c>
      <c r="V19" s="89">
        <v>3.0</v>
      </c>
      <c r="W19" s="89">
        <v>3.0</v>
      </c>
      <c r="X19" s="89">
        <v>3.0</v>
      </c>
      <c r="Y19" s="89">
        <v>2.0</v>
      </c>
      <c r="Z19" s="89">
        <v>2.5</v>
      </c>
      <c r="AA19" s="1">
        <v>5.0</v>
      </c>
      <c r="AB19" s="1">
        <v>8.0</v>
      </c>
      <c r="AC19" s="1">
        <v>4.0</v>
      </c>
      <c r="AD19" s="1">
        <v>4.0</v>
      </c>
      <c r="AE19" s="1">
        <v>4.0</v>
      </c>
      <c r="AF19" s="1">
        <v>134.0</v>
      </c>
      <c r="AG19" s="1"/>
      <c r="AH19" s="1">
        <v>4.0</v>
      </c>
      <c r="AI19" s="1">
        <v>4.0</v>
      </c>
      <c r="AJ19" s="1"/>
      <c r="AK19" s="1">
        <v>5.0</v>
      </c>
      <c r="AL19" s="1">
        <v>8.0</v>
      </c>
      <c r="AM19" s="1"/>
      <c r="AN19" s="1">
        <v>8.0</v>
      </c>
      <c r="AO19" s="1">
        <v>16.0</v>
      </c>
      <c r="AP19" s="1">
        <v>27.0</v>
      </c>
      <c r="AQ19" s="1">
        <v>4.0</v>
      </c>
      <c r="AR19" s="1">
        <v>6.0</v>
      </c>
      <c r="AS19" s="1">
        <v>5.0</v>
      </c>
      <c r="AT19" s="1">
        <v>11.0</v>
      </c>
      <c r="AU19" s="1">
        <v>5.0</v>
      </c>
      <c r="AV19" s="1">
        <v>7.0</v>
      </c>
      <c r="AW19" s="1">
        <v>4.0</v>
      </c>
      <c r="AX19" s="1">
        <v>1.0</v>
      </c>
      <c r="AY19" s="1">
        <v>20.0</v>
      </c>
      <c r="AZ19" s="1">
        <v>16.0</v>
      </c>
      <c r="BA19" s="1">
        <v>14.0</v>
      </c>
      <c r="BB19" s="1">
        <v>6.0</v>
      </c>
      <c r="BC19" s="1">
        <v>10.0</v>
      </c>
      <c r="BD19" s="1">
        <v>4.0</v>
      </c>
      <c r="BE19" s="1">
        <v>12.0</v>
      </c>
      <c r="BF19" s="1">
        <v>11.0</v>
      </c>
      <c r="BG19" s="1">
        <v>17.0</v>
      </c>
      <c r="BH19" s="1">
        <v>7.0</v>
      </c>
      <c r="BI19" s="1">
        <v>8.0</v>
      </c>
      <c r="BJ19" s="1">
        <v>19.0</v>
      </c>
      <c r="BK19" s="1">
        <v>9.0</v>
      </c>
      <c r="BL19" s="1">
        <v>5.0</v>
      </c>
      <c r="BM19" s="1">
        <v>2.0</v>
      </c>
      <c r="BN19" s="1">
        <v>15.0</v>
      </c>
      <c r="BO19" s="1">
        <v>3.0</v>
      </c>
      <c r="BP19" s="1">
        <v>13.0</v>
      </c>
      <c r="BQ19" s="1">
        <v>18.0</v>
      </c>
      <c r="BR19" s="1">
        <v>58.0</v>
      </c>
      <c r="BS19" s="1"/>
      <c r="BT19" s="1"/>
      <c r="BU19" s="1"/>
      <c r="BV19" s="1"/>
      <c r="BW19" s="89">
        <v>4.0</v>
      </c>
      <c r="BX19" s="1">
        <f t="shared" si="1"/>
        <v>1</v>
      </c>
      <c r="BY19" s="1"/>
      <c r="BZ19" s="1"/>
      <c r="CA19" s="1"/>
      <c r="CB19" s="1"/>
      <c r="CC19" s="1"/>
      <c r="CD19" s="1"/>
      <c r="CE19" s="1"/>
      <c r="CF19" s="1"/>
      <c r="CG19" s="1"/>
    </row>
    <row r="20">
      <c r="A20" s="1">
        <v>41166.0</v>
      </c>
      <c r="B20" s="5">
        <v>0.0</v>
      </c>
      <c r="C20" s="5"/>
      <c r="D20" s="5">
        <v>2004.0</v>
      </c>
      <c r="E20" s="3">
        <v>45959.44207175926</v>
      </c>
      <c r="F20" s="5" t="s">
        <v>104</v>
      </c>
      <c r="G20" s="89">
        <v>3.0</v>
      </c>
      <c r="H20" s="89">
        <v>3.0</v>
      </c>
      <c r="I20" s="89">
        <v>3.0</v>
      </c>
      <c r="J20" s="89">
        <v>3.0</v>
      </c>
      <c r="K20" s="89">
        <v>2.5</v>
      </c>
      <c r="L20" s="89">
        <v>1.0</v>
      </c>
      <c r="M20" s="89">
        <v>2.0</v>
      </c>
      <c r="N20" s="89">
        <v>2.0</v>
      </c>
      <c r="O20" s="89">
        <v>2.5</v>
      </c>
      <c r="P20" s="89">
        <v>4.0</v>
      </c>
      <c r="Q20" s="89">
        <v>1.0</v>
      </c>
      <c r="R20" s="89">
        <v>2.5</v>
      </c>
      <c r="S20" s="89">
        <v>4.0</v>
      </c>
      <c r="T20" s="89">
        <v>2.0</v>
      </c>
      <c r="U20" s="89">
        <v>4.0</v>
      </c>
      <c r="V20" s="89">
        <v>3.0</v>
      </c>
      <c r="W20" s="89">
        <v>4.0</v>
      </c>
      <c r="X20" s="89">
        <v>1.0</v>
      </c>
      <c r="Y20" s="89">
        <v>3.0</v>
      </c>
      <c r="Z20" s="89">
        <v>4.0</v>
      </c>
      <c r="AA20" s="1">
        <v>4.0</v>
      </c>
      <c r="AB20" s="1">
        <v>13.0</v>
      </c>
      <c r="AC20" s="1">
        <v>5.0</v>
      </c>
      <c r="AD20" s="1">
        <v>10.0</v>
      </c>
      <c r="AE20" s="1">
        <v>7.0</v>
      </c>
      <c r="AF20" s="1">
        <v>11.0</v>
      </c>
      <c r="AG20" s="1"/>
      <c r="AH20" s="1">
        <v>7.0</v>
      </c>
      <c r="AI20" s="1">
        <v>6.0</v>
      </c>
      <c r="AJ20" s="1"/>
      <c r="AK20" s="1">
        <v>9.0</v>
      </c>
      <c r="AL20" s="1">
        <v>16.0</v>
      </c>
      <c r="AM20" s="1"/>
      <c r="AN20" s="1">
        <v>485.0</v>
      </c>
      <c r="AO20" s="1">
        <v>25.0</v>
      </c>
      <c r="AP20" s="1">
        <v>6.0</v>
      </c>
      <c r="AQ20" s="1">
        <v>9.0</v>
      </c>
      <c r="AR20" s="1">
        <v>2.0</v>
      </c>
      <c r="AS20" s="1">
        <v>7.0</v>
      </c>
      <c r="AT20" s="1">
        <v>7.0</v>
      </c>
      <c r="AU20" s="1">
        <v>4.0</v>
      </c>
      <c r="AV20" s="1">
        <v>7.0</v>
      </c>
      <c r="AW20" s="1">
        <v>5.0</v>
      </c>
      <c r="AX20" s="1">
        <v>17.0</v>
      </c>
      <c r="AY20" s="1">
        <v>16.0</v>
      </c>
      <c r="AZ20" s="1">
        <v>12.0</v>
      </c>
      <c r="BA20" s="1">
        <v>1.0</v>
      </c>
      <c r="BB20" s="1">
        <v>20.0</v>
      </c>
      <c r="BC20" s="1">
        <v>13.0</v>
      </c>
      <c r="BD20" s="1">
        <v>2.0</v>
      </c>
      <c r="BE20" s="1">
        <v>4.0</v>
      </c>
      <c r="BF20" s="1">
        <v>15.0</v>
      </c>
      <c r="BG20" s="1">
        <v>7.0</v>
      </c>
      <c r="BH20" s="1">
        <v>19.0</v>
      </c>
      <c r="BI20" s="1">
        <v>5.0</v>
      </c>
      <c r="BJ20" s="1">
        <v>18.0</v>
      </c>
      <c r="BK20" s="1">
        <v>6.0</v>
      </c>
      <c r="BL20" s="1">
        <v>9.0</v>
      </c>
      <c r="BM20" s="1">
        <v>8.0</v>
      </c>
      <c r="BN20" s="1">
        <v>14.0</v>
      </c>
      <c r="BO20" s="1">
        <v>11.0</v>
      </c>
      <c r="BP20" s="1">
        <v>10.0</v>
      </c>
      <c r="BQ20" s="1">
        <v>3.0</v>
      </c>
      <c r="BR20" s="1">
        <v>30.0</v>
      </c>
      <c r="BS20" s="1"/>
      <c r="BT20" s="1"/>
      <c r="BU20" s="1"/>
      <c r="BV20" s="1"/>
      <c r="BW20" s="89">
        <v>3.0</v>
      </c>
      <c r="BX20" s="1">
        <f t="shared" si="1"/>
        <v>2</v>
      </c>
      <c r="BY20" s="1"/>
      <c r="BZ20" s="1"/>
      <c r="CA20" s="1"/>
      <c r="CB20" s="1"/>
      <c r="CC20" s="1"/>
      <c r="CD20" s="1"/>
      <c r="CE20" s="1"/>
      <c r="CF20" s="1"/>
      <c r="CG20" s="1"/>
    </row>
    <row r="21">
      <c r="A21" s="1">
        <v>41188.0</v>
      </c>
      <c r="B21" s="5">
        <v>0.0</v>
      </c>
      <c r="C21" s="5"/>
      <c r="D21" s="5">
        <v>2002.0</v>
      </c>
      <c r="E21" s="3">
        <v>45959.45030092593</v>
      </c>
      <c r="F21" s="5" t="s">
        <v>109</v>
      </c>
      <c r="G21" s="89">
        <v>4.0</v>
      </c>
      <c r="H21" s="89">
        <v>1.0</v>
      </c>
      <c r="I21" s="89">
        <v>3.0</v>
      </c>
      <c r="J21" s="89">
        <v>3.0</v>
      </c>
      <c r="K21" s="89">
        <v>1.0</v>
      </c>
      <c r="L21" s="89">
        <v>2.0</v>
      </c>
      <c r="M21" s="89">
        <v>4.0</v>
      </c>
      <c r="N21" s="89">
        <v>1.0</v>
      </c>
      <c r="O21" s="89">
        <v>2.0</v>
      </c>
      <c r="P21" s="89">
        <v>3.0</v>
      </c>
      <c r="Q21" s="89">
        <v>2.0</v>
      </c>
      <c r="R21" s="89">
        <v>1.0</v>
      </c>
      <c r="S21" s="89">
        <v>2.0</v>
      </c>
      <c r="T21" s="89">
        <v>2.0</v>
      </c>
      <c r="U21" s="89">
        <v>2.0</v>
      </c>
      <c r="V21" s="89">
        <v>2.5</v>
      </c>
      <c r="W21" s="89">
        <v>2.5</v>
      </c>
      <c r="X21" s="89">
        <v>2.5</v>
      </c>
      <c r="Y21" s="89">
        <v>2.0</v>
      </c>
      <c r="Z21" s="89">
        <v>2.0</v>
      </c>
      <c r="AA21" s="1">
        <v>6.0</v>
      </c>
      <c r="AB21" s="1">
        <v>19.0</v>
      </c>
      <c r="AC21" s="1">
        <v>8.0</v>
      </c>
      <c r="AD21" s="1">
        <v>6.0</v>
      </c>
      <c r="AE21" s="1">
        <v>10.0</v>
      </c>
      <c r="AF21" s="1">
        <v>30.0</v>
      </c>
      <c r="AG21" s="1"/>
      <c r="AH21" s="1">
        <v>4.0</v>
      </c>
      <c r="AI21" s="1">
        <v>7.0</v>
      </c>
      <c r="AJ21" s="1"/>
      <c r="AK21" s="1">
        <v>15.0</v>
      </c>
      <c r="AL21" s="1">
        <v>24.0</v>
      </c>
      <c r="AM21" s="1"/>
      <c r="AN21" s="1">
        <v>7.0</v>
      </c>
      <c r="AO21" s="1">
        <v>43.0</v>
      </c>
      <c r="AP21" s="1">
        <v>13.0</v>
      </c>
      <c r="AQ21" s="1">
        <v>7.0</v>
      </c>
      <c r="AR21" s="1">
        <v>11.0</v>
      </c>
      <c r="AS21" s="1">
        <v>6.0</v>
      </c>
      <c r="AT21" s="1">
        <v>16.0</v>
      </c>
      <c r="AU21" s="1">
        <v>7.0</v>
      </c>
      <c r="AV21" s="1">
        <v>8.0</v>
      </c>
      <c r="AW21" s="1">
        <v>12.0</v>
      </c>
      <c r="AX21" s="1">
        <v>10.0</v>
      </c>
      <c r="AY21" s="1">
        <v>3.0</v>
      </c>
      <c r="AZ21" s="1">
        <v>6.0</v>
      </c>
      <c r="BA21" s="1">
        <v>14.0</v>
      </c>
      <c r="BB21" s="1">
        <v>16.0</v>
      </c>
      <c r="BC21" s="1">
        <v>4.0</v>
      </c>
      <c r="BD21" s="1">
        <v>8.0</v>
      </c>
      <c r="BE21" s="1">
        <v>5.0</v>
      </c>
      <c r="BF21" s="1">
        <v>17.0</v>
      </c>
      <c r="BG21" s="1">
        <v>1.0</v>
      </c>
      <c r="BH21" s="1">
        <v>9.0</v>
      </c>
      <c r="BI21" s="1">
        <v>13.0</v>
      </c>
      <c r="BJ21" s="1">
        <v>7.0</v>
      </c>
      <c r="BK21" s="1">
        <v>11.0</v>
      </c>
      <c r="BL21" s="1">
        <v>2.0</v>
      </c>
      <c r="BM21" s="1">
        <v>12.0</v>
      </c>
      <c r="BN21" s="1">
        <v>20.0</v>
      </c>
      <c r="BO21" s="1">
        <v>18.0</v>
      </c>
      <c r="BP21" s="1">
        <v>15.0</v>
      </c>
      <c r="BQ21" s="1">
        <v>19.0</v>
      </c>
      <c r="BR21" s="1">
        <v>59.0</v>
      </c>
      <c r="BS21" s="1"/>
      <c r="BT21" s="1"/>
      <c r="BU21" s="1"/>
      <c r="BV21" s="1"/>
      <c r="BW21" s="89">
        <v>3.0</v>
      </c>
      <c r="BX21" s="1">
        <f t="shared" si="1"/>
        <v>2</v>
      </c>
      <c r="BY21" s="1"/>
      <c r="BZ21" s="1"/>
      <c r="CA21" s="1"/>
      <c r="CB21" s="1"/>
      <c r="CC21" s="1"/>
      <c r="CD21" s="1"/>
      <c r="CE21" s="1"/>
      <c r="CF21" s="1"/>
      <c r="CG21" s="1"/>
    </row>
    <row r="22">
      <c r="A22" s="1">
        <v>41189.0</v>
      </c>
      <c r="B22" s="5">
        <v>0.0</v>
      </c>
      <c r="C22" s="5"/>
      <c r="D22" s="5">
        <v>2003.0</v>
      </c>
      <c r="E22" s="3">
        <v>45959.450370370374</v>
      </c>
      <c r="F22" s="5" t="s">
        <v>104</v>
      </c>
      <c r="G22" s="89">
        <v>3.0</v>
      </c>
      <c r="H22" s="89">
        <v>2.0</v>
      </c>
      <c r="I22" s="89">
        <v>3.0</v>
      </c>
      <c r="J22" s="89">
        <v>2.0</v>
      </c>
      <c r="K22" s="89">
        <v>1.0</v>
      </c>
      <c r="L22" s="89">
        <v>2.0</v>
      </c>
      <c r="M22" s="89">
        <v>4.0</v>
      </c>
      <c r="N22" s="89">
        <v>2.5</v>
      </c>
      <c r="O22" s="89">
        <v>2.0</v>
      </c>
      <c r="P22" s="89">
        <v>3.0</v>
      </c>
      <c r="Q22" s="89">
        <v>3.0</v>
      </c>
      <c r="R22" s="89">
        <v>1.0</v>
      </c>
      <c r="S22" s="89">
        <v>4.0</v>
      </c>
      <c r="T22" s="89">
        <v>2.0</v>
      </c>
      <c r="U22" s="89">
        <v>3.0</v>
      </c>
      <c r="V22" s="89">
        <v>2.5</v>
      </c>
      <c r="W22" s="89">
        <v>3.0</v>
      </c>
      <c r="X22" s="89">
        <v>3.0</v>
      </c>
      <c r="Y22" s="89">
        <v>2.5</v>
      </c>
      <c r="Z22" s="89">
        <v>2.0</v>
      </c>
      <c r="AA22" s="1">
        <v>4.0</v>
      </c>
      <c r="AB22" s="1">
        <v>11.0</v>
      </c>
      <c r="AC22" s="1">
        <v>4.0</v>
      </c>
      <c r="AD22" s="1">
        <v>5.0</v>
      </c>
      <c r="AE22" s="1">
        <v>6.0</v>
      </c>
      <c r="AF22" s="1">
        <v>13.0</v>
      </c>
      <c r="AG22" s="1"/>
      <c r="AH22" s="1">
        <v>3.0</v>
      </c>
      <c r="AI22" s="1">
        <v>5.0</v>
      </c>
      <c r="AJ22" s="1"/>
      <c r="AK22" s="1">
        <v>7.0</v>
      </c>
      <c r="AL22" s="1">
        <v>25.0</v>
      </c>
      <c r="AM22" s="1"/>
      <c r="AN22" s="1">
        <v>11.0</v>
      </c>
      <c r="AO22" s="1">
        <v>14.0</v>
      </c>
      <c r="AP22" s="1">
        <v>6.0</v>
      </c>
      <c r="AQ22" s="1">
        <v>6.0</v>
      </c>
      <c r="AR22" s="1">
        <v>2.0</v>
      </c>
      <c r="AS22" s="1">
        <v>7.0</v>
      </c>
      <c r="AT22" s="1">
        <v>11.0</v>
      </c>
      <c r="AU22" s="1">
        <v>13.0</v>
      </c>
      <c r="AV22" s="1">
        <v>13.0</v>
      </c>
      <c r="AW22" s="1">
        <v>5.0</v>
      </c>
      <c r="AX22" s="1">
        <v>9.0</v>
      </c>
      <c r="AY22" s="1">
        <v>14.0</v>
      </c>
      <c r="AZ22" s="1">
        <v>3.0</v>
      </c>
      <c r="BA22" s="1">
        <v>19.0</v>
      </c>
      <c r="BB22" s="1">
        <v>16.0</v>
      </c>
      <c r="BC22" s="1">
        <v>1.0</v>
      </c>
      <c r="BD22" s="1">
        <v>8.0</v>
      </c>
      <c r="BE22" s="1">
        <v>6.0</v>
      </c>
      <c r="BF22" s="1">
        <v>5.0</v>
      </c>
      <c r="BG22" s="1">
        <v>7.0</v>
      </c>
      <c r="BH22" s="1">
        <v>15.0</v>
      </c>
      <c r="BI22" s="1">
        <v>13.0</v>
      </c>
      <c r="BJ22" s="1">
        <v>2.0</v>
      </c>
      <c r="BK22" s="1">
        <v>11.0</v>
      </c>
      <c r="BL22" s="1">
        <v>18.0</v>
      </c>
      <c r="BM22" s="1">
        <v>20.0</v>
      </c>
      <c r="BN22" s="1">
        <v>10.0</v>
      </c>
      <c r="BO22" s="1">
        <v>17.0</v>
      </c>
      <c r="BP22" s="1">
        <v>4.0</v>
      </c>
      <c r="BQ22" s="1">
        <v>12.0</v>
      </c>
      <c r="BR22" s="1">
        <v>54.0</v>
      </c>
      <c r="BS22" s="1"/>
      <c r="BT22" s="1"/>
      <c r="BU22" s="1"/>
      <c r="BV22" s="1"/>
      <c r="BW22" s="89">
        <v>3.0</v>
      </c>
      <c r="BX22" s="1">
        <f t="shared" si="1"/>
        <v>2</v>
      </c>
      <c r="BY22" s="1"/>
      <c r="BZ22" s="1"/>
      <c r="CA22" s="1"/>
      <c r="CB22" s="1"/>
      <c r="CC22" s="1"/>
      <c r="CD22" s="1"/>
      <c r="CE22" s="1"/>
      <c r="CF22" s="1"/>
      <c r="CG22" s="1"/>
    </row>
    <row r="23">
      <c r="A23" s="1">
        <v>41191.0</v>
      </c>
      <c r="B23" s="5">
        <v>1.0</v>
      </c>
      <c r="C23" s="5"/>
      <c r="D23" s="5">
        <v>2006.0</v>
      </c>
      <c r="E23" s="3">
        <v>45959.45149305555</v>
      </c>
      <c r="F23" s="5" t="s">
        <v>104</v>
      </c>
      <c r="G23" s="89">
        <v>4.0</v>
      </c>
      <c r="H23" s="89">
        <v>3.0</v>
      </c>
      <c r="I23" s="89">
        <v>4.0</v>
      </c>
      <c r="J23" s="89">
        <v>4.0</v>
      </c>
      <c r="K23" s="89">
        <v>2.5</v>
      </c>
      <c r="L23" s="89">
        <v>2.0</v>
      </c>
      <c r="M23" s="89">
        <v>4.0</v>
      </c>
      <c r="N23" s="89">
        <v>2.5</v>
      </c>
      <c r="O23" s="89">
        <v>2.0</v>
      </c>
      <c r="P23" s="89">
        <v>2.5</v>
      </c>
      <c r="Q23" s="89">
        <v>3.0</v>
      </c>
      <c r="R23" s="89">
        <v>1.0</v>
      </c>
      <c r="S23" s="89">
        <v>3.0</v>
      </c>
      <c r="T23" s="89">
        <v>2.0</v>
      </c>
      <c r="U23" s="89">
        <v>4.0</v>
      </c>
      <c r="V23" s="89">
        <v>3.0</v>
      </c>
      <c r="W23" s="89">
        <v>4.0</v>
      </c>
      <c r="X23" s="89">
        <v>3.0</v>
      </c>
      <c r="Y23" s="89">
        <v>2.0</v>
      </c>
      <c r="Z23" s="89">
        <v>3.0</v>
      </c>
      <c r="AA23" s="1">
        <v>6.0</v>
      </c>
      <c r="AB23" s="1">
        <v>32.0</v>
      </c>
      <c r="AC23" s="1">
        <v>6.0</v>
      </c>
      <c r="AD23" s="1">
        <v>3.0</v>
      </c>
      <c r="AE23" s="1">
        <v>8.0</v>
      </c>
      <c r="AF23" s="1">
        <v>17.0</v>
      </c>
      <c r="AG23" s="1"/>
      <c r="AH23" s="1">
        <v>7.0</v>
      </c>
      <c r="AI23" s="1">
        <v>4.0</v>
      </c>
      <c r="AJ23" s="1"/>
      <c r="AK23" s="1">
        <v>11.0</v>
      </c>
      <c r="AL23" s="1">
        <v>17.0</v>
      </c>
      <c r="AM23" s="1"/>
      <c r="AN23" s="1">
        <v>7.0</v>
      </c>
      <c r="AO23" s="1">
        <v>15.0</v>
      </c>
      <c r="AP23" s="1">
        <v>11.0</v>
      </c>
      <c r="AQ23" s="1">
        <v>6.0</v>
      </c>
      <c r="AR23" s="1">
        <v>2.0</v>
      </c>
      <c r="AS23" s="1">
        <v>13.0</v>
      </c>
      <c r="AT23" s="1">
        <v>25.0</v>
      </c>
      <c r="AU23" s="1">
        <v>6.0</v>
      </c>
      <c r="AV23" s="1">
        <v>16.0</v>
      </c>
      <c r="AW23" s="1">
        <v>7.0</v>
      </c>
      <c r="AX23" s="1">
        <v>14.0</v>
      </c>
      <c r="AY23" s="1">
        <v>9.0</v>
      </c>
      <c r="AZ23" s="1">
        <v>13.0</v>
      </c>
      <c r="BA23" s="1">
        <v>18.0</v>
      </c>
      <c r="BB23" s="1">
        <v>12.0</v>
      </c>
      <c r="BC23" s="1">
        <v>1.0</v>
      </c>
      <c r="BD23" s="1">
        <v>2.0</v>
      </c>
      <c r="BE23" s="1">
        <v>11.0</v>
      </c>
      <c r="BF23" s="1">
        <v>7.0</v>
      </c>
      <c r="BG23" s="1">
        <v>16.0</v>
      </c>
      <c r="BH23" s="1">
        <v>10.0</v>
      </c>
      <c r="BI23" s="1">
        <v>5.0</v>
      </c>
      <c r="BJ23" s="1">
        <v>3.0</v>
      </c>
      <c r="BK23" s="1">
        <v>19.0</v>
      </c>
      <c r="BL23" s="1">
        <v>15.0</v>
      </c>
      <c r="BM23" s="1">
        <v>6.0</v>
      </c>
      <c r="BN23" s="1">
        <v>17.0</v>
      </c>
      <c r="BO23" s="1">
        <v>8.0</v>
      </c>
      <c r="BP23" s="1">
        <v>20.0</v>
      </c>
      <c r="BQ23" s="1">
        <v>4.0</v>
      </c>
      <c r="BR23" s="1">
        <v>37.0</v>
      </c>
      <c r="BS23" s="1"/>
      <c r="BT23" s="1"/>
      <c r="BU23" s="1"/>
      <c r="BV23" s="1"/>
      <c r="BW23" s="89">
        <v>3.0</v>
      </c>
      <c r="BX23" s="1">
        <f t="shared" si="1"/>
        <v>2</v>
      </c>
      <c r="BY23" s="1"/>
      <c r="BZ23" s="1"/>
      <c r="CA23" s="1"/>
      <c r="CB23" s="1"/>
      <c r="CC23" s="1"/>
      <c r="CD23" s="1"/>
      <c r="CE23" s="1"/>
      <c r="CF23" s="1"/>
      <c r="CG23" s="1"/>
    </row>
    <row r="24">
      <c r="A24" s="1">
        <v>41194.0</v>
      </c>
      <c r="B24" s="5">
        <v>0.0</v>
      </c>
      <c r="C24" s="5"/>
      <c r="D24" s="5">
        <v>1997.0</v>
      </c>
      <c r="E24" s="3">
        <v>45959.45212962963</v>
      </c>
      <c r="F24" s="5" t="s">
        <v>109</v>
      </c>
      <c r="G24" s="89">
        <v>3.0</v>
      </c>
      <c r="H24" s="89">
        <v>2.0</v>
      </c>
      <c r="I24" s="89">
        <v>3.0</v>
      </c>
      <c r="J24" s="89">
        <v>4.0</v>
      </c>
      <c r="K24" s="89">
        <v>1.0</v>
      </c>
      <c r="L24" s="89">
        <v>2.5</v>
      </c>
      <c r="M24" s="89">
        <v>5.0</v>
      </c>
      <c r="N24" s="89">
        <v>1.0</v>
      </c>
      <c r="O24" s="89">
        <v>1.0</v>
      </c>
      <c r="P24" s="89">
        <v>1.0</v>
      </c>
      <c r="Q24" s="89">
        <v>3.0</v>
      </c>
      <c r="R24" s="89">
        <v>1.0</v>
      </c>
      <c r="S24" s="89">
        <v>2.0</v>
      </c>
      <c r="T24" s="89">
        <v>1.0</v>
      </c>
      <c r="U24" s="89">
        <v>4.0</v>
      </c>
      <c r="V24" s="89">
        <v>3.0</v>
      </c>
      <c r="W24" s="89">
        <v>2.0</v>
      </c>
      <c r="X24" s="89">
        <v>1.0</v>
      </c>
      <c r="Y24" s="89">
        <v>1.0</v>
      </c>
      <c r="Z24" s="89">
        <v>3.0</v>
      </c>
      <c r="AA24" s="1">
        <v>11.0</v>
      </c>
      <c r="AB24" s="1">
        <v>9.0</v>
      </c>
      <c r="AC24" s="1">
        <v>6.0</v>
      </c>
      <c r="AD24" s="1">
        <v>3.0</v>
      </c>
      <c r="AE24" s="1">
        <v>6.0</v>
      </c>
      <c r="AF24" s="1">
        <v>5.0</v>
      </c>
      <c r="AG24" s="1"/>
      <c r="AH24" s="1">
        <v>5.0</v>
      </c>
      <c r="AI24" s="1">
        <v>2.0</v>
      </c>
      <c r="AJ24" s="1"/>
      <c r="AK24" s="1">
        <v>8.0</v>
      </c>
      <c r="AL24" s="1">
        <v>16.0</v>
      </c>
      <c r="AM24" s="1"/>
      <c r="AN24" s="1">
        <v>20.0</v>
      </c>
      <c r="AO24" s="1">
        <v>25.0</v>
      </c>
      <c r="AP24" s="1">
        <v>9.0</v>
      </c>
      <c r="AQ24" s="1">
        <v>11.0</v>
      </c>
      <c r="AR24" s="1">
        <v>3.0</v>
      </c>
      <c r="AS24" s="1">
        <v>7.0</v>
      </c>
      <c r="AT24" s="1">
        <v>9.0</v>
      </c>
      <c r="AU24" s="1">
        <v>7.0</v>
      </c>
      <c r="AV24" s="1">
        <v>15.0</v>
      </c>
      <c r="AW24" s="1">
        <v>9.0</v>
      </c>
      <c r="AX24" s="1">
        <v>5.0</v>
      </c>
      <c r="AY24" s="1">
        <v>19.0</v>
      </c>
      <c r="AZ24" s="1">
        <v>8.0</v>
      </c>
      <c r="BA24" s="1">
        <v>4.0</v>
      </c>
      <c r="BB24" s="1">
        <v>11.0</v>
      </c>
      <c r="BC24" s="1">
        <v>9.0</v>
      </c>
      <c r="BD24" s="1">
        <v>14.0</v>
      </c>
      <c r="BE24" s="1">
        <v>18.0</v>
      </c>
      <c r="BF24" s="1">
        <v>6.0</v>
      </c>
      <c r="BG24" s="1">
        <v>7.0</v>
      </c>
      <c r="BH24" s="1">
        <v>17.0</v>
      </c>
      <c r="BI24" s="1">
        <v>16.0</v>
      </c>
      <c r="BJ24" s="1">
        <v>10.0</v>
      </c>
      <c r="BK24" s="1">
        <v>2.0</v>
      </c>
      <c r="BL24" s="1">
        <v>3.0</v>
      </c>
      <c r="BM24" s="1">
        <v>15.0</v>
      </c>
      <c r="BN24" s="1">
        <v>13.0</v>
      </c>
      <c r="BO24" s="1">
        <v>20.0</v>
      </c>
      <c r="BP24" s="1">
        <v>1.0</v>
      </c>
      <c r="BQ24" s="1">
        <v>12.0</v>
      </c>
      <c r="BR24" s="1">
        <v>73.0</v>
      </c>
      <c r="BS24" s="1"/>
      <c r="BT24" s="1"/>
      <c r="BU24" s="1"/>
      <c r="BV24" s="1"/>
      <c r="BW24" s="89">
        <v>4.0</v>
      </c>
      <c r="BX24" s="1">
        <f t="shared" si="1"/>
        <v>1</v>
      </c>
      <c r="BY24" s="1"/>
      <c r="BZ24" s="1"/>
      <c r="CA24" s="1"/>
      <c r="CB24" s="1"/>
      <c r="CC24" s="1"/>
      <c r="CD24" s="1"/>
      <c r="CE24" s="1"/>
      <c r="CF24" s="1"/>
      <c r="CG24" s="1"/>
    </row>
    <row r="25">
      <c r="A25" s="1">
        <v>41195.0</v>
      </c>
      <c r="B25" s="5">
        <v>0.0</v>
      </c>
      <c r="C25" s="5"/>
      <c r="D25" s="5">
        <v>2001.0</v>
      </c>
      <c r="E25" s="3">
        <v>45959.453055555554</v>
      </c>
      <c r="F25" s="5" t="s">
        <v>110</v>
      </c>
      <c r="G25" s="89">
        <v>4.0</v>
      </c>
      <c r="H25" s="89">
        <v>1.0</v>
      </c>
      <c r="I25" s="89">
        <v>3.0</v>
      </c>
      <c r="J25" s="89">
        <v>4.0</v>
      </c>
      <c r="K25" s="89">
        <v>2.0</v>
      </c>
      <c r="L25" s="89">
        <v>2.0</v>
      </c>
      <c r="M25" s="89">
        <v>3.0</v>
      </c>
      <c r="N25" s="89">
        <v>2.0</v>
      </c>
      <c r="O25" s="89">
        <v>1.0</v>
      </c>
      <c r="P25" s="89">
        <v>2.0</v>
      </c>
      <c r="Q25" s="89">
        <v>3.0</v>
      </c>
      <c r="R25" s="89">
        <v>1.0</v>
      </c>
      <c r="S25" s="89">
        <v>2.5</v>
      </c>
      <c r="T25" s="89">
        <v>1.0</v>
      </c>
      <c r="U25" s="89">
        <v>3.0</v>
      </c>
      <c r="V25" s="89">
        <v>3.0</v>
      </c>
      <c r="W25" s="89">
        <v>4.0</v>
      </c>
      <c r="X25" s="89">
        <v>2.5</v>
      </c>
      <c r="Y25" s="89">
        <v>1.0</v>
      </c>
      <c r="Z25" s="89">
        <v>3.0</v>
      </c>
      <c r="AA25" s="1">
        <v>6.0</v>
      </c>
      <c r="AB25" s="1">
        <v>7.0</v>
      </c>
      <c r="AC25" s="1">
        <v>8.0</v>
      </c>
      <c r="AD25" s="1">
        <v>5.0</v>
      </c>
      <c r="AE25" s="1">
        <v>5.0</v>
      </c>
      <c r="AF25" s="1">
        <v>7.0</v>
      </c>
      <c r="AG25" s="1"/>
      <c r="AH25" s="1">
        <v>4.0</v>
      </c>
      <c r="AI25" s="1">
        <v>7.0</v>
      </c>
      <c r="AJ25" s="1"/>
      <c r="AK25" s="1">
        <v>7.0</v>
      </c>
      <c r="AL25" s="1">
        <v>8.0</v>
      </c>
      <c r="AM25" s="1"/>
      <c r="AN25" s="1">
        <v>13.0</v>
      </c>
      <c r="AO25" s="1">
        <v>9.0</v>
      </c>
      <c r="AP25" s="1">
        <v>17.0</v>
      </c>
      <c r="AQ25" s="1">
        <v>10.0</v>
      </c>
      <c r="AR25" s="1">
        <v>3.0</v>
      </c>
      <c r="AS25" s="1">
        <v>7.0</v>
      </c>
      <c r="AT25" s="1">
        <v>7.0</v>
      </c>
      <c r="AU25" s="1">
        <v>5.0</v>
      </c>
      <c r="AV25" s="1">
        <v>8.0</v>
      </c>
      <c r="AW25" s="1">
        <v>33.0</v>
      </c>
      <c r="AX25" s="1">
        <v>2.0</v>
      </c>
      <c r="AY25" s="1">
        <v>6.0</v>
      </c>
      <c r="AZ25" s="1">
        <v>7.0</v>
      </c>
      <c r="BA25" s="1">
        <v>13.0</v>
      </c>
      <c r="BB25" s="1">
        <v>4.0</v>
      </c>
      <c r="BC25" s="1">
        <v>18.0</v>
      </c>
      <c r="BD25" s="1">
        <v>19.0</v>
      </c>
      <c r="BE25" s="1">
        <v>1.0</v>
      </c>
      <c r="BF25" s="1">
        <v>12.0</v>
      </c>
      <c r="BG25" s="1">
        <v>5.0</v>
      </c>
      <c r="BH25" s="1">
        <v>9.0</v>
      </c>
      <c r="BI25" s="1">
        <v>8.0</v>
      </c>
      <c r="BJ25" s="1">
        <v>15.0</v>
      </c>
      <c r="BK25" s="1">
        <v>10.0</v>
      </c>
      <c r="BL25" s="1">
        <v>17.0</v>
      </c>
      <c r="BM25" s="1">
        <v>16.0</v>
      </c>
      <c r="BN25" s="1">
        <v>11.0</v>
      </c>
      <c r="BO25" s="1">
        <v>20.0</v>
      </c>
      <c r="BP25" s="1">
        <v>14.0</v>
      </c>
      <c r="BQ25" s="1">
        <v>3.0</v>
      </c>
      <c r="BR25" s="1">
        <v>59.0</v>
      </c>
      <c r="BS25" s="1"/>
      <c r="BT25" s="1"/>
      <c r="BU25" s="1"/>
      <c r="BV25" s="1"/>
      <c r="BW25" s="89">
        <v>4.0</v>
      </c>
      <c r="BX25" s="1">
        <f t="shared" si="1"/>
        <v>1</v>
      </c>
      <c r="BY25" s="1"/>
      <c r="BZ25" s="1"/>
      <c r="CA25" s="1"/>
      <c r="CB25" s="1"/>
      <c r="CC25" s="1"/>
      <c r="CD25" s="1"/>
      <c r="CE25" s="1"/>
      <c r="CF25" s="1"/>
      <c r="CG25" s="1"/>
    </row>
    <row r="26">
      <c r="A26" s="1">
        <v>41204.0</v>
      </c>
      <c r="B26" s="5">
        <v>0.0</v>
      </c>
      <c r="C26" s="5"/>
      <c r="D26" s="5">
        <v>2001.0</v>
      </c>
      <c r="E26" s="3">
        <v>45959.45490740741</v>
      </c>
      <c r="F26" s="5" t="s">
        <v>104</v>
      </c>
      <c r="G26" s="89">
        <v>3.0</v>
      </c>
      <c r="H26" s="89">
        <v>2.5</v>
      </c>
      <c r="I26" s="89">
        <v>3.0</v>
      </c>
      <c r="J26" s="89">
        <v>2.0</v>
      </c>
      <c r="K26" s="89">
        <v>2.0</v>
      </c>
      <c r="L26" s="89">
        <v>1.0</v>
      </c>
      <c r="M26" s="89">
        <v>4.0</v>
      </c>
      <c r="N26" s="89">
        <v>3.0</v>
      </c>
      <c r="O26" s="89">
        <v>2.0</v>
      </c>
      <c r="P26" s="89">
        <v>2.5</v>
      </c>
      <c r="Q26" s="89">
        <v>3.0</v>
      </c>
      <c r="R26" s="89">
        <v>2.0</v>
      </c>
      <c r="S26" s="89">
        <v>2.0</v>
      </c>
      <c r="T26" s="89">
        <v>2.0</v>
      </c>
      <c r="U26" s="89">
        <v>2.0</v>
      </c>
      <c r="V26" s="89">
        <v>3.0</v>
      </c>
      <c r="W26" s="89">
        <v>3.0</v>
      </c>
      <c r="X26" s="89">
        <v>3.0</v>
      </c>
      <c r="Y26" s="89">
        <v>2.5</v>
      </c>
      <c r="Z26" s="89">
        <v>3.0</v>
      </c>
      <c r="AA26" s="1">
        <v>2.0</v>
      </c>
      <c r="AB26" s="1">
        <v>6.0</v>
      </c>
      <c r="AC26" s="1">
        <v>3.0</v>
      </c>
      <c r="AD26" s="1">
        <v>3.0</v>
      </c>
      <c r="AE26" s="1">
        <v>4.0</v>
      </c>
      <c r="AF26" s="1">
        <v>5.0</v>
      </c>
      <c r="AG26" s="1"/>
      <c r="AH26" s="1">
        <v>3.0</v>
      </c>
      <c r="AI26" s="1">
        <v>1.0</v>
      </c>
      <c r="AJ26" s="1"/>
      <c r="AK26" s="1">
        <v>4.0</v>
      </c>
      <c r="AL26" s="1">
        <v>6.0</v>
      </c>
      <c r="AM26" s="1"/>
      <c r="AN26" s="1">
        <v>3.0</v>
      </c>
      <c r="AO26" s="1">
        <v>8.0</v>
      </c>
      <c r="AP26" s="1">
        <v>3.0</v>
      </c>
      <c r="AQ26" s="1">
        <v>3.0</v>
      </c>
      <c r="AR26" s="1">
        <v>1.0</v>
      </c>
      <c r="AS26" s="1">
        <v>3.0</v>
      </c>
      <c r="AT26" s="1">
        <v>5.0</v>
      </c>
      <c r="AU26" s="1">
        <v>1.0</v>
      </c>
      <c r="AV26" s="1">
        <v>4.0</v>
      </c>
      <c r="AW26" s="1">
        <v>2.0</v>
      </c>
      <c r="AX26" s="1">
        <v>6.0</v>
      </c>
      <c r="AY26" s="1">
        <v>9.0</v>
      </c>
      <c r="AZ26" s="1">
        <v>3.0</v>
      </c>
      <c r="BA26" s="1">
        <v>12.0</v>
      </c>
      <c r="BB26" s="1">
        <v>10.0</v>
      </c>
      <c r="BC26" s="1">
        <v>1.0</v>
      </c>
      <c r="BD26" s="1">
        <v>7.0</v>
      </c>
      <c r="BE26" s="1">
        <v>11.0</v>
      </c>
      <c r="BF26" s="1">
        <v>2.0</v>
      </c>
      <c r="BG26" s="1">
        <v>5.0</v>
      </c>
      <c r="BH26" s="1">
        <v>8.0</v>
      </c>
      <c r="BI26" s="1">
        <v>20.0</v>
      </c>
      <c r="BJ26" s="1">
        <v>18.0</v>
      </c>
      <c r="BK26" s="1">
        <v>4.0</v>
      </c>
      <c r="BL26" s="1">
        <v>14.0</v>
      </c>
      <c r="BM26" s="1">
        <v>17.0</v>
      </c>
      <c r="BN26" s="1">
        <v>13.0</v>
      </c>
      <c r="BO26" s="1">
        <v>19.0</v>
      </c>
      <c r="BP26" s="1">
        <v>15.0</v>
      </c>
      <c r="BQ26" s="1">
        <v>16.0</v>
      </c>
      <c r="BR26" s="1">
        <v>60.0</v>
      </c>
      <c r="BS26" s="1"/>
      <c r="BT26" s="1"/>
      <c r="BU26" s="1"/>
      <c r="BV26" s="1"/>
      <c r="BW26" s="89">
        <v>3.0</v>
      </c>
      <c r="BX26" s="1">
        <f t="shared" si="1"/>
        <v>2</v>
      </c>
      <c r="BY26" s="1"/>
      <c r="BZ26" s="1"/>
      <c r="CA26" s="1"/>
      <c r="CB26" s="1"/>
      <c r="CC26" s="1"/>
      <c r="CD26" s="1"/>
      <c r="CE26" s="1"/>
      <c r="CF26" s="1"/>
      <c r="CG26" s="1"/>
    </row>
    <row r="27">
      <c r="A27" s="1">
        <v>41203.0</v>
      </c>
      <c r="B27" s="5">
        <v>0.0</v>
      </c>
      <c r="C27" s="5"/>
      <c r="D27" s="5">
        <v>2003.0</v>
      </c>
      <c r="E27" s="3">
        <v>45959.455046296294</v>
      </c>
      <c r="F27" s="5" t="s">
        <v>109</v>
      </c>
      <c r="G27" s="89">
        <v>4.0</v>
      </c>
      <c r="H27" s="89">
        <v>4.0</v>
      </c>
      <c r="I27" s="89">
        <v>2.0</v>
      </c>
      <c r="J27" s="89">
        <v>4.0</v>
      </c>
      <c r="K27" s="89">
        <v>2.0</v>
      </c>
      <c r="L27" s="89">
        <v>4.0</v>
      </c>
      <c r="M27" s="89">
        <v>4.0</v>
      </c>
      <c r="N27" s="89">
        <v>2.0</v>
      </c>
      <c r="O27" s="89">
        <v>1.0</v>
      </c>
      <c r="P27" s="89">
        <v>3.0</v>
      </c>
      <c r="Q27" s="89">
        <v>1.0</v>
      </c>
      <c r="R27" s="89">
        <v>1.0</v>
      </c>
      <c r="S27" s="89">
        <v>2.0</v>
      </c>
      <c r="T27" s="89">
        <v>2.0</v>
      </c>
      <c r="U27" s="89">
        <v>3.0</v>
      </c>
      <c r="V27" s="89">
        <v>3.0</v>
      </c>
      <c r="X27" s="89">
        <v>3.0</v>
      </c>
      <c r="Y27" s="89">
        <v>1.0</v>
      </c>
      <c r="Z27" s="89">
        <v>4.0</v>
      </c>
      <c r="AA27" s="1">
        <v>4.0</v>
      </c>
      <c r="AB27" s="1">
        <v>9.0</v>
      </c>
      <c r="AC27" s="1">
        <v>4.0</v>
      </c>
      <c r="AD27" s="1">
        <v>3.0</v>
      </c>
      <c r="AE27" s="1">
        <v>4.0</v>
      </c>
      <c r="AF27" s="1">
        <v>6.0</v>
      </c>
      <c r="AG27" s="1"/>
      <c r="AH27" s="1">
        <v>3.0</v>
      </c>
      <c r="AI27" s="1">
        <v>3.0</v>
      </c>
      <c r="AJ27" s="1"/>
      <c r="AK27" s="1">
        <v>7.0</v>
      </c>
      <c r="AL27" s="1">
        <v>11.0</v>
      </c>
      <c r="AM27" s="1"/>
      <c r="AN27" s="1">
        <v>3.0</v>
      </c>
      <c r="AO27" s="1">
        <v>10.0</v>
      </c>
      <c r="AP27" s="1">
        <v>4.0</v>
      </c>
      <c r="AQ27" s="1">
        <v>4.0</v>
      </c>
      <c r="AR27" s="1">
        <v>2.0</v>
      </c>
      <c r="AS27" s="1">
        <v>11.0</v>
      </c>
      <c r="AT27" s="1">
        <v>12.0</v>
      </c>
      <c r="AU27" s="1">
        <v>3.0</v>
      </c>
      <c r="AV27" s="1">
        <v>5.0</v>
      </c>
      <c r="AW27" s="1">
        <v>5.0</v>
      </c>
      <c r="AX27" s="1">
        <v>16.0</v>
      </c>
      <c r="AY27" s="1">
        <v>4.0</v>
      </c>
      <c r="AZ27" s="1">
        <v>11.0</v>
      </c>
      <c r="BA27" s="1">
        <v>18.0</v>
      </c>
      <c r="BB27" s="1">
        <v>14.0</v>
      </c>
      <c r="BC27" s="1">
        <v>19.0</v>
      </c>
      <c r="BD27" s="1">
        <v>9.0</v>
      </c>
      <c r="BE27" s="1">
        <v>13.0</v>
      </c>
      <c r="BF27" s="1">
        <v>1.0</v>
      </c>
      <c r="BG27" s="1">
        <v>2.0</v>
      </c>
      <c r="BH27" s="1">
        <v>5.0</v>
      </c>
      <c r="BI27" s="1">
        <v>15.0</v>
      </c>
      <c r="BJ27" s="1">
        <v>7.0</v>
      </c>
      <c r="BK27" s="1">
        <v>20.0</v>
      </c>
      <c r="BL27" s="1">
        <v>12.0</v>
      </c>
      <c r="BM27" s="1">
        <v>3.0</v>
      </c>
      <c r="BN27" s="1">
        <v>17.0</v>
      </c>
      <c r="BO27" s="1">
        <v>10.0</v>
      </c>
      <c r="BP27" s="1">
        <v>6.0</v>
      </c>
      <c r="BQ27" s="1">
        <v>8.0</v>
      </c>
      <c r="BR27" s="1">
        <v>62.0</v>
      </c>
      <c r="BS27" s="1"/>
      <c r="BT27" s="1"/>
      <c r="BU27" s="1"/>
      <c r="BV27" s="1"/>
      <c r="BW27" s="89">
        <v>3.0</v>
      </c>
      <c r="BX27" s="1">
        <f t="shared" si="1"/>
        <v>2</v>
      </c>
      <c r="BY27" s="1"/>
      <c r="BZ27" s="1"/>
      <c r="CA27" s="1"/>
      <c r="CB27" s="1"/>
      <c r="CC27" s="1"/>
      <c r="CD27" s="1"/>
      <c r="CE27" s="1"/>
      <c r="CF27" s="1"/>
      <c r="CG27" s="1"/>
    </row>
    <row r="28">
      <c r="A28" s="1">
        <v>41201.0</v>
      </c>
      <c r="B28" s="5">
        <v>0.0</v>
      </c>
      <c r="C28" s="5"/>
      <c r="D28" s="5">
        <v>2003.0</v>
      </c>
      <c r="E28" s="3">
        <v>45959.45658564815</v>
      </c>
      <c r="F28" s="5" t="s">
        <v>110</v>
      </c>
      <c r="G28" s="89">
        <v>2.0</v>
      </c>
      <c r="H28" s="89">
        <v>1.0</v>
      </c>
      <c r="I28" s="89">
        <v>4.0</v>
      </c>
      <c r="J28" s="89">
        <v>4.0</v>
      </c>
      <c r="K28" s="89">
        <v>2.0</v>
      </c>
      <c r="L28" s="89">
        <v>2.0</v>
      </c>
      <c r="M28" s="89">
        <v>5.0</v>
      </c>
      <c r="N28" s="89">
        <v>1.0</v>
      </c>
      <c r="O28" s="89">
        <v>1.0</v>
      </c>
      <c r="P28" s="89">
        <v>3.0</v>
      </c>
      <c r="Q28" s="89">
        <v>2.0</v>
      </c>
      <c r="R28" s="89">
        <v>3.0</v>
      </c>
      <c r="S28" s="89">
        <v>3.0</v>
      </c>
      <c r="T28" s="89">
        <v>2.0</v>
      </c>
      <c r="U28" s="89">
        <v>4.0</v>
      </c>
      <c r="V28" s="89">
        <v>3.0</v>
      </c>
      <c r="W28" s="89">
        <v>4.0</v>
      </c>
      <c r="X28" s="89">
        <v>2.0</v>
      </c>
      <c r="Y28" s="89">
        <v>1.0</v>
      </c>
      <c r="Z28" s="89">
        <v>2.0</v>
      </c>
      <c r="AA28" s="1">
        <v>4.0</v>
      </c>
      <c r="AB28" s="1">
        <v>9.0</v>
      </c>
      <c r="AC28" s="1">
        <v>7.0</v>
      </c>
      <c r="AD28" s="1">
        <v>6.0</v>
      </c>
      <c r="AE28" s="1">
        <v>7.0</v>
      </c>
      <c r="AF28" s="1">
        <v>8.0</v>
      </c>
      <c r="AG28" s="1"/>
      <c r="AH28" s="1">
        <v>6.0</v>
      </c>
      <c r="AI28" s="1">
        <v>16.0</v>
      </c>
      <c r="AJ28" s="1"/>
      <c r="AK28" s="1">
        <v>8.0</v>
      </c>
      <c r="AL28" s="1">
        <v>37.0</v>
      </c>
      <c r="AM28" s="1"/>
      <c r="AN28" s="1">
        <v>8.0</v>
      </c>
      <c r="AO28" s="1">
        <v>14.0</v>
      </c>
      <c r="AP28" s="1">
        <v>10.0</v>
      </c>
      <c r="AQ28" s="1">
        <v>90.0</v>
      </c>
      <c r="AR28" s="1">
        <v>8.0</v>
      </c>
      <c r="AS28" s="1">
        <v>26.0</v>
      </c>
      <c r="AT28" s="1">
        <v>10.0</v>
      </c>
      <c r="AU28" s="1">
        <v>13.0</v>
      </c>
      <c r="AV28" s="1">
        <v>8.0</v>
      </c>
      <c r="AW28" s="1">
        <v>5.0</v>
      </c>
      <c r="AX28" s="1">
        <v>20.0</v>
      </c>
      <c r="AY28" s="1">
        <v>11.0</v>
      </c>
      <c r="AZ28" s="1">
        <v>17.0</v>
      </c>
      <c r="BA28" s="1">
        <v>6.0</v>
      </c>
      <c r="BB28" s="1">
        <v>12.0</v>
      </c>
      <c r="BC28" s="1">
        <v>8.0</v>
      </c>
      <c r="BD28" s="1">
        <v>18.0</v>
      </c>
      <c r="BE28" s="1">
        <v>2.0</v>
      </c>
      <c r="BF28" s="1">
        <v>16.0</v>
      </c>
      <c r="BG28" s="1">
        <v>14.0</v>
      </c>
      <c r="BH28" s="1">
        <v>7.0</v>
      </c>
      <c r="BI28" s="1">
        <v>5.0</v>
      </c>
      <c r="BJ28" s="1">
        <v>19.0</v>
      </c>
      <c r="BK28" s="1">
        <v>13.0</v>
      </c>
      <c r="BL28" s="1">
        <v>1.0</v>
      </c>
      <c r="BM28" s="1">
        <v>3.0</v>
      </c>
      <c r="BN28" s="1">
        <v>4.0</v>
      </c>
      <c r="BO28" s="1">
        <v>9.0</v>
      </c>
      <c r="BP28" s="1">
        <v>15.0</v>
      </c>
      <c r="BQ28" s="1">
        <v>10.0</v>
      </c>
      <c r="BR28" s="1">
        <v>62.0</v>
      </c>
      <c r="BS28" s="1"/>
      <c r="BT28" s="1"/>
      <c r="BU28" s="1"/>
      <c r="BV28" s="1"/>
      <c r="BW28" s="89">
        <v>3.0</v>
      </c>
      <c r="BX28" s="1">
        <f t="shared" si="1"/>
        <v>2</v>
      </c>
      <c r="BY28" s="1"/>
      <c r="BZ28" s="1"/>
      <c r="CA28" s="1"/>
      <c r="CB28" s="1"/>
      <c r="CC28" s="1"/>
      <c r="CD28" s="1"/>
      <c r="CE28" s="1"/>
      <c r="CF28" s="1"/>
      <c r="CG28" s="1"/>
    </row>
    <row r="29">
      <c r="A29" s="1">
        <v>34060.0</v>
      </c>
      <c r="B29" s="5">
        <v>0.0</v>
      </c>
      <c r="C29" s="5"/>
      <c r="D29" s="5">
        <v>2002.0</v>
      </c>
      <c r="E29" s="3">
        <v>45959.45719907407</v>
      </c>
      <c r="F29" s="5" t="s">
        <v>110</v>
      </c>
      <c r="G29" s="89">
        <v>4.0</v>
      </c>
      <c r="H29" s="89">
        <v>1.0</v>
      </c>
      <c r="I29" s="89">
        <v>2.0</v>
      </c>
      <c r="J29" s="89">
        <v>4.0</v>
      </c>
      <c r="K29" s="89">
        <v>2.5</v>
      </c>
      <c r="L29" s="89">
        <v>2.0</v>
      </c>
      <c r="M29" s="89">
        <v>5.0</v>
      </c>
      <c r="N29" s="89">
        <v>4.0</v>
      </c>
      <c r="O29" s="89">
        <v>4.0</v>
      </c>
      <c r="P29" s="89">
        <v>3.0</v>
      </c>
      <c r="Q29" s="89">
        <v>4.0</v>
      </c>
      <c r="R29" s="89">
        <v>1.0</v>
      </c>
      <c r="S29" s="89">
        <v>2.5</v>
      </c>
      <c r="T29" s="89">
        <v>4.0</v>
      </c>
      <c r="U29" s="89">
        <v>3.0</v>
      </c>
      <c r="V29" s="89">
        <v>4.0</v>
      </c>
      <c r="W29" s="89">
        <v>4.0</v>
      </c>
      <c r="X29" s="89">
        <v>4.0</v>
      </c>
      <c r="Y29" s="89">
        <v>2.0</v>
      </c>
      <c r="Z29" s="89">
        <v>3.0</v>
      </c>
      <c r="AA29" s="1">
        <v>2.0</v>
      </c>
      <c r="AB29" s="1">
        <v>6.0</v>
      </c>
      <c r="AC29" s="1">
        <v>3.0</v>
      </c>
      <c r="AD29" s="1">
        <v>3.0</v>
      </c>
      <c r="AE29" s="1">
        <v>3.0</v>
      </c>
      <c r="AF29" s="1">
        <v>8.0</v>
      </c>
      <c r="AG29" s="1"/>
      <c r="AH29" s="1">
        <v>3.0</v>
      </c>
      <c r="AI29" s="1">
        <v>2.0</v>
      </c>
      <c r="AJ29" s="1"/>
      <c r="AK29" s="1">
        <v>5.0</v>
      </c>
      <c r="AL29" s="1">
        <v>20.0</v>
      </c>
      <c r="AM29" s="1"/>
      <c r="AN29" s="1">
        <v>5.0</v>
      </c>
      <c r="AO29" s="1">
        <v>8.0</v>
      </c>
      <c r="AP29" s="1">
        <v>6.0</v>
      </c>
      <c r="AQ29" s="1">
        <v>3.0</v>
      </c>
      <c r="AR29" s="1">
        <v>3.0</v>
      </c>
      <c r="AS29" s="1">
        <v>3.0</v>
      </c>
      <c r="AT29" s="1">
        <v>4.0</v>
      </c>
      <c r="AU29" s="1">
        <v>3.0</v>
      </c>
      <c r="AV29" s="1">
        <v>5.0</v>
      </c>
      <c r="AW29" s="1">
        <v>5.0</v>
      </c>
      <c r="AX29" s="1">
        <v>14.0</v>
      </c>
      <c r="AY29" s="1">
        <v>10.0</v>
      </c>
      <c r="AZ29" s="1">
        <v>18.0</v>
      </c>
      <c r="BA29" s="1">
        <v>9.0</v>
      </c>
      <c r="BB29" s="1">
        <v>16.0</v>
      </c>
      <c r="BC29" s="1">
        <v>17.0</v>
      </c>
      <c r="BD29" s="1">
        <v>15.0</v>
      </c>
      <c r="BE29" s="1">
        <v>8.0</v>
      </c>
      <c r="BF29" s="1">
        <v>20.0</v>
      </c>
      <c r="BG29" s="1">
        <v>2.0</v>
      </c>
      <c r="BH29" s="1">
        <v>3.0</v>
      </c>
      <c r="BI29" s="1">
        <v>5.0</v>
      </c>
      <c r="BJ29" s="1">
        <v>6.0</v>
      </c>
      <c r="BK29" s="1">
        <v>19.0</v>
      </c>
      <c r="BL29" s="1">
        <v>4.0</v>
      </c>
      <c r="BM29" s="1">
        <v>12.0</v>
      </c>
      <c r="BN29" s="1">
        <v>13.0</v>
      </c>
      <c r="BO29" s="1">
        <v>11.0</v>
      </c>
      <c r="BP29" s="1">
        <v>1.0</v>
      </c>
      <c r="BQ29" s="1">
        <v>7.0</v>
      </c>
      <c r="BR29" s="1">
        <v>12.0</v>
      </c>
      <c r="BS29" s="1"/>
      <c r="BT29" s="1"/>
      <c r="BU29" s="1"/>
      <c r="BV29" s="1"/>
      <c r="BW29" s="89">
        <v>1.0</v>
      </c>
      <c r="BX29" s="1">
        <f t="shared" si="1"/>
        <v>4</v>
      </c>
      <c r="BY29" s="1"/>
      <c r="BZ29" s="1"/>
      <c r="CA29" s="1"/>
      <c r="CB29" s="1"/>
      <c r="CC29" s="1"/>
      <c r="CD29" s="1"/>
      <c r="CE29" s="1"/>
      <c r="CF29" s="1"/>
      <c r="CG29" s="1"/>
    </row>
    <row r="30">
      <c r="A30" s="1">
        <v>41226.0</v>
      </c>
      <c r="B30" s="5">
        <v>0.0</v>
      </c>
      <c r="C30" s="5"/>
      <c r="D30" s="5">
        <v>2002.0</v>
      </c>
      <c r="E30" s="3">
        <v>45959.467986111114</v>
      </c>
      <c r="F30" s="5" t="s">
        <v>104</v>
      </c>
      <c r="G30" s="89">
        <v>2.0</v>
      </c>
      <c r="H30" s="89">
        <v>1.0</v>
      </c>
      <c r="I30" s="89">
        <v>2.0</v>
      </c>
      <c r="J30" s="89">
        <v>4.0</v>
      </c>
      <c r="K30" s="89">
        <v>2.0</v>
      </c>
      <c r="L30" s="89">
        <v>2.0</v>
      </c>
      <c r="M30" s="89">
        <v>4.0</v>
      </c>
      <c r="N30" s="89">
        <v>2.0</v>
      </c>
      <c r="O30" s="89">
        <v>3.0</v>
      </c>
      <c r="P30" s="89">
        <v>3.0</v>
      </c>
      <c r="Q30" s="89">
        <v>2.5</v>
      </c>
      <c r="R30" s="89">
        <v>1.0</v>
      </c>
      <c r="S30" s="89">
        <v>1.0</v>
      </c>
      <c r="T30" s="89">
        <v>3.0</v>
      </c>
      <c r="U30" s="89">
        <v>2.0</v>
      </c>
      <c r="V30" s="89">
        <v>3.0</v>
      </c>
      <c r="W30" s="89">
        <v>3.0</v>
      </c>
      <c r="X30" s="89">
        <v>3.0</v>
      </c>
      <c r="Y30" s="89">
        <v>1.0</v>
      </c>
      <c r="Z30" s="89">
        <v>1.0</v>
      </c>
      <c r="AA30" s="1">
        <v>4.0</v>
      </c>
      <c r="AB30" s="1">
        <v>6.0</v>
      </c>
      <c r="AC30" s="1">
        <v>6.0</v>
      </c>
      <c r="AD30" s="1">
        <v>5.0</v>
      </c>
      <c r="AE30" s="1">
        <v>6.0</v>
      </c>
      <c r="AF30" s="1">
        <v>7.0</v>
      </c>
      <c r="AG30" s="1"/>
      <c r="AH30" s="1">
        <v>17.0</v>
      </c>
      <c r="AI30" s="1">
        <v>2.0</v>
      </c>
      <c r="AJ30" s="1"/>
      <c r="AK30" s="1">
        <v>6.0</v>
      </c>
      <c r="AL30" s="1">
        <v>8.0</v>
      </c>
      <c r="AM30" s="1"/>
      <c r="AN30" s="1">
        <v>6.0</v>
      </c>
      <c r="AO30" s="1">
        <v>11.0</v>
      </c>
      <c r="AP30" s="1">
        <v>5.0</v>
      </c>
      <c r="AQ30" s="1">
        <v>4.0</v>
      </c>
      <c r="AR30" s="1">
        <v>3.0</v>
      </c>
      <c r="AS30" s="1">
        <v>7.0</v>
      </c>
      <c r="AT30" s="1">
        <v>8.0</v>
      </c>
      <c r="AU30" s="1">
        <v>4.0</v>
      </c>
      <c r="AV30" s="1">
        <v>6.0</v>
      </c>
      <c r="AW30" s="1">
        <v>6.0</v>
      </c>
      <c r="AX30" s="1">
        <v>7.0</v>
      </c>
      <c r="AY30" s="1">
        <v>3.0</v>
      </c>
      <c r="AZ30" s="1">
        <v>5.0</v>
      </c>
      <c r="BA30" s="1">
        <v>15.0</v>
      </c>
      <c r="BB30" s="1">
        <v>20.0</v>
      </c>
      <c r="BC30" s="1">
        <v>2.0</v>
      </c>
      <c r="BD30" s="1">
        <v>1.0</v>
      </c>
      <c r="BE30" s="1">
        <v>11.0</v>
      </c>
      <c r="BF30" s="1">
        <v>4.0</v>
      </c>
      <c r="BG30" s="1">
        <v>6.0</v>
      </c>
      <c r="BH30" s="1">
        <v>13.0</v>
      </c>
      <c r="BI30" s="1">
        <v>17.0</v>
      </c>
      <c r="BJ30" s="1">
        <v>14.0</v>
      </c>
      <c r="BK30" s="1">
        <v>8.0</v>
      </c>
      <c r="BL30" s="1">
        <v>10.0</v>
      </c>
      <c r="BM30" s="1">
        <v>12.0</v>
      </c>
      <c r="BN30" s="1">
        <v>16.0</v>
      </c>
      <c r="BO30" s="1">
        <v>19.0</v>
      </c>
      <c r="BP30" s="1">
        <v>18.0</v>
      </c>
      <c r="BQ30" s="1">
        <v>9.0</v>
      </c>
      <c r="BR30" s="1">
        <v>52.0</v>
      </c>
      <c r="BS30" s="1"/>
      <c r="BT30" s="1"/>
      <c r="BU30" s="1"/>
      <c r="BV30" s="1"/>
      <c r="BW30" s="89">
        <v>2.0</v>
      </c>
      <c r="BX30" s="1">
        <f t="shared" si="1"/>
        <v>3</v>
      </c>
      <c r="BY30" s="1"/>
      <c r="BZ30" s="1"/>
      <c r="CA30" s="1"/>
      <c r="CB30" s="1"/>
      <c r="CC30" s="1"/>
      <c r="CD30" s="1"/>
      <c r="CE30" s="1"/>
      <c r="CF30" s="1"/>
      <c r="CG30" s="1"/>
    </row>
    <row r="31">
      <c r="A31" s="1">
        <v>41229.0</v>
      </c>
      <c r="B31" s="5">
        <v>0.0</v>
      </c>
      <c r="C31" s="5"/>
      <c r="D31" s="5">
        <v>2003.0</v>
      </c>
      <c r="E31" s="3">
        <v>45959.469039351854</v>
      </c>
      <c r="F31" s="5" t="s">
        <v>104</v>
      </c>
      <c r="G31" s="89">
        <v>1.0</v>
      </c>
      <c r="H31" s="89">
        <v>1.0</v>
      </c>
      <c r="I31" s="89">
        <v>2.0</v>
      </c>
      <c r="J31" s="89">
        <v>4.0</v>
      </c>
      <c r="K31" s="89">
        <v>1.0</v>
      </c>
      <c r="L31" s="89">
        <v>1.0</v>
      </c>
      <c r="M31" s="89">
        <v>4.0</v>
      </c>
      <c r="N31" s="89">
        <v>2.0</v>
      </c>
      <c r="O31" s="89">
        <v>1.0</v>
      </c>
      <c r="P31" s="89">
        <v>2.0</v>
      </c>
      <c r="Q31" s="89">
        <v>2.0</v>
      </c>
      <c r="R31" s="89">
        <v>2.0</v>
      </c>
      <c r="S31" s="89">
        <v>2.0</v>
      </c>
      <c r="T31" s="89">
        <v>2.0</v>
      </c>
      <c r="U31" s="89">
        <v>2.0</v>
      </c>
      <c r="V31" s="89">
        <v>2.5</v>
      </c>
      <c r="W31" s="89">
        <v>4.0</v>
      </c>
      <c r="X31" s="89">
        <v>2.0</v>
      </c>
      <c r="Y31" s="89">
        <v>2.5</v>
      </c>
      <c r="Z31" s="89">
        <v>1.0</v>
      </c>
      <c r="AA31" s="1">
        <v>4.0</v>
      </c>
      <c r="AB31" s="1">
        <v>8.0</v>
      </c>
      <c r="AC31" s="1">
        <v>11.0</v>
      </c>
      <c r="AD31" s="1">
        <v>8.0</v>
      </c>
      <c r="AE31" s="1">
        <v>3.0</v>
      </c>
      <c r="AF31" s="1">
        <v>5.0</v>
      </c>
      <c r="AG31" s="1"/>
      <c r="AH31" s="1">
        <v>8.0</v>
      </c>
      <c r="AI31" s="1">
        <v>2.0</v>
      </c>
      <c r="AJ31" s="1"/>
      <c r="AK31" s="1">
        <v>5.0</v>
      </c>
      <c r="AL31" s="1">
        <v>7.0</v>
      </c>
      <c r="AM31" s="1"/>
      <c r="AN31" s="1">
        <v>4.0</v>
      </c>
      <c r="AO31" s="1">
        <v>9.0</v>
      </c>
      <c r="AP31" s="1">
        <v>4.0</v>
      </c>
      <c r="AQ31" s="1">
        <v>4.0</v>
      </c>
      <c r="AR31" s="1">
        <v>7.0</v>
      </c>
      <c r="AS31" s="1">
        <v>6.0</v>
      </c>
      <c r="AT31" s="1">
        <v>5.0</v>
      </c>
      <c r="AU31" s="1">
        <v>4.0</v>
      </c>
      <c r="AV31" s="1">
        <v>4.0</v>
      </c>
      <c r="AW31" s="1">
        <v>8.0</v>
      </c>
      <c r="AX31" s="1">
        <v>16.0</v>
      </c>
      <c r="AY31" s="1">
        <v>9.0</v>
      </c>
      <c r="AZ31" s="1">
        <v>1.0</v>
      </c>
      <c r="BA31" s="1">
        <v>2.0</v>
      </c>
      <c r="BB31" s="1">
        <v>8.0</v>
      </c>
      <c r="BC31" s="1">
        <v>4.0</v>
      </c>
      <c r="BD31" s="1">
        <v>20.0</v>
      </c>
      <c r="BE31" s="1">
        <v>7.0</v>
      </c>
      <c r="BF31" s="1">
        <v>14.0</v>
      </c>
      <c r="BG31" s="1">
        <v>18.0</v>
      </c>
      <c r="BH31" s="1">
        <v>13.0</v>
      </c>
      <c r="BI31" s="1">
        <v>17.0</v>
      </c>
      <c r="BJ31" s="1">
        <v>12.0</v>
      </c>
      <c r="BK31" s="1">
        <v>15.0</v>
      </c>
      <c r="BL31" s="1">
        <v>5.0</v>
      </c>
      <c r="BM31" s="1">
        <v>11.0</v>
      </c>
      <c r="BN31" s="1">
        <v>10.0</v>
      </c>
      <c r="BO31" s="1">
        <v>19.0</v>
      </c>
      <c r="BP31" s="1">
        <v>6.0</v>
      </c>
      <c r="BQ31" s="1">
        <v>3.0</v>
      </c>
      <c r="BR31" s="1">
        <v>56.0</v>
      </c>
      <c r="BS31" s="1"/>
      <c r="BT31" s="1"/>
      <c r="BU31" s="1"/>
      <c r="BV31" s="1"/>
      <c r="BW31" s="89">
        <v>3.0</v>
      </c>
      <c r="BX31" s="1">
        <f t="shared" si="1"/>
        <v>2</v>
      </c>
      <c r="BY31" s="1"/>
      <c r="BZ31" s="1"/>
      <c r="CA31" s="1"/>
      <c r="CB31" s="1"/>
      <c r="CC31" s="1"/>
      <c r="CD31" s="1"/>
      <c r="CE31" s="1"/>
      <c r="CF31" s="1"/>
      <c r="CG31" s="1"/>
    </row>
    <row r="32">
      <c r="A32" s="1">
        <v>41241.0</v>
      </c>
      <c r="B32" s="5">
        <v>0.0</v>
      </c>
      <c r="C32" s="5"/>
      <c r="D32" s="5">
        <v>2002.0</v>
      </c>
      <c r="E32" s="3">
        <v>45959.47190972222</v>
      </c>
      <c r="F32" s="5" t="s">
        <v>109</v>
      </c>
      <c r="G32" s="89">
        <v>3.0</v>
      </c>
      <c r="H32" s="89">
        <v>2.0</v>
      </c>
      <c r="I32" s="89">
        <v>3.0</v>
      </c>
      <c r="J32" s="89">
        <v>1.0</v>
      </c>
      <c r="K32" s="89">
        <v>1.0</v>
      </c>
      <c r="L32" s="89">
        <v>2.0</v>
      </c>
      <c r="M32" s="89">
        <v>3.0</v>
      </c>
      <c r="N32" s="89">
        <v>2.0</v>
      </c>
      <c r="O32" s="89">
        <v>2.0</v>
      </c>
      <c r="P32" s="89">
        <v>2.0</v>
      </c>
      <c r="Q32" s="89">
        <v>3.0</v>
      </c>
      <c r="R32" s="89">
        <v>1.0</v>
      </c>
      <c r="S32" s="89">
        <v>2.0</v>
      </c>
      <c r="T32" s="89">
        <v>2.0</v>
      </c>
      <c r="U32" s="89">
        <v>3.0</v>
      </c>
      <c r="V32" s="89">
        <v>3.0</v>
      </c>
      <c r="W32" s="89">
        <v>3.0</v>
      </c>
      <c r="X32" s="89">
        <v>3.0</v>
      </c>
      <c r="Y32" s="89">
        <v>2.5</v>
      </c>
      <c r="Z32" s="89">
        <v>2.0</v>
      </c>
      <c r="AA32" s="1">
        <v>2.0</v>
      </c>
      <c r="AB32" s="1">
        <v>9.0</v>
      </c>
      <c r="AC32" s="1">
        <v>4.0</v>
      </c>
      <c r="AD32" s="1">
        <v>4.0</v>
      </c>
      <c r="AE32" s="1">
        <v>6.0</v>
      </c>
      <c r="AF32" s="1">
        <v>5.0</v>
      </c>
      <c r="AG32" s="1"/>
      <c r="AH32" s="1">
        <v>2.0</v>
      </c>
      <c r="AI32" s="1">
        <v>4.0</v>
      </c>
      <c r="AJ32" s="1"/>
      <c r="AK32" s="1">
        <v>6.0</v>
      </c>
      <c r="AL32" s="1">
        <v>8.0</v>
      </c>
      <c r="AM32" s="1"/>
      <c r="AN32" s="1">
        <v>8.0</v>
      </c>
      <c r="AO32" s="1">
        <v>8.0</v>
      </c>
      <c r="AP32" s="1">
        <v>4.0</v>
      </c>
      <c r="AQ32" s="1">
        <v>4.0</v>
      </c>
      <c r="AR32" s="1">
        <v>2.0</v>
      </c>
      <c r="AS32" s="1">
        <v>8.0</v>
      </c>
      <c r="AT32" s="1">
        <v>5.0</v>
      </c>
      <c r="AU32" s="1">
        <v>3.0</v>
      </c>
      <c r="AV32" s="1">
        <v>7.0</v>
      </c>
      <c r="AW32" s="1">
        <v>4.0</v>
      </c>
      <c r="AX32" s="1">
        <v>18.0</v>
      </c>
      <c r="AY32" s="1">
        <v>1.0</v>
      </c>
      <c r="AZ32" s="1">
        <v>6.0</v>
      </c>
      <c r="BA32" s="1">
        <v>9.0</v>
      </c>
      <c r="BB32" s="1">
        <v>15.0</v>
      </c>
      <c r="BC32" s="1">
        <v>2.0</v>
      </c>
      <c r="BD32" s="1">
        <v>5.0</v>
      </c>
      <c r="BE32" s="1">
        <v>4.0</v>
      </c>
      <c r="BF32" s="1">
        <v>17.0</v>
      </c>
      <c r="BG32" s="1">
        <v>13.0</v>
      </c>
      <c r="BH32" s="1">
        <v>3.0</v>
      </c>
      <c r="BI32" s="1">
        <v>7.0</v>
      </c>
      <c r="BJ32" s="1">
        <v>16.0</v>
      </c>
      <c r="BK32" s="1">
        <v>11.0</v>
      </c>
      <c r="BL32" s="1">
        <v>20.0</v>
      </c>
      <c r="BM32" s="1">
        <v>12.0</v>
      </c>
      <c r="BN32" s="1">
        <v>14.0</v>
      </c>
      <c r="BO32" s="1">
        <v>10.0</v>
      </c>
      <c r="BP32" s="1">
        <v>8.0</v>
      </c>
      <c r="BQ32" s="1">
        <v>19.0</v>
      </c>
      <c r="BR32" s="1">
        <v>51.0</v>
      </c>
      <c r="BS32" s="1"/>
      <c r="BT32" s="1"/>
      <c r="BU32" s="1"/>
      <c r="BV32" s="1"/>
      <c r="BW32" s="89">
        <v>3.0</v>
      </c>
      <c r="BX32" s="1">
        <f t="shared" si="1"/>
        <v>2</v>
      </c>
      <c r="BY32" s="1"/>
      <c r="BZ32" s="1"/>
      <c r="CA32" s="1"/>
      <c r="CB32" s="1"/>
      <c r="CC32" s="1"/>
      <c r="CD32" s="1"/>
      <c r="CE32" s="1"/>
      <c r="CF32" s="1"/>
      <c r="CG32" s="1"/>
    </row>
    <row r="33">
      <c r="A33" s="1">
        <v>41186.0</v>
      </c>
      <c r="B33" s="5">
        <v>1.0</v>
      </c>
      <c r="C33" s="5"/>
      <c r="D33" s="5">
        <v>1977.0</v>
      </c>
      <c r="E33" s="3">
        <v>45959.47230324074</v>
      </c>
      <c r="F33" s="5" t="s">
        <v>104</v>
      </c>
      <c r="G33" s="89">
        <v>2.5</v>
      </c>
      <c r="H33" s="89">
        <v>2.5</v>
      </c>
      <c r="I33" s="89">
        <v>2.0</v>
      </c>
      <c r="J33" s="89">
        <v>2.0</v>
      </c>
      <c r="K33" s="89">
        <v>2.0</v>
      </c>
      <c r="L33" s="89">
        <v>2.0</v>
      </c>
      <c r="M33" s="89">
        <v>2.0</v>
      </c>
      <c r="N33" s="89">
        <v>4.0</v>
      </c>
      <c r="O33" s="89">
        <v>2.0</v>
      </c>
      <c r="P33" s="89">
        <v>2.0</v>
      </c>
      <c r="Q33" s="89">
        <v>3.0</v>
      </c>
      <c r="R33" s="89">
        <v>2.0</v>
      </c>
      <c r="S33" s="89">
        <v>3.0</v>
      </c>
      <c r="T33" s="89">
        <v>2.0</v>
      </c>
      <c r="U33" s="89">
        <v>3.0</v>
      </c>
      <c r="V33" s="89">
        <v>3.0</v>
      </c>
      <c r="W33" s="89">
        <v>3.0</v>
      </c>
      <c r="X33" s="89">
        <v>2.0</v>
      </c>
      <c r="Y33" s="89">
        <v>2.0</v>
      </c>
      <c r="Z33" s="89">
        <v>2.0</v>
      </c>
      <c r="AA33" s="1">
        <v>3.0</v>
      </c>
      <c r="AB33" s="1">
        <v>523.0</v>
      </c>
      <c r="AC33" s="1">
        <v>56.0</v>
      </c>
      <c r="AD33" s="1">
        <v>8.0</v>
      </c>
      <c r="AE33" s="1">
        <v>6.0</v>
      </c>
      <c r="AF33" s="1">
        <v>20.0</v>
      </c>
      <c r="AG33" s="1"/>
      <c r="AH33" s="1">
        <v>4.0</v>
      </c>
      <c r="AI33" s="1">
        <v>4.0</v>
      </c>
      <c r="AJ33" s="1"/>
      <c r="AK33" s="1">
        <v>8.0</v>
      </c>
      <c r="AL33" s="1">
        <v>11.0</v>
      </c>
      <c r="AM33" s="1"/>
      <c r="AN33" s="1">
        <v>27.0</v>
      </c>
      <c r="AO33" s="1">
        <v>314.0</v>
      </c>
      <c r="AP33" s="1">
        <v>4.0</v>
      </c>
      <c r="AQ33" s="1">
        <v>112.0</v>
      </c>
      <c r="AR33" s="1">
        <v>3.0</v>
      </c>
      <c r="AS33" s="1">
        <v>7.0</v>
      </c>
      <c r="AT33" s="1">
        <v>8.0</v>
      </c>
      <c r="AU33" s="1">
        <v>4.0</v>
      </c>
      <c r="AV33" s="1">
        <v>10.0</v>
      </c>
      <c r="AW33" s="1">
        <v>3.0</v>
      </c>
      <c r="AX33" s="1">
        <v>17.0</v>
      </c>
      <c r="AY33" s="1">
        <v>2.0</v>
      </c>
      <c r="AZ33" s="1">
        <v>8.0</v>
      </c>
      <c r="BA33" s="1">
        <v>5.0</v>
      </c>
      <c r="BB33" s="1">
        <v>6.0</v>
      </c>
      <c r="BC33" s="1">
        <v>13.0</v>
      </c>
      <c r="BD33" s="1">
        <v>18.0</v>
      </c>
      <c r="BE33" s="1">
        <v>11.0</v>
      </c>
      <c r="BF33" s="1">
        <v>19.0</v>
      </c>
      <c r="BG33" s="1">
        <v>20.0</v>
      </c>
      <c r="BH33" s="1">
        <v>3.0</v>
      </c>
      <c r="BI33" s="1">
        <v>4.0</v>
      </c>
      <c r="BJ33" s="1">
        <v>14.0</v>
      </c>
      <c r="BK33" s="1">
        <v>1.0</v>
      </c>
      <c r="BL33" s="1">
        <v>12.0</v>
      </c>
      <c r="BM33" s="1">
        <v>9.0</v>
      </c>
      <c r="BN33" s="1">
        <v>15.0</v>
      </c>
      <c r="BO33" s="1">
        <v>16.0</v>
      </c>
      <c r="BP33" s="1">
        <v>10.0</v>
      </c>
      <c r="BQ33" s="1">
        <v>7.0</v>
      </c>
      <c r="BR33" s="1">
        <v>64.0</v>
      </c>
      <c r="BS33" s="1"/>
      <c r="BT33" s="1"/>
      <c r="BU33" s="1"/>
      <c r="BV33" s="1"/>
      <c r="BW33" s="89">
        <v>3.0</v>
      </c>
      <c r="BX33" s="1">
        <f t="shared" si="1"/>
        <v>2</v>
      </c>
      <c r="BY33" s="1"/>
      <c r="BZ33" s="1"/>
      <c r="CA33" s="1"/>
      <c r="CB33" s="1"/>
      <c r="CC33" s="1"/>
      <c r="CD33" s="1"/>
      <c r="CE33" s="1"/>
      <c r="CF33" s="1"/>
      <c r="CG33" s="1"/>
    </row>
    <row r="34">
      <c r="A34" s="1">
        <v>41242.0</v>
      </c>
      <c r="B34" s="5">
        <v>0.0</v>
      </c>
      <c r="C34" s="5"/>
      <c r="D34" s="5">
        <v>1999.0</v>
      </c>
      <c r="E34" s="3">
        <v>45959.47357638889</v>
      </c>
      <c r="F34" s="5" t="s">
        <v>104</v>
      </c>
      <c r="G34" s="89">
        <v>3.0</v>
      </c>
      <c r="H34" s="89">
        <v>2.5</v>
      </c>
      <c r="I34" s="89">
        <v>4.0</v>
      </c>
      <c r="J34" s="89">
        <v>1.0</v>
      </c>
      <c r="K34" s="89">
        <v>1.0</v>
      </c>
      <c r="L34" s="89">
        <v>1.0</v>
      </c>
      <c r="M34" s="89">
        <v>4.0</v>
      </c>
      <c r="N34" s="89">
        <v>2.0</v>
      </c>
      <c r="O34" s="89">
        <v>1.0</v>
      </c>
      <c r="P34" s="89">
        <v>4.0</v>
      </c>
      <c r="Q34" s="89">
        <v>4.0</v>
      </c>
      <c r="R34" s="89">
        <v>2.0</v>
      </c>
      <c r="S34" s="89">
        <v>2.0</v>
      </c>
      <c r="T34" s="89">
        <v>1.0</v>
      </c>
      <c r="U34" s="89">
        <v>4.0</v>
      </c>
      <c r="V34" s="89">
        <v>2.5</v>
      </c>
      <c r="W34" s="89">
        <v>3.0</v>
      </c>
      <c r="X34" s="89">
        <v>4.0</v>
      </c>
      <c r="Y34" s="89">
        <v>2.0</v>
      </c>
      <c r="Z34" s="89">
        <v>3.0</v>
      </c>
      <c r="AA34" s="1">
        <v>4.0</v>
      </c>
      <c r="AB34" s="1">
        <v>9.0</v>
      </c>
      <c r="AC34" s="1">
        <v>4.0</v>
      </c>
      <c r="AD34" s="1">
        <v>5.0</v>
      </c>
      <c r="AE34" s="1">
        <v>19.0</v>
      </c>
      <c r="AF34" s="1">
        <v>11.0</v>
      </c>
      <c r="AG34" s="1"/>
      <c r="AH34" s="1">
        <v>4.0</v>
      </c>
      <c r="AI34" s="1">
        <v>3.0</v>
      </c>
      <c r="AJ34" s="1"/>
      <c r="AK34" s="1">
        <v>5.0</v>
      </c>
      <c r="AL34" s="1">
        <v>9.0</v>
      </c>
      <c r="AM34" s="1"/>
      <c r="AN34" s="1">
        <v>8.0</v>
      </c>
      <c r="AO34" s="1">
        <v>28.0</v>
      </c>
      <c r="AP34" s="1">
        <v>7.0</v>
      </c>
      <c r="AQ34" s="1">
        <v>4.0</v>
      </c>
      <c r="AR34" s="1">
        <v>5.0</v>
      </c>
      <c r="AS34" s="1">
        <v>12.0</v>
      </c>
      <c r="AT34" s="1">
        <v>14.0</v>
      </c>
      <c r="AU34" s="1">
        <v>4.0</v>
      </c>
      <c r="AV34" s="1">
        <v>29.0</v>
      </c>
      <c r="AW34" s="1">
        <v>14.0</v>
      </c>
      <c r="AX34" s="1">
        <v>18.0</v>
      </c>
      <c r="AY34" s="1">
        <v>14.0</v>
      </c>
      <c r="AZ34" s="1">
        <v>2.0</v>
      </c>
      <c r="BA34" s="1">
        <v>15.0</v>
      </c>
      <c r="BB34" s="1">
        <v>1.0</v>
      </c>
      <c r="BC34" s="1">
        <v>8.0</v>
      </c>
      <c r="BD34" s="1">
        <v>4.0</v>
      </c>
      <c r="BE34" s="1">
        <v>20.0</v>
      </c>
      <c r="BF34" s="1">
        <v>12.0</v>
      </c>
      <c r="BG34" s="1">
        <v>11.0</v>
      </c>
      <c r="BH34" s="1">
        <v>16.0</v>
      </c>
      <c r="BI34" s="1">
        <v>3.0</v>
      </c>
      <c r="BJ34" s="1">
        <v>17.0</v>
      </c>
      <c r="BK34" s="1">
        <v>9.0</v>
      </c>
      <c r="BL34" s="1">
        <v>13.0</v>
      </c>
      <c r="BM34" s="1">
        <v>19.0</v>
      </c>
      <c r="BN34" s="1">
        <v>7.0</v>
      </c>
      <c r="BO34" s="1">
        <v>6.0</v>
      </c>
      <c r="BP34" s="1">
        <v>10.0</v>
      </c>
      <c r="BQ34" s="1">
        <v>5.0</v>
      </c>
      <c r="BR34" s="1">
        <v>65.0</v>
      </c>
      <c r="BS34" s="1"/>
      <c r="BT34" s="1"/>
      <c r="BU34" s="1"/>
      <c r="BV34" s="1"/>
      <c r="BW34" s="89">
        <v>4.0</v>
      </c>
      <c r="BX34" s="1">
        <f t="shared" si="1"/>
        <v>1</v>
      </c>
      <c r="BY34" s="1"/>
      <c r="BZ34" s="1"/>
      <c r="CA34" s="1"/>
      <c r="CB34" s="1"/>
      <c r="CC34" s="1"/>
      <c r="CD34" s="1"/>
      <c r="CE34" s="1"/>
      <c r="CF34" s="1"/>
      <c r="CG34" s="1"/>
    </row>
    <row r="35">
      <c r="A35" s="1">
        <v>41243.0</v>
      </c>
      <c r="B35" s="5">
        <v>0.0</v>
      </c>
      <c r="C35" s="5"/>
      <c r="D35" s="5">
        <v>2003.0</v>
      </c>
      <c r="E35" s="3">
        <v>45959.47357638889</v>
      </c>
      <c r="F35" s="5" t="s">
        <v>107</v>
      </c>
      <c r="G35" s="89">
        <v>4.0</v>
      </c>
      <c r="H35" s="89">
        <v>1.0</v>
      </c>
      <c r="I35" s="89">
        <v>3.0</v>
      </c>
      <c r="J35" s="89">
        <v>1.0</v>
      </c>
      <c r="K35" s="89">
        <v>3.0</v>
      </c>
      <c r="L35" s="89">
        <v>2.0</v>
      </c>
      <c r="M35" s="89">
        <v>3.0</v>
      </c>
      <c r="N35" s="89">
        <v>3.0</v>
      </c>
      <c r="O35" s="89">
        <v>3.0</v>
      </c>
      <c r="P35" s="89">
        <v>3.0</v>
      </c>
      <c r="Q35" s="89">
        <v>2.0</v>
      </c>
      <c r="R35" s="89">
        <v>2.0</v>
      </c>
      <c r="S35" s="89">
        <v>2.5</v>
      </c>
      <c r="T35" s="89">
        <v>2.0</v>
      </c>
      <c r="U35" s="89">
        <v>3.0</v>
      </c>
      <c r="V35" s="89">
        <v>3.0</v>
      </c>
      <c r="W35" s="89">
        <v>4.0</v>
      </c>
      <c r="X35" s="89">
        <v>3.0</v>
      </c>
      <c r="Y35" s="89">
        <v>1.0</v>
      </c>
      <c r="Z35" s="89">
        <v>3.0</v>
      </c>
      <c r="AA35" s="1">
        <v>3.0</v>
      </c>
      <c r="AB35" s="1">
        <v>33.0</v>
      </c>
      <c r="AC35" s="1">
        <v>9.0</v>
      </c>
      <c r="AD35" s="1">
        <v>7.0</v>
      </c>
      <c r="AE35" s="1">
        <v>7.0</v>
      </c>
      <c r="AF35" s="1">
        <v>6.0</v>
      </c>
      <c r="AG35" s="1"/>
      <c r="AH35" s="1">
        <v>4.0</v>
      </c>
      <c r="AI35" s="1">
        <v>2.0</v>
      </c>
      <c r="AJ35" s="1"/>
      <c r="AK35" s="1">
        <v>8.0</v>
      </c>
      <c r="AL35" s="1">
        <v>11.0</v>
      </c>
      <c r="AM35" s="1"/>
      <c r="AN35" s="1">
        <v>11.0</v>
      </c>
      <c r="AO35" s="1">
        <v>25.0</v>
      </c>
      <c r="AP35" s="1">
        <v>13.0</v>
      </c>
      <c r="AQ35" s="1">
        <v>6.0</v>
      </c>
      <c r="AR35" s="1">
        <v>6.0</v>
      </c>
      <c r="AS35" s="1">
        <v>10.0</v>
      </c>
      <c r="AT35" s="1">
        <v>7.0</v>
      </c>
      <c r="AU35" s="1">
        <v>6.0</v>
      </c>
      <c r="AV35" s="1">
        <v>8.0</v>
      </c>
      <c r="AW35" s="1">
        <v>7.0</v>
      </c>
      <c r="AX35" s="1">
        <v>2.0</v>
      </c>
      <c r="AY35" s="1">
        <v>8.0</v>
      </c>
      <c r="AZ35" s="1">
        <v>4.0</v>
      </c>
      <c r="BA35" s="1">
        <v>13.0</v>
      </c>
      <c r="BB35" s="1">
        <v>20.0</v>
      </c>
      <c r="BC35" s="1">
        <v>19.0</v>
      </c>
      <c r="BD35" s="1">
        <v>18.0</v>
      </c>
      <c r="BE35" s="1">
        <v>17.0</v>
      </c>
      <c r="BF35" s="1">
        <v>7.0</v>
      </c>
      <c r="BG35" s="1">
        <v>9.0</v>
      </c>
      <c r="BH35" s="1">
        <v>11.0</v>
      </c>
      <c r="BI35" s="1">
        <v>10.0</v>
      </c>
      <c r="BJ35" s="1">
        <v>5.0</v>
      </c>
      <c r="BK35" s="1">
        <v>16.0</v>
      </c>
      <c r="BL35" s="1">
        <v>14.0</v>
      </c>
      <c r="BM35" s="1">
        <v>1.0</v>
      </c>
      <c r="BN35" s="1">
        <v>3.0</v>
      </c>
      <c r="BO35" s="1">
        <v>6.0</v>
      </c>
      <c r="BP35" s="1">
        <v>12.0</v>
      </c>
      <c r="BQ35" s="1">
        <v>15.0</v>
      </c>
      <c r="BR35" s="1">
        <v>55.0</v>
      </c>
      <c r="BS35" s="1"/>
      <c r="BT35" s="1"/>
      <c r="BU35" s="1"/>
      <c r="BV35" s="1"/>
      <c r="BW35" s="89">
        <v>3.0</v>
      </c>
      <c r="BX35" s="1">
        <f t="shared" si="1"/>
        <v>2</v>
      </c>
      <c r="BY35" s="1"/>
      <c r="BZ35" s="1"/>
      <c r="CA35" s="1"/>
      <c r="CB35" s="1"/>
      <c r="CC35" s="1"/>
      <c r="CD35" s="1"/>
      <c r="CE35" s="1"/>
      <c r="CF35" s="1"/>
      <c r="CG35" s="1"/>
    </row>
    <row r="36">
      <c r="A36" s="1">
        <v>41254.0</v>
      </c>
      <c r="B36" s="5">
        <v>0.0</v>
      </c>
      <c r="C36" s="5"/>
      <c r="D36" s="5">
        <v>1998.0</v>
      </c>
      <c r="E36" s="3">
        <v>45959.47537037037</v>
      </c>
      <c r="F36" s="5" t="s">
        <v>116</v>
      </c>
      <c r="G36" s="89">
        <v>4.0</v>
      </c>
      <c r="H36" s="89">
        <v>1.0</v>
      </c>
      <c r="I36" s="89">
        <v>4.0</v>
      </c>
      <c r="J36" s="89">
        <v>1.0</v>
      </c>
      <c r="K36" s="89">
        <v>2.5</v>
      </c>
      <c r="L36" s="89">
        <v>1.0</v>
      </c>
      <c r="M36" s="89">
        <v>4.0</v>
      </c>
      <c r="N36" s="89">
        <v>1.0</v>
      </c>
      <c r="O36" s="89">
        <v>1.0</v>
      </c>
      <c r="P36" s="89">
        <v>1.0</v>
      </c>
      <c r="Q36" s="89">
        <v>3.0</v>
      </c>
      <c r="R36" s="89">
        <v>1.0</v>
      </c>
      <c r="S36" s="89">
        <v>1.0</v>
      </c>
      <c r="T36" s="89">
        <v>1.0</v>
      </c>
      <c r="U36" s="89">
        <v>2.5</v>
      </c>
      <c r="V36" s="89">
        <v>4.0</v>
      </c>
      <c r="W36" s="89">
        <v>4.0</v>
      </c>
      <c r="X36" s="89">
        <v>4.0</v>
      </c>
      <c r="Y36" s="89">
        <v>1.0</v>
      </c>
      <c r="Z36" s="89">
        <v>3.0</v>
      </c>
      <c r="AA36" s="1">
        <v>2.0</v>
      </c>
      <c r="AB36" s="1">
        <v>7.0</v>
      </c>
      <c r="AC36" s="1">
        <v>3.0</v>
      </c>
      <c r="AD36" s="1">
        <v>2.0</v>
      </c>
      <c r="AE36" s="1">
        <v>4.0</v>
      </c>
      <c r="AF36" s="1">
        <v>4.0</v>
      </c>
      <c r="AG36" s="1"/>
      <c r="AH36" s="1">
        <v>2.0</v>
      </c>
      <c r="AI36" s="1">
        <v>2.0</v>
      </c>
      <c r="AJ36" s="1"/>
      <c r="AK36" s="1">
        <v>4.0</v>
      </c>
      <c r="AL36" s="1">
        <v>5.0</v>
      </c>
      <c r="AM36" s="1"/>
      <c r="AN36" s="1">
        <v>5.0</v>
      </c>
      <c r="AO36" s="1">
        <v>9.0</v>
      </c>
      <c r="AP36" s="1">
        <v>3.0</v>
      </c>
      <c r="AQ36" s="1">
        <v>2.0</v>
      </c>
      <c r="AR36" s="1">
        <v>2.0</v>
      </c>
      <c r="AS36" s="1">
        <v>3.0</v>
      </c>
      <c r="AT36" s="1">
        <v>3.0</v>
      </c>
      <c r="AU36" s="1">
        <v>2.0</v>
      </c>
      <c r="AV36" s="1">
        <v>4.0</v>
      </c>
      <c r="AW36" s="1">
        <v>3.0</v>
      </c>
      <c r="AX36" s="1">
        <v>18.0</v>
      </c>
      <c r="AY36" s="1">
        <v>7.0</v>
      </c>
      <c r="AZ36" s="1">
        <v>6.0</v>
      </c>
      <c r="BA36" s="1">
        <v>20.0</v>
      </c>
      <c r="BB36" s="1">
        <v>4.0</v>
      </c>
      <c r="BC36" s="1">
        <v>13.0</v>
      </c>
      <c r="BD36" s="1">
        <v>11.0</v>
      </c>
      <c r="BE36" s="1">
        <v>19.0</v>
      </c>
      <c r="BF36" s="1">
        <v>15.0</v>
      </c>
      <c r="BG36" s="1">
        <v>2.0</v>
      </c>
      <c r="BH36" s="1">
        <v>1.0</v>
      </c>
      <c r="BI36" s="1">
        <v>3.0</v>
      </c>
      <c r="BJ36" s="1">
        <v>5.0</v>
      </c>
      <c r="BK36" s="1">
        <v>8.0</v>
      </c>
      <c r="BL36" s="1">
        <v>12.0</v>
      </c>
      <c r="BM36" s="1">
        <v>10.0</v>
      </c>
      <c r="BN36" s="1">
        <v>17.0</v>
      </c>
      <c r="BO36" s="1">
        <v>9.0</v>
      </c>
      <c r="BP36" s="1">
        <v>14.0</v>
      </c>
      <c r="BQ36" s="1">
        <v>16.0</v>
      </c>
      <c r="BR36" s="1">
        <v>59.0</v>
      </c>
      <c r="BS36" s="1"/>
      <c r="BT36" s="1"/>
      <c r="BU36" s="1"/>
      <c r="BV36" s="1"/>
      <c r="BW36" s="89">
        <v>4.0</v>
      </c>
      <c r="BX36" s="1">
        <f t="shared" si="1"/>
        <v>1</v>
      </c>
      <c r="BY36" s="1"/>
      <c r="BZ36" s="1"/>
      <c r="CA36" s="1"/>
      <c r="CB36" s="1"/>
      <c r="CC36" s="1"/>
      <c r="CD36" s="1"/>
      <c r="CE36" s="1"/>
      <c r="CF36" s="1"/>
      <c r="CG36" s="1"/>
    </row>
    <row r="37">
      <c r="A37" s="1">
        <v>41247.0</v>
      </c>
      <c r="B37" s="5">
        <v>1.0</v>
      </c>
      <c r="C37" s="5"/>
      <c r="D37" s="5">
        <v>2003.0</v>
      </c>
      <c r="E37" s="3">
        <v>45959.47553240741</v>
      </c>
      <c r="F37" s="5" t="s">
        <v>110</v>
      </c>
      <c r="G37" s="89">
        <v>4.0</v>
      </c>
      <c r="H37" s="89">
        <v>1.0</v>
      </c>
      <c r="I37" s="89">
        <v>3.0</v>
      </c>
      <c r="J37" s="89">
        <v>4.0</v>
      </c>
      <c r="K37" s="89">
        <v>2.5</v>
      </c>
      <c r="L37" s="89">
        <v>3.0</v>
      </c>
      <c r="M37" s="89">
        <v>5.0</v>
      </c>
      <c r="N37" s="89">
        <v>1.0</v>
      </c>
      <c r="O37" s="89">
        <v>3.0</v>
      </c>
      <c r="P37" s="89">
        <v>2.0</v>
      </c>
      <c r="Q37" s="89">
        <v>3.0</v>
      </c>
      <c r="R37" s="89">
        <v>2.0</v>
      </c>
      <c r="S37" s="89">
        <v>3.0</v>
      </c>
      <c r="T37" s="89">
        <v>2.0</v>
      </c>
      <c r="U37" s="89">
        <v>2.0</v>
      </c>
      <c r="V37" s="89">
        <v>2.0</v>
      </c>
      <c r="W37" s="89">
        <v>2.5</v>
      </c>
      <c r="X37" s="89">
        <v>4.0</v>
      </c>
      <c r="Y37" s="89">
        <v>2.0</v>
      </c>
      <c r="Z37" s="89">
        <v>4.0</v>
      </c>
      <c r="AA37" s="1">
        <v>3.0</v>
      </c>
      <c r="AB37" s="1">
        <v>12.0</v>
      </c>
      <c r="AC37" s="1">
        <v>7.0</v>
      </c>
      <c r="AD37" s="1">
        <v>4.0</v>
      </c>
      <c r="AE37" s="1">
        <v>13.0</v>
      </c>
      <c r="AF37" s="1">
        <v>11.0</v>
      </c>
      <c r="AG37" s="1"/>
      <c r="AH37" s="1">
        <v>3.0</v>
      </c>
      <c r="AI37" s="1">
        <v>3.0</v>
      </c>
      <c r="AJ37" s="1"/>
      <c r="AK37" s="1">
        <v>14.0</v>
      </c>
      <c r="AL37" s="1">
        <v>29.0</v>
      </c>
      <c r="AM37" s="1"/>
      <c r="AN37" s="1">
        <v>6.0</v>
      </c>
      <c r="AO37" s="1">
        <v>26.0</v>
      </c>
      <c r="AP37" s="1">
        <v>9.0</v>
      </c>
      <c r="AQ37" s="1">
        <v>3.0</v>
      </c>
      <c r="AR37" s="1">
        <v>7.0</v>
      </c>
      <c r="AS37" s="1">
        <v>7.0</v>
      </c>
      <c r="AT37" s="1">
        <v>12.0</v>
      </c>
      <c r="AU37" s="1">
        <v>6.0</v>
      </c>
      <c r="AV37" s="1">
        <v>10.0</v>
      </c>
      <c r="AW37" s="1">
        <v>5.0</v>
      </c>
      <c r="AX37" s="1">
        <v>15.0</v>
      </c>
      <c r="AY37" s="1">
        <v>11.0</v>
      </c>
      <c r="AZ37" s="1">
        <v>17.0</v>
      </c>
      <c r="BA37" s="1">
        <v>5.0</v>
      </c>
      <c r="BB37" s="1">
        <v>4.0</v>
      </c>
      <c r="BC37" s="1">
        <v>3.0</v>
      </c>
      <c r="BD37" s="1">
        <v>20.0</v>
      </c>
      <c r="BE37" s="1">
        <v>13.0</v>
      </c>
      <c r="BF37" s="1">
        <v>10.0</v>
      </c>
      <c r="BG37" s="1">
        <v>8.0</v>
      </c>
      <c r="BH37" s="1">
        <v>19.0</v>
      </c>
      <c r="BI37" s="1">
        <v>16.0</v>
      </c>
      <c r="BJ37" s="1">
        <v>1.0</v>
      </c>
      <c r="BK37" s="1">
        <v>18.0</v>
      </c>
      <c r="BL37" s="1">
        <v>2.0</v>
      </c>
      <c r="BM37" s="1">
        <v>12.0</v>
      </c>
      <c r="BN37" s="1">
        <v>7.0</v>
      </c>
      <c r="BO37" s="1">
        <v>14.0</v>
      </c>
      <c r="BP37" s="1">
        <v>9.0</v>
      </c>
      <c r="BQ37" s="1">
        <v>6.0</v>
      </c>
      <c r="BR37" s="1">
        <v>54.0</v>
      </c>
      <c r="BS37" s="1"/>
      <c r="BT37" s="1"/>
      <c r="BU37" s="1"/>
      <c r="BV37" s="1"/>
      <c r="BW37" s="89">
        <v>3.0</v>
      </c>
      <c r="BX37" s="1">
        <f t="shared" si="1"/>
        <v>2</v>
      </c>
      <c r="BY37" s="1"/>
      <c r="BZ37" s="1"/>
      <c r="CA37" s="1"/>
      <c r="CB37" s="1"/>
      <c r="CC37" s="1"/>
      <c r="CD37" s="1"/>
      <c r="CE37" s="1"/>
      <c r="CF37" s="1"/>
      <c r="CG37" s="1"/>
    </row>
    <row r="38">
      <c r="A38" s="1">
        <v>41251.0</v>
      </c>
      <c r="B38" s="5">
        <v>0.0</v>
      </c>
      <c r="C38" s="5"/>
      <c r="D38" s="5">
        <v>2002.0</v>
      </c>
      <c r="E38" s="3">
        <v>45959.47577546296</v>
      </c>
      <c r="F38" s="5" t="s">
        <v>104</v>
      </c>
      <c r="G38" s="89">
        <v>2.0</v>
      </c>
      <c r="H38" s="89">
        <v>1.0</v>
      </c>
      <c r="I38" s="89">
        <v>2.0</v>
      </c>
      <c r="J38" s="89">
        <v>4.0</v>
      </c>
      <c r="K38" s="89">
        <v>1.0</v>
      </c>
      <c r="L38" s="89">
        <v>2.0</v>
      </c>
      <c r="M38" s="89">
        <v>4.0</v>
      </c>
      <c r="N38" s="89">
        <v>1.0</v>
      </c>
      <c r="O38" s="89">
        <v>1.0</v>
      </c>
      <c r="P38" s="89">
        <v>3.0</v>
      </c>
      <c r="Q38" s="89">
        <v>1.0</v>
      </c>
      <c r="R38" s="89">
        <v>1.0</v>
      </c>
      <c r="S38" s="89">
        <v>3.0</v>
      </c>
      <c r="T38" s="89">
        <v>1.0</v>
      </c>
      <c r="U38" s="89">
        <v>2.0</v>
      </c>
      <c r="V38" s="89">
        <v>2.5</v>
      </c>
      <c r="W38" s="89">
        <v>1.0</v>
      </c>
      <c r="X38" s="89">
        <v>1.0</v>
      </c>
      <c r="Y38" s="89">
        <v>1.0</v>
      </c>
      <c r="Z38" s="89">
        <v>2.0</v>
      </c>
      <c r="AA38" s="1">
        <v>24.0</v>
      </c>
      <c r="AB38" s="1">
        <v>7.0</v>
      </c>
      <c r="AC38" s="1">
        <v>5.0</v>
      </c>
      <c r="AD38" s="1">
        <v>4.0</v>
      </c>
      <c r="AE38" s="1">
        <v>6.0</v>
      </c>
      <c r="AF38" s="1">
        <v>14.0</v>
      </c>
      <c r="AG38" s="1"/>
      <c r="AH38" s="1">
        <v>6.0</v>
      </c>
      <c r="AI38" s="1">
        <v>3.0</v>
      </c>
      <c r="AJ38" s="1"/>
      <c r="AK38" s="1">
        <v>4.0</v>
      </c>
      <c r="AL38" s="1">
        <v>22.0</v>
      </c>
      <c r="AM38" s="1"/>
      <c r="AN38" s="1">
        <v>11.0</v>
      </c>
      <c r="AO38" s="1">
        <v>16.0</v>
      </c>
      <c r="AP38" s="1">
        <v>15.0</v>
      </c>
      <c r="AQ38" s="1">
        <v>4.0</v>
      </c>
      <c r="AR38" s="1">
        <v>4.0</v>
      </c>
      <c r="AS38" s="1">
        <v>17.0</v>
      </c>
      <c r="AT38" s="1">
        <v>6.0</v>
      </c>
      <c r="AU38" s="1">
        <v>3.0</v>
      </c>
      <c r="AV38" s="1">
        <v>10.0</v>
      </c>
      <c r="AW38" s="1">
        <v>5.0</v>
      </c>
      <c r="AX38" s="1">
        <v>5.0</v>
      </c>
      <c r="AY38" s="1">
        <v>15.0</v>
      </c>
      <c r="AZ38" s="1">
        <v>11.0</v>
      </c>
      <c r="BA38" s="1">
        <v>13.0</v>
      </c>
      <c r="BB38" s="1">
        <v>6.0</v>
      </c>
      <c r="BC38" s="1">
        <v>1.0</v>
      </c>
      <c r="BD38" s="1">
        <v>4.0</v>
      </c>
      <c r="BE38" s="1">
        <v>19.0</v>
      </c>
      <c r="BF38" s="1">
        <v>7.0</v>
      </c>
      <c r="BG38" s="1">
        <v>9.0</v>
      </c>
      <c r="BH38" s="1">
        <v>3.0</v>
      </c>
      <c r="BI38" s="1">
        <v>8.0</v>
      </c>
      <c r="BJ38" s="1">
        <v>12.0</v>
      </c>
      <c r="BK38" s="1">
        <v>10.0</v>
      </c>
      <c r="BL38" s="1">
        <v>20.0</v>
      </c>
      <c r="BM38" s="1">
        <v>2.0</v>
      </c>
      <c r="BN38" s="1">
        <v>14.0</v>
      </c>
      <c r="BO38" s="1">
        <v>16.0</v>
      </c>
      <c r="BP38" s="1">
        <v>18.0</v>
      </c>
      <c r="BQ38" s="1">
        <v>17.0</v>
      </c>
      <c r="BR38" s="1">
        <v>36.0</v>
      </c>
      <c r="BS38" s="1"/>
      <c r="BT38" s="1"/>
      <c r="BU38" s="1"/>
      <c r="BV38" s="1"/>
      <c r="BW38" s="89">
        <v>4.0</v>
      </c>
      <c r="BX38" s="1">
        <f t="shared" si="1"/>
        <v>1</v>
      </c>
      <c r="BY38" s="1"/>
      <c r="BZ38" s="1"/>
      <c r="CA38" s="1"/>
      <c r="CB38" s="1"/>
      <c r="CC38" s="1"/>
      <c r="CD38" s="1"/>
      <c r="CE38" s="1"/>
      <c r="CF38" s="1"/>
      <c r="CG38" s="1"/>
    </row>
    <row r="39">
      <c r="A39" s="1">
        <v>41258.0</v>
      </c>
      <c r="B39" s="5">
        <v>1.0</v>
      </c>
      <c r="C39" s="5"/>
      <c r="D39" s="5">
        <v>2003.0</v>
      </c>
      <c r="E39" s="3">
        <v>45959.477326388886</v>
      </c>
      <c r="F39" s="5" t="s">
        <v>104</v>
      </c>
      <c r="G39" s="89">
        <v>4.0</v>
      </c>
      <c r="H39" s="89">
        <v>1.0</v>
      </c>
      <c r="I39" s="89">
        <v>3.0</v>
      </c>
      <c r="J39" s="89">
        <v>2.0</v>
      </c>
      <c r="K39" s="89">
        <v>1.0</v>
      </c>
      <c r="L39" s="89">
        <v>2.0</v>
      </c>
      <c r="M39" s="89">
        <v>2.0</v>
      </c>
      <c r="N39" s="89">
        <v>1.0</v>
      </c>
      <c r="O39" s="89">
        <v>1.0</v>
      </c>
      <c r="P39" s="89">
        <v>2.0</v>
      </c>
      <c r="Q39" s="89">
        <v>3.0</v>
      </c>
      <c r="R39" s="89">
        <v>1.0</v>
      </c>
      <c r="S39" s="89">
        <v>2.5</v>
      </c>
      <c r="T39" s="89">
        <v>2.0</v>
      </c>
      <c r="U39" s="89">
        <v>4.0</v>
      </c>
      <c r="V39" s="89">
        <v>3.0</v>
      </c>
      <c r="W39" s="89">
        <v>3.0</v>
      </c>
      <c r="X39" s="89">
        <v>3.0</v>
      </c>
      <c r="Y39" s="89">
        <v>2.5</v>
      </c>
      <c r="Z39" s="89">
        <v>2.0</v>
      </c>
      <c r="AA39" s="1">
        <v>3.0</v>
      </c>
      <c r="AB39" s="1">
        <v>11.0</v>
      </c>
      <c r="AC39" s="1">
        <v>3.0</v>
      </c>
      <c r="AD39" s="1">
        <v>7.0</v>
      </c>
      <c r="AE39" s="1">
        <v>12.0</v>
      </c>
      <c r="AF39" s="1">
        <v>12.0</v>
      </c>
      <c r="AG39" s="1"/>
      <c r="AH39" s="1">
        <v>3.0</v>
      </c>
      <c r="AI39" s="1">
        <v>3.0</v>
      </c>
      <c r="AJ39" s="1"/>
      <c r="AK39" s="1">
        <v>8.0</v>
      </c>
      <c r="AL39" s="1">
        <v>39.0</v>
      </c>
      <c r="AM39" s="1"/>
      <c r="AN39" s="1">
        <v>6.0</v>
      </c>
      <c r="AO39" s="1">
        <v>15.0</v>
      </c>
      <c r="AP39" s="1">
        <v>10.0</v>
      </c>
      <c r="AQ39" s="1">
        <v>5.0</v>
      </c>
      <c r="AR39" s="1">
        <v>3.0</v>
      </c>
      <c r="AS39" s="1">
        <v>6.0</v>
      </c>
      <c r="AT39" s="1">
        <v>6.0</v>
      </c>
      <c r="AU39" s="1">
        <v>6.0</v>
      </c>
      <c r="AV39" s="1">
        <v>4.0</v>
      </c>
      <c r="AW39" s="1">
        <v>6.0</v>
      </c>
      <c r="AX39" s="1">
        <v>16.0</v>
      </c>
      <c r="AY39" s="1">
        <v>3.0</v>
      </c>
      <c r="AZ39" s="1">
        <v>14.0</v>
      </c>
      <c r="BA39" s="1">
        <v>1.0</v>
      </c>
      <c r="BB39" s="1">
        <v>2.0</v>
      </c>
      <c r="BC39" s="1">
        <v>12.0</v>
      </c>
      <c r="BD39" s="1">
        <v>20.0</v>
      </c>
      <c r="BE39" s="1">
        <v>4.0</v>
      </c>
      <c r="BF39" s="1">
        <v>5.0</v>
      </c>
      <c r="BG39" s="1">
        <v>9.0</v>
      </c>
      <c r="BH39" s="1">
        <v>13.0</v>
      </c>
      <c r="BI39" s="1">
        <v>7.0</v>
      </c>
      <c r="BJ39" s="1">
        <v>8.0</v>
      </c>
      <c r="BK39" s="1">
        <v>19.0</v>
      </c>
      <c r="BL39" s="1">
        <v>6.0</v>
      </c>
      <c r="BM39" s="1">
        <v>15.0</v>
      </c>
      <c r="BN39" s="1">
        <v>11.0</v>
      </c>
      <c r="BO39" s="1">
        <v>10.0</v>
      </c>
      <c r="BP39" s="1">
        <v>18.0</v>
      </c>
      <c r="BQ39" s="1">
        <v>17.0</v>
      </c>
      <c r="BR39" s="1">
        <v>49.0</v>
      </c>
      <c r="BS39" s="1"/>
      <c r="BT39" s="1"/>
      <c r="BU39" s="1"/>
      <c r="BV39" s="1"/>
      <c r="BW39" s="89">
        <v>3.0</v>
      </c>
      <c r="BX39" s="1">
        <f t="shared" si="1"/>
        <v>2</v>
      </c>
      <c r="BY39" s="1"/>
      <c r="BZ39" s="1"/>
      <c r="CA39" s="1"/>
      <c r="CB39" s="1"/>
      <c r="CC39" s="1"/>
      <c r="CD39" s="1"/>
      <c r="CE39" s="1"/>
      <c r="CF39" s="1"/>
      <c r="CG39" s="1"/>
    </row>
    <row r="40">
      <c r="A40" s="1">
        <v>41259.0</v>
      </c>
      <c r="B40" s="5">
        <v>0.0</v>
      </c>
      <c r="C40" s="5"/>
      <c r="D40" s="5">
        <v>2003.0</v>
      </c>
      <c r="E40" s="3">
        <v>45959.47849537037</v>
      </c>
      <c r="F40" s="5" t="s">
        <v>104</v>
      </c>
      <c r="G40" s="89">
        <v>3.0</v>
      </c>
      <c r="H40" s="89">
        <v>3.0</v>
      </c>
      <c r="I40" s="89">
        <v>3.0</v>
      </c>
      <c r="J40" s="89">
        <v>2.0</v>
      </c>
      <c r="K40" s="89">
        <v>1.0</v>
      </c>
      <c r="L40" s="89">
        <v>3.0</v>
      </c>
      <c r="M40" s="89">
        <v>4.0</v>
      </c>
      <c r="N40" s="89">
        <v>2.0</v>
      </c>
      <c r="O40" s="89">
        <v>1.0</v>
      </c>
      <c r="P40" s="89">
        <v>4.0</v>
      </c>
      <c r="Q40" s="89">
        <v>3.0</v>
      </c>
      <c r="R40" s="89">
        <v>3.0</v>
      </c>
      <c r="S40" s="89">
        <v>2.0</v>
      </c>
      <c r="T40" s="89">
        <v>3.0</v>
      </c>
      <c r="U40" s="89">
        <v>3.0</v>
      </c>
      <c r="V40" s="89">
        <v>3.0</v>
      </c>
      <c r="W40" s="89">
        <v>3.0</v>
      </c>
      <c r="X40" s="89">
        <v>3.0</v>
      </c>
      <c r="Y40" s="89">
        <v>2.0</v>
      </c>
      <c r="Z40" s="89">
        <v>2.0</v>
      </c>
      <c r="AA40" s="1">
        <v>3.0</v>
      </c>
      <c r="AB40" s="1">
        <v>12.0</v>
      </c>
      <c r="AC40" s="1">
        <v>9.0</v>
      </c>
      <c r="AD40" s="1">
        <v>17.0</v>
      </c>
      <c r="AE40" s="1">
        <v>7.0</v>
      </c>
      <c r="AF40" s="1">
        <v>11.0</v>
      </c>
      <c r="AG40" s="1"/>
      <c r="AH40" s="1">
        <v>11.0</v>
      </c>
      <c r="AI40" s="1">
        <v>9.0</v>
      </c>
      <c r="AJ40" s="1"/>
      <c r="AK40" s="1">
        <v>8.0</v>
      </c>
      <c r="AL40" s="1">
        <v>9.0</v>
      </c>
      <c r="AM40" s="1"/>
      <c r="AN40" s="1">
        <v>5.0</v>
      </c>
      <c r="AO40" s="1">
        <v>22.0</v>
      </c>
      <c r="AP40" s="1">
        <v>5.0</v>
      </c>
      <c r="AQ40" s="1">
        <v>9.0</v>
      </c>
      <c r="AR40" s="1">
        <v>4.0</v>
      </c>
      <c r="AS40" s="1">
        <v>13.0</v>
      </c>
      <c r="AT40" s="1">
        <v>12.0</v>
      </c>
      <c r="AU40" s="1">
        <v>5.0</v>
      </c>
      <c r="AV40" s="1">
        <v>8.0</v>
      </c>
      <c r="AW40" s="1">
        <v>8.0</v>
      </c>
      <c r="AX40" s="1">
        <v>10.0</v>
      </c>
      <c r="AY40" s="1">
        <v>13.0</v>
      </c>
      <c r="AZ40" s="1">
        <v>4.0</v>
      </c>
      <c r="BA40" s="1">
        <v>1.0</v>
      </c>
      <c r="BB40" s="1">
        <v>6.0</v>
      </c>
      <c r="BC40" s="1">
        <v>14.0</v>
      </c>
      <c r="BD40" s="1">
        <v>15.0</v>
      </c>
      <c r="BE40" s="1">
        <v>2.0</v>
      </c>
      <c r="BF40" s="1">
        <v>8.0</v>
      </c>
      <c r="BG40" s="1">
        <v>5.0</v>
      </c>
      <c r="BH40" s="1">
        <v>16.0</v>
      </c>
      <c r="BI40" s="1">
        <v>12.0</v>
      </c>
      <c r="BJ40" s="1">
        <v>18.0</v>
      </c>
      <c r="BK40" s="1">
        <v>9.0</v>
      </c>
      <c r="BL40" s="1">
        <v>11.0</v>
      </c>
      <c r="BM40" s="1">
        <v>7.0</v>
      </c>
      <c r="BN40" s="1">
        <v>3.0</v>
      </c>
      <c r="BO40" s="1">
        <v>17.0</v>
      </c>
      <c r="BP40" s="1">
        <v>19.0</v>
      </c>
      <c r="BQ40" s="1">
        <v>20.0</v>
      </c>
      <c r="BR40" s="1">
        <v>51.0</v>
      </c>
      <c r="BS40" s="1"/>
      <c r="BT40" s="1"/>
      <c r="BU40" s="1"/>
      <c r="BV40" s="1"/>
      <c r="BW40" s="89">
        <v>2.0</v>
      </c>
      <c r="BX40" s="1">
        <f t="shared" si="1"/>
        <v>3</v>
      </c>
      <c r="BY40" s="1"/>
      <c r="BZ40" s="1"/>
      <c r="CA40" s="1"/>
      <c r="CB40" s="1"/>
      <c r="CC40" s="1"/>
      <c r="CD40" s="1"/>
      <c r="CE40" s="1"/>
      <c r="CF40" s="1"/>
      <c r="CG40" s="1"/>
    </row>
    <row r="41">
      <c r="A41" s="1">
        <v>41266.0</v>
      </c>
      <c r="B41" s="5">
        <v>0.0</v>
      </c>
      <c r="C41" s="5"/>
      <c r="D41" s="5">
        <v>2001.0</v>
      </c>
      <c r="E41" s="3">
        <v>45959.48121527778</v>
      </c>
      <c r="F41" s="5" t="s">
        <v>104</v>
      </c>
      <c r="G41" s="89">
        <v>3.0</v>
      </c>
      <c r="H41" s="89">
        <v>3.0</v>
      </c>
      <c r="I41" s="89">
        <v>2.0</v>
      </c>
      <c r="J41" s="89">
        <v>4.0</v>
      </c>
      <c r="K41" s="89">
        <v>2.0</v>
      </c>
      <c r="L41" s="89">
        <v>1.0</v>
      </c>
      <c r="M41" s="89">
        <v>3.0</v>
      </c>
      <c r="N41" s="89">
        <v>3.0</v>
      </c>
      <c r="O41" s="89">
        <v>2.0</v>
      </c>
      <c r="P41" s="89">
        <v>3.0</v>
      </c>
      <c r="Q41" s="89">
        <v>2.0</v>
      </c>
      <c r="R41" s="89">
        <v>2.0</v>
      </c>
      <c r="S41" s="89">
        <v>2.0</v>
      </c>
      <c r="T41" s="89">
        <v>2.0</v>
      </c>
      <c r="U41" s="89">
        <v>3.0</v>
      </c>
      <c r="V41" s="89">
        <v>4.0</v>
      </c>
      <c r="W41" s="89">
        <v>3.0</v>
      </c>
      <c r="X41" s="89">
        <v>2.5</v>
      </c>
      <c r="Y41" s="89">
        <v>2.0</v>
      </c>
      <c r="Z41" s="89">
        <v>2.0</v>
      </c>
      <c r="AA41" s="1">
        <v>3.0</v>
      </c>
      <c r="AB41" s="1">
        <v>9.0</v>
      </c>
      <c r="AC41" s="1">
        <v>7.0</v>
      </c>
      <c r="AD41" s="1">
        <v>3.0</v>
      </c>
      <c r="AE41" s="1">
        <v>4.0</v>
      </c>
      <c r="AF41" s="1">
        <v>9.0</v>
      </c>
      <c r="AG41" s="1"/>
      <c r="AH41" s="1">
        <v>3.0</v>
      </c>
      <c r="AI41" s="1">
        <v>3.0</v>
      </c>
      <c r="AJ41" s="1"/>
      <c r="AK41" s="1">
        <v>5.0</v>
      </c>
      <c r="AL41" s="1">
        <v>4.0</v>
      </c>
      <c r="AM41" s="1"/>
      <c r="AN41" s="1">
        <v>3.0</v>
      </c>
      <c r="AO41" s="1">
        <v>8.0</v>
      </c>
      <c r="AP41" s="1">
        <v>9.0</v>
      </c>
      <c r="AQ41" s="1">
        <v>4.0</v>
      </c>
      <c r="AR41" s="1">
        <v>3.0</v>
      </c>
      <c r="AS41" s="1">
        <v>5.0</v>
      </c>
      <c r="AT41" s="1">
        <v>6.0</v>
      </c>
      <c r="AU41" s="1">
        <v>4.0</v>
      </c>
      <c r="AV41" s="1">
        <v>5.0</v>
      </c>
      <c r="AW41" s="1">
        <v>6.0</v>
      </c>
      <c r="AX41" s="1">
        <v>14.0</v>
      </c>
      <c r="AY41" s="1">
        <v>15.0</v>
      </c>
      <c r="AZ41" s="1">
        <v>9.0</v>
      </c>
      <c r="BA41" s="1">
        <v>7.0</v>
      </c>
      <c r="BB41" s="1">
        <v>10.0</v>
      </c>
      <c r="BC41" s="1">
        <v>5.0</v>
      </c>
      <c r="BD41" s="1">
        <v>18.0</v>
      </c>
      <c r="BE41" s="1">
        <v>11.0</v>
      </c>
      <c r="BF41" s="1">
        <v>2.0</v>
      </c>
      <c r="BG41" s="1">
        <v>17.0</v>
      </c>
      <c r="BH41" s="1">
        <v>19.0</v>
      </c>
      <c r="BI41" s="1">
        <v>4.0</v>
      </c>
      <c r="BJ41" s="1">
        <v>3.0</v>
      </c>
      <c r="BK41" s="1">
        <v>20.0</v>
      </c>
      <c r="BL41" s="1">
        <v>13.0</v>
      </c>
      <c r="BM41" s="1">
        <v>1.0</v>
      </c>
      <c r="BN41" s="1">
        <v>12.0</v>
      </c>
      <c r="BO41" s="1">
        <v>8.0</v>
      </c>
      <c r="BP41" s="1">
        <v>16.0</v>
      </c>
      <c r="BQ41" s="1">
        <v>6.0</v>
      </c>
      <c r="BR41" s="1">
        <v>65.0</v>
      </c>
      <c r="BS41" s="1"/>
      <c r="BT41" s="1"/>
      <c r="BU41" s="1"/>
      <c r="BV41" s="1"/>
      <c r="BW41" s="89">
        <v>3.0</v>
      </c>
      <c r="BX41" s="1">
        <f t="shared" si="1"/>
        <v>2</v>
      </c>
      <c r="BY41" s="1"/>
      <c r="BZ41" s="1"/>
      <c r="CA41" s="1"/>
      <c r="CB41" s="1"/>
      <c r="CC41" s="1"/>
      <c r="CD41" s="1"/>
      <c r="CE41" s="1"/>
      <c r="CF41" s="1"/>
      <c r="CG41" s="1"/>
    </row>
    <row r="42">
      <c r="A42" s="1">
        <v>41239.0</v>
      </c>
      <c r="B42" s="5">
        <v>1.0</v>
      </c>
      <c r="C42" s="5"/>
      <c r="D42" s="5">
        <v>2003.0</v>
      </c>
      <c r="E42" s="3">
        <v>45959.482939814814</v>
      </c>
      <c r="F42" s="5" t="s">
        <v>104</v>
      </c>
      <c r="G42" s="89">
        <v>2.0</v>
      </c>
      <c r="H42" s="89">
        <v>1.0</v>
      </c>
      <c r="I42" s="89">
        <v>4.0</v>
      </c>
      <c r="J42" s="89">
        <v>4.0</v>
      </c>
      <c r="K42" s="89">
        <v>4.0</v>
      </c>
      <c r="L42" s="89">
        <v>4.0</v>
      </c>
      <c r="M42" s="89">
        <v>5.0</v>
      </c>
      <c r="N42" s="89">
        <v>1.0</v>
      </c>
      <c r="O42" s="89">
        <v>1.0</v>
      </c>
      <c r="P42" s="89">
        <v>1.0</v>
      </c>
      <c r="Q42" s="89">
        <v>2.5</v>
      </c>
      <c r="R42" s="89">
        <v>1.0</v>
      </c>
      <c r="S42" s="89">
        <v>3.0</v>
      </c>
      <c r="T42" s="89">
        <v>1.0</v>
      </c>
      <c r="U42" s="89">
        <v>3.0</v>
      </c>
      <c r="V42" s="89">
        <v>2.5</v>
      </c>
      <c r="W42" s="89">
        <v>4.0</v>
      </c>
      <c r="X42" s="89">
        <v>4.0</v>
      </c>
      <c r="Y42" s="89">
        <v>4.0</v>
      </c>
      <c r="Z42" s="89">
        <v>2.5</v>
      </c>
      <c r="AA42" s="1">
        <v>5.0</v>
      </c>
      <c r="AB42" s="1">
        <v>44.0</v>
      </c>
      <c r="AC42" s="1">
        <v>3.0</v>
      </c>
      <c r="AD42" s="1">
        <v>3.0</v>
      </c>
      <c r="AE42" s="1">
        <v>42.0</v>
      </c>
      <c r="AF42" s="1">
        <v>7.0</v>
      </c>
      <c r="AG42" s="1"/>
      <c r="AH42" s="1">
        <v>3.0</v>
      </c>
      <c r="AI42" s="1">
        <v>2.0</v>
      </c>
      <c r="AJ42" s="1"/>
      <c r="AK42" s="1">
        <v>5.0</v>
      </c>
      <c r="AL42" s="1">
        <v>18.0</v>
      </c>
      <c r="AM42" s="1"/>
      <c r="AN42" s="1">
        <v>4.0</v>
      </c>
      <c r="AO42" s="1">
        <v>6.0</v>
      </c>
      <c r="AP42" s="1">
        <v>5.0</v>
      </c>
      <c r="AQ42" s="1">
        <v>4.0</v>
      </c>
      <c r="AR42" s="1">
        <v>2.0</v>
      </c>
      <c r="AS42" s="1">
        <v>6.0</v>
      </c>
      <c r="AT42" s="1">
        <v>4.0</v>
      </c>
      <c r="AU42" s="1">
        <v>5.0</v>
      </c>
      <c r="AV42" s="1">
        <v>5.0</v>
      </c>
      <c r="AW42" s="1">
        <v>8.0</v>
      </c>
      <c r="AX42" s="1">
        <v>13.0</v>
      </c>
      <c r="AY42" s="1">
        <v>20.0</v>
      </c>
      <c r="AZ42" s="1">
        <v>5.0</v>
      </c>
      <c r="BA42" s="1">
        <v>8.0</v>
      </c>
      <c r="BB42" s="1">
        <v>3.0</v>
      </c>
      <c r="BC42" s="1">
        <v>1.0</v>
      </c>
      <c r="BD42" s="1">
        <v>4.0</v>
      </c>
      <c r="BE42" s="1">
        <v>7.0</v>
      </c>
      <c r="BF42" s="1">
        <v>19.0</v>
      </c>
      <c r="BG42" s="1">
        <v>9.0</v>
      </c>
      <c r="BH42" s="1">
        <v>11.0</v>
      </c>
      <c r="BI42" s="1">
        <v>6.0</v>
      </c>
      <c r="BJ42" s="1">
        <v>18.0</v>
      </c>
      <c r="BK42" s="1">
        <v>10.0</v>
      </c>
      <c r="BL42" s="1">
        <v>17.0</v>
      </c>
      <c r="BM42" s="1">
        <v>16.0</v>
      </c>
      <c r="BN42" s="1">
        <v>15.0</v>
      </c>
      <c r="BO42" s="1">
        <v>14.0</v>
      </c>
      <c r="BP42" s="1">
        <v>2.0</v>
      </c>
      <c r="BQ42" s="1">
        <v>12.0</v>
      </c>
      <c r="BR42" s="1">
        <v>89.0</v>
      </c>
      <c r="BS42" s="1"/>
      <c r="BT42" s="1"/>
      <c r="BU42" s="1"/>
      <c r="BV42" s="1"/>
      <c r="BW42" s="89">
        <v>4.0</v>
      </c>
      <c r="BX42" s="1">
        <f t="shared" si="1"/>
        <v>1</v>
      </c>
      <c r="BY42" s="1"/>
      <c r="BZ42" s="1"/>
      <c r="CA42" s="1"/>
      <c r="CB42" s="1"/>
      <c r="CC42" s="1"/>
      <c r="CD42" s="1"/>
      <c r="CE42" s="1"/>
      <c r="CF42" s="1"/>
      <c r="CG42" s="1"/>
    </row>
    <row r="43">
      <c r="A43" s="1">
        <v>41285.0</v>
      </c>
      <c r="B43" s="5">
        <v>1.0</v>
      </c>
      <c r="C43" s="5"/>
      <c r="D43" s="5">
        <v>2001.0</v>
      </c>
      <c r="E43" s="3">
        <v>45959.49266203704</v>
      </c>
      <c r="F43" s="5" t="s">
        <v>104</v>
      </c>
      <c r="G43" s="89">
        <v>4.0</v>
      </c>
      <c r="H43" s="89">
        <v>4.0</v>
      </c>
      <c r="I43" s="89">
        <v>4.0</v>
      </c>
      <c r="J43" s="89">
        <v>4.0</v>
      </c>
      <c r="K43" s="89">
        <v>1.0</v>
      </c>
      <c r="L43" s="89">
        <v>3.0</v>
      </c>
      <c r="M43" s="89">
        <v>3.0</v>
      </c>
      <c r="N43" s="89">
        <v>2.5</v>
      </c>
      <c r="O43" s="89">
        <v>2.0</v>
      </c>
      <c r="P43" s="89">
        <v>2.5</v>
      </c>
      <c r="Q43" s="89">
        <v>2.0</v>
      </c>
      <c r="R43" s="89">
        <v>1.0</v>
      </c>
      <c r="S43" s="89">
        <v>2.0</v>
      </c>
      <c r="T43" s="89">
        <v>2.0</v>
      </c>
      <c r="U43" s="89">
        <v>3.0</v>
      </c>
      <c r="V43" s="89">
        <v>3.0</v>
      </c>
      <c r="W43" s="89">
        <v>2.5</v>
      </c>
      <c r="X43" s="89">
        <v>4.0</v>
      </c>
      <c r="Y43" s="89">
        <v>2.0</v>
      </c>
      <c r="Z43" s="89">
        <v>3.0</v>
      </c>
      <c r="AA43" s="1">
        <v>4.0</v>
      </c>
      <c r="AB43" s="1">
        <v>8.0</v>
      </c>
      <c r="AC43" s="1">
        <v>5.0</v>
      </c>
      <c r="AD43" s="1">
        <v>3.0</v>
      </c>
      <c r="AE43" s="1">
        <v>5.0</v>
      </c>
      <c r="AF43" s="1">
        <v>17.0</v>
      </c>
      <c r="AG43" s="1"/>
      <c r="AH43" s="1">
        <v>4.0</v>
      </c>
      <c r="AI43" s="1">
        <v>3.0</v>
      </c>
      <c r="AJ43" s="1"/>
      <c r="AK43" s="1">
        <v>12.0</v>
      </c>
      <c r="AL43" s="1">
        <v>18.0</v>
      </c>
      <c r="AM43" s="1"/>
      <c r="AN43" s="1">
        <v>21.0</v>
      </c>
      <c r="AO43" s="1">
        <v>15.0</v>
      </c>
      <c r="AP43" s="1">
        <v>6.0</v>
      </c>
      <c r="AQ43" s="1">
        <v>8.0</v>
      </c>
      <c r="AR43" s="1">
        <v>4.0</v>
      </c>
      <c r="AS43" s="1">
        <v>5.0</v>
      </c>
      <c r="AT43" s="1">
        <v>14.0</v>
      </c>
      <c r="AU43" s="1">
        <v>7.0</v>
      </c>
      <c r="AV43" s="1">
        <v>5.0</v>
      </c>
      <c r="AW43" s="1">
        <v>5.0</v>
      </c>
      <c r="AX43" s="1">
        <v>15.0</v>
      </c>
      <c r="AY43" s="1">
        <v>16.0</v>
      </c>
      <c r="AZ43" s="1">
        <v>6.0</v>
      </c>
      <c r="BA43" s="1">
        <v>5.0</v>
      </c>
      <c r="BB43" s="1">
        <v>10.0</v>
      </c>
      <c r="BC43" s="1">
        <v>1.0</v>
      </c>
      <c r="BD43" s="1">
        <v>9.0</v>
      </c>
      <c r="BE43" s="1">
        <v>7.0</v>
      </c>
      <c r="BF43" s="1">
        <v>2.0</v>
      </c>
      <c r="BG43" s="1">
        <v>18.0</v>
      </c>
      <c r="BH43" s="1">
        <v>14.0</v>
      </c>
      <c r="BI43" s="1">
        <v>20.0</v>
      </c>
      <c r="BJ43" s="1">
        <v>8.0</v>
      </c>
      <c r="BK43" s="1">
        <v>11.0</v>
      </c>
      <c r="BL43" s="1">
        <v>4.0</v>
      </c>
      <c r="BM43" s="1">
        <v>12.0</v>
      </c>
      <c r="BN43" s="1">
        <v>17.0</v>
      </c>
      <c r="BO43" s="1">
        <v>3.0</v>
      </c>
      <c r="BP43" s="1">
        <v>13.0</v>
      </c>
      <c r="BQ43" s="1">
        <v>19.0</v>
      </c>
      <c r="BR43" s="1">
        <v>61.0</v>
      </c>
      <c r="BS43" s="1"/>
      <c r="BT43" s="1"/>
      <c r="BU43" s="1"/>
      <c r="BV43" s="1"/>
      <c r="BW43" s="89">
        <v>3.0</v>
      </c>
      <c r="BX43" s="1">
        <f t="shared" si="1"/>
        <v>2</v>
      </c>
      <c r="BY43" s="1"/>
      <c r="BZ43" s="1"/>
      <c r="CA43" s="1"/>
      <c r="CB43" s="1"/>
      <c r="CC43" s="1"/>
      <c r="CD43" s="1"/>
      <c r="CE43" s="1"/>
      <c r="CF43" s="1"/>
      <c r="CG43" s="1"/>
    </row>
    <row r="44">
      <c r="A44" s="1">
        <v>41282.0</v>
      </c>
      <c r="B44" s="5">
        <v>1.0</v>
      </c>
      <c r="C44" s="5"/>
      <c r="D44" s="5">
        <v>1990.0</v>
      </c>
      <c r="E44" s="3">
        <v>45959.49377314815</v>
      </c>
      <c r="F44" s="5" t="s">
        <v>110</v>
      </c>
      <c r="G44" s="89">
        <v>3.0</v>
      </c>
      <c r="H44" s="89">
        <v>2.5</v>
      </c>
      <c r="I44" s="89">
        <v>2.5</v>
      </c>
      <c r="J44" s="89">
        <v>2.0</v>
      </c>
      <c r="K44" s="89">
        <v>2.0</v>
      </c>
      <c r="L44" s="89">
        <v>3.0</v>
      </c>
      <c r="M44" s="89">
        <v>3.0</v>
      </c>
      <c r="N44" s="89">
        <v>3.0</v>
      </c>
      <c r="O44" s="89">
        <v>2.0</v>
      </c>
      <c r="P44" s="89">
        <v>3.0</v>
      </c>
      <c r="Q44" s="89">
        <v>2.0</v>
      </c>
      <c r="R44" s="89">
        <v>2.0</v>
      </c>
      <c r="S44" s="89">
        <v>3.0</v>
      </c>
      <c r="T44" s="89">
        <v>3.0</v>
      </c>
      <c r="U44" s="89">
        <v>2.5</v>
      </c>
      <c r="V44" s="89">
        <v>3.0</v>
      </c>
      <c r="W44" s="89">
        <v>3.0</v>
      </c>
      <c r="X44" s="89">
        <v>2.5</v>
      </c>
      <c r="Y44" s="89">
        <v>2.0</v>
      </c>
      <c r="Z44" s="89">
        <v>3.0</v>
      </c>
      <c r="AA44" s="1">
        <v>29.0</v>
      </c>
      <c r="AB44" s="1">
        <v>8.0</v>
      </c>
      <c r="AC44" s="1">
        <v>9.0</v>
      </c>
      <c r="AD44" s="1">
        <v>5.0</v>
      </c>
      <c r="AE44" s="1">
        <v>6.0</v>
      </c>
      <c r="AF44" s="1">
        <v>6.0</v>
      </c>
      <c r="AG44" s="1"/>
      <c r="AH44" s="1">
        <v>5.0</v>
      </c>
      <c r="AI44" s="1">
        <v>4.0</v>
      </c>
      <c r="AJ44" s="1"/>
      <c r="AK44" s="1">
        <v>9.0</v>
      </c>
      <c r="AL44" s="1">
        <v>233.0</v>
      </c>
      <c r="AM44" s="1"/>
      <c r="AN44" s="1">
        <v>7.0</v>
      </c>
      <c r="AO44" s="1">
        <v>10.0</v>
      </c>
      <c r="AP44" s="1">
        <v>5.0</v>
      </c>
      <c r="AQ44" s="1">
        <v>10.0</v>
      </c>
      <c r="AR44" s="1">
        <v>8.0</v>
      </c>
      <c r="AS44" s="1">
        <v>8.0</v>
      </c>
      <c r="AT44" s="1">
        <v>10.0</v>
      </c>
      <c r="AU44" s="1">
        <v>5.0</v>
      </c>
      <c r="AV44" s="1">
        <v>13.0</v>
      </c>
      <c r="AW44" s="1">
        <v>8.0</v>
      </c>
      <c r="AX44" s="1">
        <v>15.0</v>
      </c>
      <c r="AY44" s="1">
        <v>19.0</v>
      </c>
      <c r="AZ44" s="1">
        <v>2.0</v>
      </c>
      <c r="BA44" s="1">
        <v>5.0</v>
      </c>
      <c r="BB44" s="1">
        <v>13.0</v>
      </c>
      <c r="BC44" s="1">
        <v>18.0</v>
      </c>
      <c r="BD44" s="1">
        <v>9.0</v>
      </c>
      <c r="BE44" s="1">
        <v>4.0</v>
      </c>
      <c r="BF44" s="1">
        <v>20.0</v>
      </c>
      <c r="BG44" s="1">
        <v>11.0</v>
      </c>
      <c r="BH44" s="1">
        <v>16.0</v>
      </c>
      <c r="BI44" s="1">
        <v>17.0</v>
      </c>
      <c r="BJ44" s="1">
        <v>7.0</v>
      </c>
      <c r="BK44" s="1">
        <v>12.0</v>
      </c>
      <c r="BL44" s="1">
        <v>8.0</v>
      </c>
      <c r="BM44" s="1">
        <v>1.0</v>
      </c>
      <c r="BN44" s="1">
        <v>14.0</v>
      </c>
      <c r="BO44" s="1">
        <v>6.0</v>
      </c>
      <c r="BP44" s="1">
        <v>10.0</v>
      </c>
      <c r="BQ44" s="1">
        <v>3.0</v>
      </c>
      <c r="BR44" s="1">
        <v>61.0</v>
      </c>
      <c r="BS44" s="1"/>
      <c r="BT44" s="1"/>
      <c r="BU44" s="1"/>
      <c r="BV44" s="1"/>
      <c r="BW44" s="89">
        <v>2.0</v>
      </c>
      <c r="BX44" s="1">
        <f t="shared" si="1"/>
        <v>3</v>
      </c>
      <c r="BY44" s="1"/>
      <c r="BZ44" s="1"/>
      <c r="CA44" s="1"/>
      <c r="CB44" s="1"/>
      <c r="CC44" s="1"/>
      <c r="CD44" s="1"/>
      <c r="CE44" s="1"/>
      <c r="CF44" s="1"/>
      <c r="CG44" s="1"/>
    </row>
    <row r="45">
      <c r="A45" s="1">
        <v>41288.0</v>
      </c>
      <c r="B45" s="5">
        <v>0.0</v>
      </c>
      <c r="C45" s="5"/>
      <c r="D45" s="5">
        <v>2004.0</v>
      </c>
      <c r="E45" s="3">
        <v>45959.49424768519</v>
      </c>
      <c r="F45" s="5" t="s">
        <v>104</v>
      </c>
      <c r="G45" s="89">
        <v>3.0</v>
      </c>
      <c r="H45" s="89">
        <v>2.0</v>
      </c>
      <c r="I45" s="89">
        <v>4.0</v>
      </c>
      <c r="J45" s="89">
        <v>4.0</v>
      </c>
      <c r="K45" s="89">
        <v>1.0</v>
      </c>
      <c r="L45" s="89">
        <v>2.0</v>
      </c>
      <c r="M45" s="89">
        <v>3.0</v>
      </c>
      <c r="N45" s="89">
        <v>2.0</v>
      </c>
      <c r="O45" s="89">
        <v>1.0</v>
      </c>
      <c r="P45" s="89">
        <v>2.0</v>
      </c>
      <c r="Q45" s="89">
        <v>2.0</v>
      </c>
      <c r="R45" s="89">
        <v>3.0</v>
      </c>
      <c r="S45" s="89">
        <v>2.0</v>
      </c>
      <c r="T45" s="89">
        <v>2.0</v>
      </c>
      <c r="U45" s="89">
        <v>3.0</v>
      </c>
      <c r="V45" s="89">
        <v>4.0</v>
      </c>
      <c r="W45" s="89">
        <v>3.0</v>
      </c>
      <c r="X45" s="89">
        <v>3.0</v>
      </c>
      <c r="Y45" s="89">
        <v>2.0</v>
      </c>
      <c r="Z45" s="89">
        <v>3.0</v>
      </c>
      <c r="AA45" s="1">
        <v>4.0</v>
      </c>
      <c r="AB45" s="1">
        <v>12.0</v>
      </c>
      <c r="AC45" s="1">
        <v>4.0</v>
      </c>
      <c r="AD45" s="1">
        <v>5.0</v>
      </c>
      <c r="AE45" s="1">
        <v>7.0</v>
      </c>
      <c r="AF45" s="1">
        <v>26.0</v>
      </c>
      <c r="AG45" s="1"/>
      <c r="AH45" s="1">
        <v>3.0</v>
      </c>
      <c r="AI45" s="1">
        <v>4.0</v>
      </c>
      <c r="AJ45" s="1"/>
      <c r="AK45" s="1">
        <v>29.0</v>
      </c>
      <c r="AL45" s="1">
        <v>7.0</v>
      </c>
      <c r="AM45" s="1"/>
      <c r="AN45" s="1">
        <v>5.0</v>
      </c>
      <c r="AO45" s="1">
        <v>15.0</v>
      </c>
      <c r="AP45" s="1">
        <v>4.0</v>
      </c>
      <c r="AQ45" s="1">
        <v>5.0</v>
      </c>
      <c r="AR45" s="1">
        <v>2.0</v>
      </c>
      <c r="AS45" s="1">
        <v>3.0</v>
      </c>
      <c r="AT45" s="1">
        <v>6.0</v>
      </c>
      <c r="AU45" s="1">
        <v>6.0</v>
      </c>
      <c r="AV45" s="1">
        <v>11.0</v>
      </c>
      <c r="AW45" s="1">
        <v>3.0</v>
      </c>
      <c r="AX45" s="1">
        <v>3.0</v>
      </c>
      <c r="AY45" s="1">
        <v>10.0</v>
      </c>
      <c r="AZ45" s="1">
        <v>15.0</v>
      </c>
      <c r="BA45" s="1">
        <v>1.0</v>
      </c>
      <c r="BB45" s="1">
        <v>7.0</v>
      </c>
      <c r="BC45" s="1">
        <v>2.0</v>
      </c>
      <c r="BD45" s="1">
        <v>14.0</v>
      </c>
      <c r="BE45" s="1">
        <v>20.0</v>
      </c>
      <c r="BF45" s="1">
        <v>11.0</v>
      </c>
      <c r="BG45" s="1">
        <v>4.0</v>
      </c>
      <c r="BH45" s="1">
        <v>17.0</v>
      </c>
      <c r="BI45" s="1">
        <v>13.0</v>
      </c>
      <c r="BJ45" s="1">
        <v>12.0</v>
      </c>
      <c r="BK45" s="1">
        <v>5.0</v>
      </c>
      <c r="BL45" s="1">
        <v>19.0</v>
      </c>
      <c r="BM45" s="1">
        <v>16.0</v>
      </c>
      <c r="BN45" s="1">
        <v>6.0</v>
      </c>
      <c r="BO45" s="1">
        <v>18.0</v>
      </c>
      <c r="BP45" s="1">
        <v>8.0</v>
      </c>
      <c r="BQ45" s="1">
        <v>9.0</v>
      </c>
      <c r="BR45" s="1">
        <v>46.0</v>
      </c>
      <c r="BS45" s="1"/>
      <c r="BT45" s="1"/>
      <c r="BU45" s="1"/>
      <c r="BV45" s="1"/>
      <c r="BW45" s="89">
        <v>3.0</v>
      </c>
      <c r="BX45" s="1">
        <f t="shared" si="1"/>
        <v>2</v>
      </c>
      <c r="BY45" s="1"/>
      <c r="BZ45" s="1"/>
      <c r="CA45" s="1"/>
      <c r="CB45" s="1"/>
      <c r="CC45" s="1"/>
      <c r="CD45" s="1"/>
      <c r="CE45" s="1"/>
      <c r="CF45" s="1"/>
      <c r="CG45" s="1"/>
    </row>
    <row r="46">
      <c r="A46" s="1">
        <v>41291.0</v>
      </c>
      <c r="B46" s="5">
        <v>1.0</v>
      </c>
      <c r="C46" s="5"/>
      <c r="D46" s="5">
        <v>1998.0</v>
      </c>
      <c r="E46" s="3">
        <v>45959.498148148145</v>
      </c>
      <c r="F46" s="5" t="s">
        <v>104</v>
      </c>
      <c r="G46" s="89">
        <v>4.0</v>
      </c>
      <c r="H46" s="89">
        <v>1.0</v>
      </c>
      <c r="I46" s="89">
        <v>2.0</v>
      </c>
      <c r="J46" s="89">
        <v>3.0</v>
      </c>
      <c r="K46" s="89">
        <v>2.0</v>
      </c>
      <c r="L46" s="89">
        <v>3.0</v>
      </c>
      <c r="M46" s="89">
        <v>3.0</v>
      </c>
      <c r="N46" s="89">
        <v>3.0</v>
      </c>
      <c r="O46" s="89">
        <v>3.0</v>
      </c>
      <c r="P46" s="89">
        <v>4.0</v>
      </c>
      <c r="Q46" s="89">
        <v>2.0</v>
      </c>
      <c r="R46" s="89">
        <v>1.0</v>
      </c>
      <c r="S46" s="89">
        <v>4.0</v>
      </c>
      <c r="T46" s="89">
        <v>1.0</v>
      </c>
      <c r="U46" s="89">
        <v>4.0</v>
      </c>
      <c r="V46" s="89">
        <v>3.0</v>
      </c>
      <c r="W46" s="89">
        <v>2.0</v>
      </c>
      <c r="X46" s="89">
        <v>2.5</v>
      </c>
      <c r="Y46" s="89">
        <v>1.0</v>
      </c>
      <c r="Z46" s="89">
        <v>3.0</v>
      </c>
      <c r="AA46" s="1">
        <v>4.0</v>
      </c>
      <c r="AB46" s="1">
        <v>10.0</v>
      </c>
      <c r="AC46" s="1">
        <v>6.0</v>
      </c>
      <c r="AD46" s="1">
        <v>3.0</v>
      </c>
      <c r="AE46" s="1">
        <v>4.0</v>
      </c>
      <c r="AF46" s="1">
        <v>7.0</v>
      </c>
      <c r="AG46" s="1"/>
      <c r="AH46" s="1">
        <v>2.0</v>
      </c>
      <c r="AI46" s="1">
        <v>6.0</v>
      </c>
      <c r="AJ46" s="1"/>
      <c r="AK46" s="1">
        <v>4.0</v>
      </c>
      <c r="AL46" s="1">
        <v>5.0</v>
      </c>
      <c r="AM46" s="1"/>
      <c r="AN46" s="1">
        <v>6.0</v>
      </c>
      <c r="AO46" s="1">
        <v>8.0</v>
      </c>
      <c r="AP46" s="1">
        <v>3.0</v>
      </c>
      <c r="AQ46" s="1">
        <v>4.0</v>
      </c>
      <c r="AR46" s="1">
        <v>2.0</v>
      </c>
      <c r="AS46" s="1">
        <v>4.0</v>
      </c>
      <c r="AT46" s="1">
        <v>7.0</v>
      </c>
      <c r="AU46" s="1">
        <v>4.0</v>
      </c>
      <c r="AV46" s="1">
        <v>4.0</v>
      </c>
      <c r="AW46" s="1">
        <v>3.0</v>
      </c>
      <c r="AX46" s="1">
        <v>1.0</v>
      </c>
      <c r="AY46" s="1">
        <v>3.0</v>
      </c>
      <c r="AZ46" s="1">
        <v>6.0</v>
      </c>
      <c r="BA46" s="1">
        <v>12.0</v>
      </c>
      <c r="BB46" s="1">
        <v>16.0</v>
      </c>
      <c r="BC46" s="1">
        <v>4.0</v>
      </c>
      <c r="BD46" s="1">
        <v>14.0</v>
      </c>
      <c r="BE46" s="1">
        <v>19.0</v>
      </c>
      <c r="BF46" s="1">
        <v>5.0</v>
      </c>
      <c r="BG46" s="1">
        <v>18.0</v>
      </c>
      <c r="BH46" s="1">
        <v>8.0</v>
      </c>
      <c r="BI46" s="1">
        <v>7.0</v>
      </c>
      <c r="BJ46" s="1">
        <v>15.0</v>
      </c>
      <c r="BK46" s="1">
        <v>13.0</v>
      </c>
      <c r="BL46" s="1">
        <v>17.0</v>
      </c>
      <c r="BM46" s="1">
        <v>9.0</v>
      </c>
      <c r="BN46" s="1">
        <v>10.0</v>
      </c>
      <c r="BO46" s="1">
        <v>2.0</v>
      </c>
      <c r="BP46" s="1">
        <v>20.0</v>
      </c>
      <c r="BQ46" s="1">
        <v>11.0</v>
      </c>
      <c r="BR46" s="1">
        <v>77.0</v>
      </c>
      <c r="BS46" s="1"/>
      <c r="BT46" s="1"/>
      <c r="BU46" s="1"/>
      <c r="BV46" s="1"/>
      <c r="BW46" s="89">
        <v>4.0</v>
      </c>
      <c r="BX46" s="1">
        <f t="shared" si="1"/>
        <v>1</v>
      </c>
      <c r="BY46" s="1"/>
      <c r="BZ46" s="1"/>
      <c r="CA46" s="1"/>
      <c r="CB46" s="1"/>
      <c r="CC46" s="1"/>
      <c r="CD46" s="1"/>
      <c r="CE46" s="1"/>
      <c r="CF46" s="1"/>
      <c r="CG46" s="1"/>
    </row>
    <row r="47">
      <c r="A47" s="1">
        <v>41297.0</v>
      </c>
      <c r="B47" s="5">
        <v>0.0</v>
      </c>
      <c r="C47" s="5"/>
      <c r="D47" s="5">
        <v>2002.0</v>
      </c>
      <c r="E47" s="3">
        <v>45959.50068287037</v>
      </c>
      <c r="F47" s="5" t="s">
        <v>104</v>
      </c>
      <c r="G47" s="89">
        <v>3.0</v>
      </c>
      <c r="H47" s="89">
        <v>2.0</v>
      </c>
      <c r="I47" s="89">
        <v>3.0</v>
      </c>
      <c r="J47" s="89">
        <v>2.0</v>
      </c>
      <c r="K47" s="89">
        <v>2.0</v>
      </c>
      <c r="L47" s="89">
        <v>1.0</v>
      </c>
      <c r="M47" s="89">
        <v>3.0</v>
      </c>
      <c r="N47" s="89">
        <v>2.0</v>
      </c>
      <c r="O47" s="89">
        <v>1.0</v>
      </c>
      <c r="P47" s="89">
        <v>3.0</v>
      </c>
      <c r="Q47" s="89">
        <v>4.0</v>
      </c>
      <c r="R47" s="89">
        <v>2.0</v>
      </c>
      <c r="S47" s="89">
        <v>2.0</v>
      </c>
      <c r="T47" s="89">
        <v>2.0</v>
      </c>
      <c r="U47" s="89">
        <v>3.0</v>
      </c>
      <c r="V47" s="89">
        <v>4.0</v>
      </c>
      <c r="W47" s="89">
        <v>3.0</v>
      </c>
      <c r="X47" s="89">
        <v>4.0</v>
      </c>
      <c r="Y47" s="89">
        <v>1.0</v>
      </c>
      <c r="Z47" s="89">
        <v>3.0</v>
      </c>
      <c r="AA47" s="1">
        <v>4.0</v>
      </c>
      <c r="AB47" s="1">
        <v>7.0</v>
      </c>
      <c r="AC47" s="1">
        <v>5.0</v>
      </c>
      <c r="AD47" s="1">
        <v>4.0</v>
      </c>
      <c r="AE47" s="1">
        <v>5.0</v>
      </c>
      <c r="AF47" s="1">
        <v>3.0</v>
      </c>
      <c r="AG47" s="1"/>
      <c r="AH47" s="1">
        <v>2.0</v>
      </c>
      <c r="AI47" s="1">
        <v>4.0</v>
      </c>
      <c r="AJ47" s="1"/>
      <c r="AK47" s="1">
        <v>6.0</v>
      </c>
      <c r="AL47" s="1">
        <v>16.0</v>
      </c>
      <c r="AM47" s="1"/>
      <c r="AN47" s="1">
        <v>6.0</v>
      </c>
      <c r="AO47" s="1">
        <v>9.0</v>
      </c>
      <c r="AP47" s="1">
        <v>4.0</v>
      </c>
      <c r="AQ47" s="1">
        <v>5.0</v>
      </c>
      <c r="AR47" s="1">
        <v>2.0</v>
      </c>
      <c r="AS47" s="1">
        <v>3.0</v>
      </c>
      <c r="AT47" s="1">
        <v>11.0</v>
      </c>
      <c r="AU47" s="1">
        <v>2.0</v>
      </c>
      <c r="AV47" s="1">
        <v>5.0</v>
      </c>
      <c r="AW47" s="1">
        <v>10.0</v>
      </c>
      <c r="AX47" s="1">
        <v>14.0</v>
      </c>
      <c r="AY47" s="1">
        <v>12.0</v>
      </c>
      <c r="AZ47" s="1">
        <v>18.0</v>
      </c>
      <c r="BA47" s="1">
        <v>7.0</v>
      </c>
      <c r="BB47" s="1">
        <v>9.0</v>
      </c>
      <c r="BC47" s="1">
        <v>19.0</v>
      </c>
      <c r="BD47" s="1">
        <v>15.0</v>
      </c>
      <c r="BE47" s="1">
        <v>3.0</v>
      </c>
      <c r="BF47" s="1">
        <v>2.0</v>
      </c>
      <c r="BG47" s="1">
        <v>1.0</v>
      </c>
      <c r="BH47" s="1">
        <v>4.0</v>
      </c>
      <c r="BI47" s="1">
        <v>8.0</v>
      </c>
      <c r="BJ47" s="1">
        <v>20.0</v>
      </c>
      <c r="BK47" s="1">
        <v>5.0</v>
      </c>
      <c r="BL47" s="1">
        <v>17.0</v>
      </c>
      <c r="BM47" s="1">
        <v>13.0</v>
      </c>
      <c r="BN47" s="1">
        <v>6.0</v>
      </c>
      <c r="BO47" s="1">
        <v>10.0</v>
      </c>
      <c r="BP47" s="1">
        <v>11.0</v>
      </c>
      <c r="BQ47" s="1">
        <v>16.0</v>
      </c>
      <c r="BR47" s="1">
        <v>46.0</v>
      </c>
      <c r="BS47" s="1"/>
      <c r="BT47" s="1"/>
      <c r="BU47" s="1"/>
      <c r="BV47" s="1"/>
      <c r="BW47" s="89">
        <v>3.0</v>
      </c>
      <c r="BX47" s="1">
        <f t="shared" si="1"/>
        <v>2</v>
      </c>
      <c r="BY47" s="1"/>
      <c r="BZ47" s="1"/>
      <c r="CA47" s="1"/>
      <c r="CB47" s="1"/>
      <c r="CC47" s="1"/>
      <c r="CD47" s="1"/>
      <c r="CE47" s="1"/>
      <c r="CF47" s="1"/>
      <c r="CG47" s="1"/>
    </row>
    <row r="48">
      <c r="A48" s="1">
        <v>41300.0</v>
      </c>
      <c r="B48" s="5">
        <v>0.0</v>
      </c>
      <c r="C48" s="5"/>
      <c r="D48" s="5">
        <v>1982.0</v>
      </c>
      <c r="E48" s="3">
        <v>45959.50299768519</v>
      </c>
      <c r="F48" s="5" t="s">
        <v>110</v>
      </c>
      <c r="G48" s="89">
        <v>4.0</v>
      </c>
      <c r="H48" s="89">
        <v>1.0</v>
      </c>
      <c r="I48" s="89">
        <v>2.5</v>
      </c>
      <c r="J48" s="89">
        <v>4.0</v>
      </c>
      <c r="K48" s="89">
        <v>1.0</v>
      </c>
      <c r="L48" s="89">
        <v>4.0</v>
      </c>
      <c r="M48" s="89">
        <v>5.0</v>
      </c>
      <c r="N48" s="89">
        <v>2.0</v>
      </c>
      <c r="O48" s="89">
        <v>2.0</v>
      </c>
      <c r="P48" s="89">
        <v>1.0</v>
      </c>
      <c r="Q48" s="89">
        <v>2.0</v>
      </c>
      <c r="R48" s="89">
        <v>1.0</v>
      </c>
      <c r="S48" s="89">
        <v>1.0</v>
      </c>
      <c r="T48" s="89">
        <v>1.0</v>
      </c>
      <c r="U48" s="89">
        <v>2.0</v>
      </c>
      <c r="V48" s="89">
        <v>4.0</v>
      </c>
      <c r="W48" s="89">
        <v>2.5</v>
      </c>
      <c r="X48" s="89">
        <v>2.0</v>
      </c>
      <c r="Y48" s="89">
        <v>1.0</v>
      </c>
      <c r="Z48" s="89">
        <v>4.0</v>
      </c>
      <c r="AA48" s="1">
        <v>3.0</v>
      </c>
      <c r="AB48" s="1">
        <v>13.0</v>
      </c>
      <c r="AC48" s="1">
        <v>12.0</v>
      </c>
      <c r="AD48" s="1">
        <v>3.0</v>
      </c>
      <c r="AE48" s="1">
        <v>4.0</v>
      </c>
      <c r="AF48" s="1">
        <v>5.0</v>
      </c>
      <c r="AG48" s="1"/>
      <c r="AH48" s="1">
        <v>4.0</v>
      </c>
      <c r="AI48" s="1">
        <v>6.0</v>
      </c>
      <c r="AJ48" s="1"/>
      <c r="AK48" s="1">
        <v>7.0</v>
      </c>
      <c r="AL48" s="1">
        <v>15.0</v>
      </c>
      <c r="AM48" s="1"/>
      <c r="AN48" s="1">
        <v>13.0</v>
      </c>
      <c r="AO48" s="1">
        <v>15.0</v>
      </c>
      <c r="AP48" s="1">
        <v>6.0</v>
      </c>
      <c r="AQ48" s="1">
        <v>4.0</v>
      </c>
      <c r="AR48" s="1">
        <v>5.0</v>
      </c>
      <c r="AS48" s="1">
        <v>4.0</v>
      </c>
      <c r="AT48" s="1">
        <v>15.0</v>
      </c>
      <c r="AU48" s="1">
        <v>7.0</v>
      </c>
      <c r="AV48" s="1">
        <v>6.0</v>
      </c>
      <c r="AW48" s="1">
        <v>12.0</v>
      </c>
      <c r="AX48" s="1">
        <v>13.0</v>
      </c>
      <c r="AY48" s="1">
        <v>11.0</v>
      </c>
      <c r="AZ48" s="1">
        <v>1.0</v>
      </c>
      <c r="BA48" s="1">
        <v>7.0</v>
      </c>
      <c r="BB48" s="1">
        <v>10.0</v>
      </c>
      <c r="BC48" s="1">
        <v>17.0</v>
      </c>
      <c r="BD48" s="1">
        <v>6.0</v>
      </c>
      <c r="BE48" s="1">
        <v>5.0</v>
      </c>
      <c r="BF48" s="1">
        <v>15.0</v>
      </c>
      <c r="BG48" s="1">
        <v>8.0</v>
      </c>
      <c r="BH48" s="1">
        <v>18.0</v>
      </c>
      <c r="BI48" s="1">
        <v>2.0</v>
      </c>
      <c r="BJ48" s="1">
        <v>16.0</v>
      </c>
      <c r="BK48" s="1">
        <v>12.0</v>
      </c>
      <c r="BL48" s="1">
        <v>19.0</v>
      </c>
      <c r="BM48" s="1">
        <v>9.0</v>
      </c>
      <c r="BN48" s="1">
        <v>20.0</v>
      </c>
      <c r="BO48" s="1">
        <v>3.0</v>
      </c>
      <c r="BP48" s="1">
        <v>14.0</v>
      </c>
      <c r="BQ48" s="1">
        <v>4.0</v>
      </c>
      <c r="BR48" s="1">
        <v>64.0</v>
      </c>
      <c r="BS48" s="1"/>
      <c r="BT48" s="1"/>
      <c r="BU48" s="1"/>
      <c r="BV48" s="1"/>
      <c r="BW48" s="89">
        <v>4.0</v>
      </c>
      <c r="BX48" s="1">
        <f t="shared" si="1"/>
        <v>1</v>
      </c>
      <c r="BY48" s="1"/>
      <c r="BZ48" s="1"/>
      <c r="CA48" s="1"/>
      <c r="CB48" s="1"/>
      <c r="CC48" s="1"/>
      <c r="CD48" s="1"/>
      <c r="CE48" s="1"/>
      <c r="CF48" s="1"/>
      <c r="CG48" s="1"/>
    </row>
    <row r="49">
      <c r="A49" s="1">
        <v>41308.0</v>
      </c>
      <c r="B49" s="5">
        <v>1.0</v>
      </c>
      <c r="C49" s="5"/>
      <c r="D49" s="5">
        <v>2002.0</v>
      </c>
      <c r="E49" s="3">
        <v>45959.50984953704</v>
      </c>
      <c r="F49" s="5" t="s">
        <v>118</v>
      </c>
      <c r="G49" s="89">
        <v>4.0</v>
      </c>
      <c r="H49" s="89">
        <v>2.5</v>
      </c>
      <c r="I49" s="89">
        <v>2.0</v>
      </c>
      <c r="J49" s="89">
        <v>4.0</v>
      </c>
      <c r="K49" s="89">
        <v>1.0</v>
      </c>
      <c r="L49" s="89">
        <v>2.0</v>
      </c>
      <c r="M49" s="89">
        <v>5.0</v>
      </c>
      <c r="N49" s="89">
        <v>1.0</v>
      </c>
      <c r="O49" s="89">
        <v>3.0</v>
      </c>
      <c r="P49" s="89">
        <v>3.0</v>
      </c>
      <c r="Q49" s="89">
        <v>1.0</v>
      </c>
      <c r="R49" s="89">
        <v>2.0</v>
      </c>
      <c r="S49" s="89">
        <v>3.0</v>
      </c>
      <c r="T49" s="89">
        <v>2.0</v>
      </c>
      <c r="U49" s="89">
        <v>3.0</v>
      </c>
      <c r="V49" s="89">
        <v>2.5</v>
      </c>
      <c r="W49" s="89">
        <v>3.0</v>
      </c>
      <c r="X49" s="89">
        <v>2.0</v>
      </c>
      <c r="Y49" s="89">
        <v>3.0</v>
      </c>
      <c r="Z49" s="89">
        <v>4.0</v>
      </c>
      <c r="AA49" s="1">
        <v>9.0</v>
      </c>
      <c r="AB49" s="1">
        <v>12.0</v>
      </c>
      <c r="AC49" s="1">
        <v>7.0</v>
      </c>
      <c r="AD49" s="1">
        <v>4.0</v>
      </c>
      <c r="AE49" s="1">
        <v>11.0</v>
      </c>
      <c r="AF49" s="1">
        <v>8.0</v>
      </c>
      <c r="AG49" s="1"/>
      <c r="AH49" s="1">
        <v>10.0</v>
      </c>
      <c r="AI49" s="1">
        <v>2.0</v>
      </c>
      <c r="AJ49" s="1"/>
      <c r="AK49" s="1">
        <v>7.0</v>
      </c>
      <c r="AL49" s="1">
        <v>33.0</v>
      </c>
      <c r="AM49" s="1"/>
      <c r="AN49" s="1">
        <v>5.0</v>
      </c>
      <c r="AO49" s="1">
        <v>12.0</v>
      </c>
      <c r="AP49" s="1">
        <v>8.0</v>
      </c>
      <c r="AQ49" s="1">
        <v>5.0</v>
      </c>
      <c r="AR49" s="1">
        <v>5.0</v>
      </c>
      <c r="AS49" s="1">
        <v>7.0</v>
      </c>
      <c r="AT49" s="1">
        <v>10.0</v>
      </c>
      <c r="AU49" s="1">
        <v>5.0</v>
      </c>
      <c r="AV49" s="1">
        <v>6.0</v>
      </c>
      <c r="AW49" s="1">
        <v>5.0</v>
      </c>
      <c r="AX49" s="1">
        <v>15.0</v>
      </c>
      <c r="AY49" s="1">
        <v>7.0</v>
      </c>
      <c r="AZ49" s="1">
        <v>13.0</v>
      </c>
      <c r="BA49" s="1">
        <v>14.0</v>
      </c>
      <c r="BB49" s="1">
        <v>19.0</v>
      </c>
      <c r="BC49" s="1">
        <v>4.0</v>
      </c>
      <c r="BD49" s="1">
        <v>2.0</v>
      </c>
      <c r="BE49" s="1">
        <v>17.0</v>
      </c>
      <c r="BF49" s="1">
        <v>6.0</v>
      </c>
      <c r="BG49" s="1">
        <v>9.0</v>
      </c>
      <c r="BH49" s="1">
        <v>11.0</v>
      </c>
      <c r="BI49" s="1">
        <v>10.0</v>
      </c>
      <c r="BJ49" s="1">
        <v>18.0</v>
      </c>
      <c r="BK49" s="1">
        <v>20.0</v>
      </c>
      <c r="BL49" s="1">
        <v>3.0</v>
      </c>
      <c r="BM49" s="1">
        <v>12.0</v>
      </c>
      <c r="BN49" s="1">
        <v>16.0</v>
      </c>
      <c r="BO49" s="1">
        <v>8.0</v>
      </c>
      <c r="BP49" s="1">
        <v>5.0</v>
      </c>
      <c r="BQ49" s="1">
        <v>1.0</v>
      </c>
      <c r="BR49" s="1">
        <v>68.0</v>
      </c>
      <c r="BS49" s="1"/>
      <c r="BT49" s="1"/>
      <c r="BU49" s="1"/>
      <c r="BV49" s="1"/>
      <c r="BW49" s="89">
        <v>3.0</v>
      </c>
      <c r="BX49" s="1">
        <f t="shared" si="1"/>
        <v>2</v>
      </c>
      <c r="BY49" s="1"/>
      <c r="BZ49" s="1"/>
      <c r="CA49" s="1"/>
      <c r="CB49" s="1"/>
      <c r="CC49" s="1"/>
      <c r="CD49" s="1"/>
      <c r="CE49" s="1"/>
      <c r="CF49" s="1"/>
      <c r="CG49" s="1"/>
    </row>
    <row r="50">
      <c r="A50" s="1">
        <v>41314.0</v>
      </c>
      <c r="B50" s="5">
        <v>0.0</v>
      </c>
      <c r="C50" s="5"/>
      <c r="D50" s="5">
        <v>2001.0</v>
      </c>
      <c r="E50" s="3">
        <v>45959.511921296296</v>
      </c>
      <c r="F50" s="5" t="s">
        <v>110</v>
      </c>
      <c r="G50" s="89">
        <v>4.0</v>
      </c>
      <c r="H50" s="89">
        <v>2.0</v>
      </c>
      <c r="I50" s="89">
        <v>4.0</v>
      </c>
      <c r="J50" s="89">
        <v>4.0</v>
      </c>
      <c r="K50" s="89">
        <v>2.5</v>
      </c>
      <c r="L50" s="89">
        <v>2.0</v>
      </c>
      <c r="M50" s="89">
        <v>3.0</v>
      </c>
      <c r="N50" s="89">
        <v>3.0</v>
      </c>
      <c r="O50" s="89">
        <v>2.0</v>
      </c>
      <c r="P50" s="89">
        <v>2.0</v>
      </c>
      <c r="Q50" s="89">
        <v>2.0</v>
      </c>
      <c r="R50" s="89">
        <v>2.0</v>
      </c>
      <c r="S50" s="89">
        <v>4.0</v>
      </c>
      <c r="T50" s="89">
        <v>1.0</v>
      </c>
      <c r="U50" s="89">
        <v>3.0</v>
      </c>
      <c r="V50" s="89">
        <v>4.0</v>
      </c>
      <c r="W50" s="89">
        <v>4.0</v>
      </c>
      <c r="X50" s="89">
        <v>4.0</v>
      </c>
      <c r="Y50" s="89">
        <v>2.0</v>
      </c>
      <c r="Z50" s="89">
        <v>2.0</v>
      </c>
      <c r="AA50" s="1">
        <v>3.0</v>
      </c>
      <c r="AB50" s="1">
        <v>8.0</v>
      </c>
      <c r="AC50" s="1">
        <v>5.0</v>
      </c>
      <c r="AD50" s="1">
        <v>4.0</v>
      </c>
      <c r="AE50" s="1">
        <v>14.0</v>
      </c>
      <c r="AF50" s="1">
        <v>5.0</v>
      </c>
      <c r="AG50" s="1"/>
      <c r="AH50" s="1">
        <v>5.0</v>
      </c>
      <c r="AI50" s="1">
        <v>5.0</v>
      </c>
      <c r="AJ50" s="1"/>
      <c r="AK50" s="1">
        <v>8.0</v>
      </c>
      <c r="AL50" s="1">
        <v>13.0</v>
      </c>
      <c r="AM50" s="1"/>
      <c r="AN50" s="1">
        <v>6.0</v>
      </c>
      <c r="AO50" s="1">
        <v>9.0</v>
      </c>
      <c r="AP50" s="1">
        <v>3.0</v>
      </c>
      <c r="AQ50" s="1">
        <v>36.0</v>
      </c>
      <c r="AR50" s="1">
        <v>3.0</v>
      </c>
      <c r="AS50" s="1">
        <v>49.0</v>
      </c>
      <c r="AT50" s="1">
        <v>14.0</v>
      </c>
      <c r="AU50" s="1">
        <v>3.0</v>
      </c>
      <c r="AV50" s="1">
        <v>1.0</v>
      </c>
      <c r="AW50" s="1">
        <v>6.0</v>
      </c>
      <c r="AX50" s="1">
        <v>20.0</v>
      </c>
      <c r="AY50" s="1">
        <v>6.0</v>
      </c>
      <c r="AZ50" s="1">
        <v>3.0</v>
      </c>
      <c r="BA50" s="1">
        <v>7.0</v>
      </c>
      <c r="BB50" s="1">
        <v>15.0</v>
      </c>
      <c r="BC50" s="1">
        <v>9.0</v>
      </c>
      <c r="BD50" s="1">
        <v>13.0</v>
      </c>
      <c r="BE50" s="1">
        <v>19.0</v>
      </c>
      <c r="BF50" s="1">
        <v>1.0</v>
      </c>
      <c r="BG50" s="1">
        <v>8.0</v>
      </c>
      <c r="BH50" s="1">
        <v>5.0</v>
      </c>
      <c r="BI50" s="1">
        <v>10.0</v>
      </c>
      <c r="BJ50" s="1">
        <v>18.0</v>
      </c>
      <c r="BK50" s="1">
        <v>16.0</v>
      </c>
      <c r="BL50" s="1">
        <v>14.0</v>
      </c>
      <c r="BM50" s="1">
        <v>17.0</v>
      </c>
      <c r="BN50" s="1">
        <v>11.0</v>
      </c>
      <c r="BO50" s="1">
        <v>12.0</v>
      </c>
      <c r="BP50" s="1">
        <v>2.0</v>
      </c>
      <c r="BQ50" s="1">
        <v>4.0</v>
      </c>
      <c r="BR50" s="1">
        <v>37.0</v>
      </c>
      <c r="BS50" s="1"/>
      <c r="BT50" s="1"/>
      <c r="BU50" s="1"/>
      <c r="BV50" s="1"/>
      <c r="BW50" s="89">
        <v>4.0</v>
      </c>
      <c r="BX50" s="1">
        <f t="shared" si="1"/>
        <v>1</v>
      </c>
      <c r="BY50" s="1"/>
      <c r="BZ50" s="1"/>
      <c r="CA50" s="1"/>
      <c r="CB50" s="1"/>
      <c r="CC50" s="1"/>
      <c r="CD50" s="1"/>
      <c r="CE50" s="1"/>
      <c r="CF50" s="1"/>
      <c r="CG50" s="1"/>
    </row>
    <row r="51">
      <c r="A51" s="1">
        <v>41298.0</v>
      </c>
      <c r="B51" s="5">
        <v>1.0</v>
      </c>
      <c r="C51" s="5"/>
      <c r="D51" s="5">
        <v>2002.0</v>
      </c>
      <c r="E51" s="3">
        <v>45959.518958333334</v>
      </c>
      <c r="F51" s="5" t="s">
        <v>109</v>
      </c>
      <c r="G51" s="89">
        <v>3.0</v>
      </c>
      <c r="H51" s="89">
        <v>2.5</v>
      </c>
      <c r="I51" s="89">
        <v>3.0</v>
      </c>
      <c r="J51" s="89">
        <v>2.0</v>
      </c>
      <c r="K51" s="89">
        <v>3.0</v>
      </c>
      <c r="L51" s="89">
        <v>2.5</v>
      </c>
      <c r="M51" s="89">
        <v>3.0</v>
      </c>
      <c r="N51" s="89">
        <v>1.0</v>
      </c>
      <c r="O51" s="89">
        <v>1.0</v>
      </c>
      <c r="P51" s="89">
        <v>2.0</v>
      </c>
      <c r="Q51" s="89">
        <v>2.5</v>
      </c>
      <c r="R51" s="89">
        <v>1.0</v>
      </c>
      <c r="S51" s="89">
        <v>3.0</v>
      </c>
      <c r="T51" s="89">
        <v>2.0</v>
      </c>
      <c r="U51" s="89">
        <v>3.0</v>
      </c>
      <c r="V51" s="89">
        <v>3.0</v>
      </c>
      <c r="W51" s="89">
        <v>2.5</v>
      </c>
      <c r="X51" s="89">
        <v>2.0</v>
      </c>
      <c r="Y51" s="89">
        <v>2.0</v>
      </c>
      <c r="Z51" s="89">
        <v>4.0</v>
      </c>
      <c r="AA51" s="1">
        <v>4.0</v>
      </c>
      <c r="AB51" s="1">
        <v>50.0</v>
      </c>
      <c r="AC51" s="1">
        <v>6.0</v>
      </c>
      <c r="AD51" s="1">
        <v>9.0</v>
      </c>
      <c r="AE51" s="1">
        <v>41.0</v>
      </c>
      <c r="AF51" s="1">
        <v>6.0</v>
      </c>
      <c r="AG51" s="1"/>
      <c r="AH51" s="1">
        <v>3.0</v>
      </c>
      <c r="AI51" s="1">
        <v>2.0</v>
      </c>
      <c r="AJ51" s="1"/>
      <c r="AK51" s="1">
        <v>6.0</v>
      </c>
      <c r="AL51" s="1">
        <v>27.0</v>
      </c>
      <c r="AM51" s="1"/>
      <c r="AN51" s="1">
        <v>10.0</v>
      </c>
      <c r="AO51" s="1">
        <v>23.0</v>
      </c>
      <c r="AP51" s="1">
        <v>3.0</v>
      </c>
      <c r="AQ51" s="1">
        <v>7.0</v>
      </c>
      <c r="AR51" s="1">
        <v>12.0</v>
      </c>
      <c r="AS51" s="1">
        <v>5.0</v>
      </c>
      <c r="AT51" s="1">
        <v>7.0</v>
      </c>
      <c r="AU51" s="1">
        <v>3.0</v>
      </c>
      <c r="AV51" s="1">
        <v>7.0</v>
      </c>
      <c r="AW51" s="1">
        <v>4.0</v>
      </c>
      <c r="AX51" s="1">
        <v>8.0</v>
      </c>
      <c r="AY51" s="1">
        <v>1.0</v>
      </c>
      <c r="AZ51" s="1">
        <v>2.0</v>
      </c>
      <c r="BA51" s="1">
        <v>3.0</v>
      </c>
      <c r="BB51" s="1">
        <v>5.0</v>
      </c>
      <c r="BC51" s="1">
        <v>12.0</v>
      </c>
      <c r="BD51" s="1">
        <v>6.0</v>
      </c>
      <c r="BE51" s="1">
        <v>7.0</v>
      </c>
      <c r="BF51" s="1">
        <v>15.0</v>
      </c>
      <c r="BG51" s="1">
        <v>18.0</v>
      </c>
      <c r="BH51" s="1">
        <v>17.0</v>
      </c>
      <c r="BI51" s="1">
        <v>13.0</v>
      </c>
      <c r="BJ51" s="1">
        <v>19.0</v>
      </c>
      <c r="BK51" s="1">
        <v>10.0</v>
      </c>
      <c r="BL51" s="1">
        <v>9.0</v>
      </c>
      <c r="BM51" s="1">
        <v>16.0</v>
      </c>
      <c r="BN51" s="1">
        <v>20.0</v>
      </c>
      <c r="BO51" s="1">
        <v>4.0</v>
      </c>
      <c r="BP51" s="1">
        <v>14.0</v>
      </c>
      <c r="BQ51" s="1">
        <v>11.0</v>
      </c>
      <c r="BR51" s="1">
        <v>68.0</v>
      </c>
      <c r="BS51" s="1"/>
      <c r="BT51" s="1"/>
      <c r="BU51" s="1"/>
      <c r="BV51" s="1"/>
      <c r="BW51" s="89">
        <v>3.0</v>
      </c>
      <c r="BX51" s="1">
        <f t="shared" si="1"/>
        <v>2</v>
      </c>
      <c r="BY51" s="1"/>
      <c r="BZ51" s="1"/>
      <c r="CA51" s="1"/>
      <c r="CB51" s="1"/>
      <c r="CC51" s="1"/>
      <c r="CD51" s="1"/>
      <c r="CE51" s="1"/>
      <c r="CF51" s="1"/>
      <c r="CG51" s="1"/>
    </row>
    <row r="52">
      <c r="A52" s="1">
        <v>41336.0</v>
      </c>
      <c r="B52" s="5">
        <v>0.0</v>
      </c>
      <c r="C52" s="5"/>
      <c r="D52" s="5">
        <v>2003.0</v>
      </c>
      <c r="E52" s="3">
        <v>45959.522465277776</v>
      </c>
      <c r="F52" s="5" t="s">
        <v>104</v>
      </c>
      <c r="G52" s="89">
        <v>4.0</v>
      </c>
      <c r="H52" s="89">
        <v>3.0</v>
      </c>
      <c r="I52" s="89">
        <v>3.0</v>
      </c>
      <c r="J52" s="89">
        <v>3.0</v>
      </c>
      <c r="K52" s="89">
        <v>2.0</v>
      </c>
      <c r="L52" s="89">
        <v>2.0</v>
      </c>
      <c r="M52" s="89">
        <v>4.0</v>
      </c>
      <c r="N52" s="89">
        <v>2.0</v>
      </c>
      <c r="O52" s="89">
        <v>2.0</v>
      </c>
      <c r="P52" s="89">
        <v>1.0</v>
      </c>
      <c r="Q52" s="89">
        <v>2.0</v>
      </c>
      <c r="R52" s="89">
        <v>3.0</v>
      </c>
      <c r="S52" s="89">
        <v>2.0</v>
      </c>
      <c r="T52" s="89">
        <v>2.0</v>
      </c>
      <c r="U52" s="89">
        <v>2.5</v>
      </c>
      <c r="V52" s="89">
        <v>2.5</v>
      </c>
      <c r="W52" s="89">
        <v>3.0</v>
      </c>
      <c r="X52" s="89">
        <v>2.5</v>
      </c>
      <c r="Y52" s="89">
        <v>3.0</v>
      </c>
      <c r="Z52" s="89">
        <v>3.0</v>
      </c>
      <c r="AA52" s="1">
        <v>3.0</v>
      </c>
      <c r="AB52" s="1">
        <v>16.0</v>
      </c>
      <c r="AC52" s="1">
        <v>5.0</v>
      </c>
      <c r="AD52" s="1">
        <v>8.0</v>
      </c>
      <c r="AE52" s="1">
        <v>6.0</v>
      </c>
      <c r="AF52" s="1">
        <v>5.0</v>
      </c>
      <c r="AG52" s="1"/>
      <c r="AH52" s="1">
        <v>5.0</v>
      </c>
      <c r="AI52" s="1">
        <v>4.0</v>
      </c>
      <c r="AJ52" s="1"/>
      <c r="AK52" s="1">
        <v>3.0</v>
      </c>
      <c r="AL52" s="1">
        <v>9.0</v>
      </c>
      <c r="AM52" s="1"/>
      <c r="AN52" s="1">
        <v>5.0</v>
      </c>
      <c r="AO52" s="1">
        <v>9.0</v>
      </c>
      <c r="AP52" s="1">
        <v>5.0</v>
      </c>
      <c r="AQ52" s="1">
        <v>38.0</v>
      </c>
      <c r="AR52" s="1">
        <v>3.0</v>
      </c>
      <c r="AS52" s="1">
        <v>6.0</v>
      </c>
      <c r="AT52" s="1">
        <v>6.0</v>
      </c>
      <c r="AU52" s="1">
        <v>7.0</v>
      </c>
      <c r="AV52" s="1">
        <v>11.0</v>
      </c>
      <c r="AW52" s="1">
        <v>7.0</v>
      </c>
      <c r="AX52" s="1">
        <v>10.0</v>
      </c>
      <c r="AY52" s="1">
        <v>8.0</v>
      </c>
      <c r="AZ52" s="1">
        <v>6.0</v>
      </c>
      <c r="BA52" s="1">
        <v>9.0</v>
      </c>
      <c r="BB52" s="1">
        <v>20.0</v>
      </c>
      <c r="BC52" s="1">
        <v>16.0</v>
      </c>
      <c r="BD52" s="1">
        <v>4.0</v>
      </c>
      <c r="BE52" s="1">
        <v>1.0</v>
      </c>
      <c r="BF52" s="1">
        <v>18.0</v>
      </c>
      <c r="BG52" s="1">
        <v>2.0</v>
      </c>
      <c r="BH52" s="1">
        <v>14.0</v>
      </c>
      <c r="BI52" s="1">
        <v>7.0</v>
      </c>
      <c r="BJ52" s="1">
        <v>11.0</v>
      </c>
      <c r="BK52" s="1">
        <v>19.0</v>
      </c>
      <c r="BL52" s="1">
        <v>13.0</v>
      </c>
      <c r="BM52" s="1">
        <v>12.0</v>
      </c>
      <c r="BN52" s="1">
        <v>5.0</v>
      </c>
      <c r="BO52" s="1">
        <v>3.0</v>
      </c>
      <c r="BP52" s="1">
        <v>17.0</v>
      </c>
      <c r="BQ52" s="1">
        <v>15.0</v>
      </c>
      <c r="BR52" s="1">
        <v>70.0</v>
      </c>
      <c r="BS52" s="1"/>
      <c r="BT52" s="1"/>
      <c r="BU52" s="1"/>
      <c r="BV52" s="1"/>
      <c r="BW52" s="89">
        <v>3.0</v>
      </c>
      <c r="BX52" s="1">
        <f t="shared" si="1"/>
        <v>2</v>
      </c>
      <c r="BY52" s="1"/>
      <c r="BZ52" s="1"/>
      <c r="CA52" s="1"/>
      <c r="CB52" s="1"/>
      <c r="CC52" s="1"/>
      <c r="CD52" s="1"/>
      <c r="CE52" s="1"/>
      <c r="CF52" s="1"/>
      <c r="CG52" s="1"/>
    </row>
    <row r="53">
      <c r="A53" s="1">
        <v>41335.0</v>
      </c>
      <c r="B53" s="5">
        <v>0.0</v>
      </c>
      <c r="C53" s="5"/>
      <c r="D53" s="5">
        <v>2000.0</v>
      </c>
      <c r="E53" s="3">
        <v>45959.522627314815</v>
      </c>
      <c r="F53" s="5" t="s">
        <v>104</v>
      </c>
      <c r="G53" s="89">
        <v>3.0</v>
      </c>
      <c r="H53" s="89">
        <v>1.0</v>
      </c>
      <c r="I53" s="89">
        <v>4.0</v>
      </c>
      <c r="J53" s="89">
        <v>1.0</v>
      </c>
      <c r="K53" s="89">
        <v>2.0</v>
      </c>
      <c r="L53" s="89">
        <v>2.0</v>
      </c>
      <c r="M53" s="89">
        <v>4.0</v>
      </c>
      <c r="N53" s="89">
        <v>2.0</v>
      </c>
      <c r="O53" s="89">
        <v>1.0</v>
      </c>
      <c r="P53" s="89">
        <v>3.0</v>
      </c>
      <c r="Q53" s="89">
        <v>2.0</v>
      </c>
      <c r="R53" s="89">
        <v>2.5</v>
      </c>
      <c r="S53" s="89">
        <v>2.0</v>
      </c>
      <c r="T53" s="89">
        <v>2.0</v>
      </c>
      <c r="U53" s="89">
        <v>3.0</v>
      </c>
      <c r="V53" s="89">
        <v>3.0</v>
      </c>
      <c r="W53" s="89">
        <v>4.0</v>
      </c>
      <c r="X53" s="89">
        <v>3.0</v>
      </c>
      <c r="Y53" s="89">
        <v>2.5</v>
      </c>
      <c r="Z53" s="89">
        <v>3.0</v>
      </c>
      <c r="AA53" s="1">
        <v>4.0</v>
      </c>
      <c r="AB53" s="1">
        <v>24.0</v>
      </c>
      <c r="AC53" s="1">
        <v>4.0</v>
      </c>
      <c r="AD53" s="1">
        <v>6.0</v>
      </c>
      <c r="AE53" s="1">
        <v>9.0</v>
      </c>
      <c r="AF53" s="1">
        <v>7.0</v>
      </c>
      <c r="AG53" s="1"/>
      <c r="AH53" s="1">
        <v>5.0</v>
      </c>
      <c r="AI53" s="1">
        <v>2.0</v>
      </c>
      <c r="AJ53" s="1"/>
      <c r="AK53" s="1">
        <v>7.0</v>
      </c>
      <c r="AL53" s="1">
        <v>14.0</v>
      </c>
      <c r="AM53" s="1"/>
      <c r="AN53" s="1">
        <v>8.0</v>
      </c>
      <c r="AO53" s="1">
        <v>24.0</v>
      </c>
      <c r="AP53" s="1">
        <v>8.0</v>
      </c>
      <c r="AQ53" s="1">
        <v>6.0</v>
      </c>
      <c r="AR53" s="1">
        <v>5.0</v>
      </c>
      <c r="AS53" s="1">
        <v>25.0</v>
      </c>
      <c r="AT53" s="1">
        <v>9.0</v>
      </c>
      <c r="AU53" s="1">
        <v>9.0</v>
      </c>
      <c r="AV53" s="1">
        <v>16.0</v>
      </c>
      <c r="AW53" s="1">
        <v>5.0</v>
      </c>
      <c r="AX53" s="1">
        <v>14.0</v>
      </c>
      <c r="AY53" s="1">
        <v>2.0</v>
      </c>
      <c r="AZ53" s="1">
        <v>8.0</v>
      </c>
      <c r="BA53" s="1">
        <v>20.0</v>
      </c>
      <c r="BB53" s="1">
        <v>6.0</v>
      </c>
      <c r="BC53" s="1">
        <v>5.0</v>
      </c>
      <c r="BD53" s="1">
        <v>19.0</v>
      </c>
      <c r="BE53" s="1">
        <v>18.0</v>
      </c>
      <c r="BF53" s="1">
        <v>13.0</v>
      </c>
      <c r="BG53" s="1">
        <v>9.0</v>
      </c>
      <c r="BH53" s="1">
        <v>10.0</v>
      </c>
      <c r="BI53" s="1">
        <v>3.0</v>
      </c>
      <c r="BJ53" s="1">
        <v>4.0</v>
      </c>
      <c r="BK53" s="1">
        <v>15.0</v>
      </c>
      <c r="BL53" s="1">
        <v>16.0</v>
      </c>
      <c r="BM53" s="1">
        <v>1.0</v>
      </c>
      <c r="BN53" s="1">
        <v>11.0</v>
      </c>
      <c r="BO53" s="1">
        <v>17.0</v>
      </c>
      <c r="BP53" s="1">
        <v>12.0</v>
      </c>
      <c r="BQ53" s="1">
        <v>7.0</v>
      </c>
      <c r="BR53" s="1">
        <v>53.0</v>
      </c>
      <c r="BS53" s="1"/>
      <c r="BT53" s="1"/>
      <c r="BU53" s="1"/>
      <c r="BV53" s="1"/>
      <c r="BW53" s="89">
        <v>3.0</v>
      </c>
      <c r="BX53" s="1">
        <f t="shared" si="1"/>
        <v>2</v>
      </c>
      <c r="BY53" s="1"/>
      <c r="BZ53" s="1"/>
      <c r="CA53" s="1"/>
      <c r="CB53" s="1"/>
      <c r="CC53" s="1"/>
      <c r="CD53" s="1"/>
      <c r="CE53" s="1"/>
      <c r="CF53" s="1"/>
      <c r="CG53" s="1"/>
    </row>
    <row r="54">
      <c r="A54" s="1">
        <v>41364.0</v>
      </c>
      <c r="B54" s="5">
        <v>0.0</v>
      </c>
      <c r="C54" s="5"/>
      <c r="D54" s="5">
        <v>2002.0</v>
      </c>
      <c r="E54" s="3">
        <v>45959.53466435185</v>
      </c>
      <c r="F54" s="5" t="s">
        <v>110</v>
      </c>
      <c r="G54" s="89">
        <v>4.0</v>
      </c>
      <c r="H54" s="89">
        <v>3.0</v>
      </c>
      <c r="I54" s="89">
        <v>3.0</v>
      </c>
      <c r="J54" s="89">
        <v>1.0</v>
      </c>
      <c r="K54" s="89">
        <v>3.0</v>
      </c>
      <c r="L54" s="89">
        <v>1.0</v>
      </c>
      <c r="M54" s="89">
        <v>3.0</v>
      </c>
      <c r="N54" s="89">
        <v>3.0</v>
      </c>
      <c r="O54" s="89">
        <v>2.0</v>
      </c>
      <c r="P54" s="89">
        <v>2.5</v>
      </c>
      <c r="Q54" s="89">
        <v>2.0</v>
      </c>
      <c r="R54" s="89">
        <v>1.0</v>
      </c>
      <c r="S54" s="89">
        <v>4.0</v>
      </c>
      <c r="T54" s="89">
        <v>2.0</v>
      </c>
      <c r="U54" s="89">
        <v>4.0</v>
      </c>
      <c r="V54" s="89">
        <v>3.0</v>
      </c>
      <c r="W54" s="89">
        <v>3.0</v>
      </c>
      <c r="X54" s="89">
        <v>2.0</v>
      </c>
      <c r="Y54" s="89">
        <v>1.0</v>
      </c>
      <c r="Z54" s="89">
        <v>3.0</v>
      </c>
      <c r="AA54" s="1">
        <v>3.0</v>
      </c>
      <c r="AB54" s="1">
        <v>5.0</v>
      </c>
      <c r="AC54" s="1">
        <v>4.0</v>
      </c>
      <c r="AD54" s="1">
        <v>3.0</v>
      </c>
      <c r="AE54" s="1">
        <v>5.0</v>
      </c>
      <c r="AF54" s="1">
        <v>16.0</v>
      </c>
      <c r="AG54" s="1"/>
      <c r="AH54" s="1">
        <v>9.0</v>
      </c>
      <c r="AI54" s="1">
        <v>3.0</v>
      </c>
      <c r="AJ54" s="1"/>
      <c r="AK54" s="1">
        <v>9.0</v>
      </c>
      <c r="AL54" s="1">
        <v>13.0</v>
      </c>
      <c r="AM54" s="1"/>
      <c r="AN54" s="1">
        <v>7.0</v>
      </c>
      <c r="AO54" s="1">
        <v>11.0</v>
      </c>
      <c r="AP54" s="1">
        <v>12.0</v>
      </c>
      <c r="AQ54" s="1">
        <v>9.0</v>
      </c>
      <c r="AR54" s="1">
        <v>4.0</v>
      </c>
      <c r="AS54" s="1">
        <v>9.0</v>
      </c>
      <c r="AT54" s="1">
        <v>7.0</v>
      </c>
      <c r="AU54" s="1">
        <v>8.0</v>
      </c>
      <c r="AV54" s="1">
        <v>13.0</v>
      </c>
      <c r="AW54" s="1">
        <v>4.0</v>
      </c>
      <c r="AX54" s="1">
        <v>9.0</v>
      </c>
      <c r="AY54" s="1">
        <v>13.0</v>
      </c>
      <c r="AZ54" s="1">
        <v>18.0</v>
      </c>
      <c r="BA54" s="1">
        <v>12.0</v>
      </c>
      <c r="BB54" s="1">
        <v>8.0</v>
      </c>
      <c r="BC54" s="1">
        <v>2.0</v>
      </c>
      <c r="BD54" s="1">
        <v>3.0</v>
      </c>
      <c r="BE54" s="1">
        <v>5.0</v>
      </c>
      <c r="BF54" s="1">
        <v>7.0</v>
      </c>
      <c r="BG54" s="1">
        <v>10.0</v>
      </c>
      <c r="BH54" s="1">
        <v>11.0</v>
      </c>
      <c r="BI54" s="1">
        <v>6.0</v>
      </c>
      <c r="BJ54" s="1">
        <v>1.0</v>
      </c>
      <c r="BK54" s="1">
        <v>19.0</v>
      </c>
      <c r="BL54" s="1">
        <v>16.0</v>
      </c>
      <c r="BM54" s="1">
        <v>4.0</v>
      </c>
      <c r="BN54" s="1">
        <v>20.0</v>
      </c>
      <c r="BO54" s="1">
        <v>15.0</v>
      </c>
      <c r="BP54" s="1">
        <v>17.0</v>
      </c>
      <c r="BQ54" s="1">
        <v>14.0</v>
      </c>
      <c r="BR54" s="1">
        <v>49.0</v>
      </c>
      <c r="BS54" s="1"/>
      <c r="BT54" s="1"/>
      <c r="BU54" s="1"/>
      <c r="BV54" s="1"/>
      <c r="BW54" s="89">
        <v>3.0</v>
      </c>
      <c r="BX54" s="1">
        <f t="shared" si="1"/>
        <v>2</v>
      </c>
      <c r="BY54" s="1"/>
      <c r="BZ54" s="1"/>
      <c r="CA54" s="1"/>
      <c r="CB54" s="1"/>
      <c r="CC54" s="1"/>
      <c r="CD54" s="1"/>
      <c r="CE54" s="1"/>
      <c r="CF54" s="1"/>
      <c r="CG54" s="1"/>
    </row>
    <row r="55">
      <c r="A55" s="1">
        <v>41361.0</v>
      </c>
      <c r="B55" s="5">
        <v>0.0</v>
      </c>
      <c r="C55" s="5"/>
      <c r="D55" s="5">
        <v>1983.0</v>
      </c>
      <c r="E55" s="3">
        <v>45959.53807870371</v>
      </c>
      <c r="F55" s="5" t="s">
        <v>104</v>
      </c>
      <c r="G55" s="89">
        <v>2.0</v>
      </c>
      <c r="H55" s="89">
        <v>2.5</v>
      </c>
      <c r="I55" s="89">
        <v>2.0</v>
      </c>
      <c r="J55" s="89">
        <v>2.0</v>
      </c>
      <c r="K55" s="89">
        <v>2.0</v>
      </c>
      <c r="L55" s="89">
        <v>2.0</v>
      </c>
      <c r="M55" s="89">
        <v>3.0</v>
      </c>
      <c r="N55" s="89">
        <v>2.0</v>
      </c>
      <c r="O55" s="89">
        <v>2.0</v>
      </c>
      <c r="P55" s="89">
        <v>3.0</v>
      </c>
      <c r="Q55" s="89">
        <v>2.0</v>
      </c>
      <c r="R55" s="89">
        <v>2.0</v>
      </c>
      <c r="S55" s="89">
        <v>3.0</v>
      </c>
      <c r="T55" s="89">
        <v>2.0</v>
      </c>
      <c r="U55" s="89">
        <v>3.0</v>
      </c>
      <c r="V55" s="89">
        <v>2.0</v>
      </c>
      <c r="W55" s="89">
        <v>3.0</v>
      </c>
      <c r="X55" s="89">
        <v>2.0</v>
      </c>
      <c r="Y55" s="89">
        <v>2.0</v>
      </c>
      <c r="Z55" s="89">
        <v>2.0</v>
      </c>
      <c r="AA55" s="1">
        <v>4.0</v>
      </c>
      <c r="AB55" s="1">
        <v>11.0</v>
      </c>
      <c r="AC55" s="1">
        <v>18.0</v>
      </c>
      <c r="AD55" s="1">
        <v>4.0</v>
      </c>
      <c r="AE55" s="1">
        <v>4.0</v>
      </c>
      <c r="AF55" s="1">
        <v>12.0</v>
      </c>
      <c r="AG55" s="1"/>
      <c r="AH55" s="1">
        <v>3.0</v>
      </c>
      <c r="AI55" s="1">
        <v>4.0</v>
      </c>
      <c r="AJ55" s="1"/>
      <c r="AK55" s="1">
        <v>7.0</v>
      </c>
      <c r="AL55" s="1">
        <v>20.0</v>
      </c>
      <c r="AM55" s="1"/>
      <c r="AN55" s="1">
        <v>6.0</v>
      </c>
      <c r="AO55" s="1">
        <v>13.0</v>
      </c>
      <c r="AP55" s="1">
        <v>5.0</v>
      </c>
      <c r="AQ55" s="1">
        <v>11.0</v>
      </c>
      <c r="AR55" s="1">
        <v>6.0</v>
      </c>
      <c r="AS55" s="1">
        <v>5.0</v>
      </c>
      <c r="AT55" s="1">
        <v>8.0</v>
      </c>
      <c r="AU55" s="1">
        <v>3.0</v>
      </c>
      <c r="AV55" s="1">
        <v>8.0</v>
      </c>
      <c r="AW55" s="1">
        <v>5.0</v>
      </c>
      <c r="AX55" s="1">
        <v>6.0</v>
      </c>
      <c r="AY55" s="1">
        <v>2.0</v>
      </c>
      <c r="AZ55" s="1">
        <v>3.0</v>
      </c>
      <c r="BA55" s="1">
        <v>10.0</v>
      </c>
      <c r="BB55" s="1">
        <v>9.0</v>
      </c>
      <c r="BC55" s="1">
        <v>1.0</v>
      </c>
      <c r="BD55" s="1">
        <v>12.0</v>
      </c>
      <c r="BE55" s="1">
        <v>19.0</v>
      </c>
      <c r="BF55" s="1">
        <v>18.0</v>
      </c>
      <c r="BG55" s="1">
        <v>16.0</v>
      </c>
      <c r="BH55" s="1">
        <v>5.0</v>
      </c>
      <c r="BI55" s="1">
        <v>17.0</v>
      </c>
      <c r="BJ55" s="1">
        <v>14.0</v>
      </c>
      <c r="BK55" s="1">
        <v>20.0</v>
      </c>
      <c r="BL55" s="1">
        <v>13.0</v>
      </c>
      <c r="BM55" s="1">
        <v>8.0</v>
      </c>
      <c r="BN55" s="1">
        <v>11.0</v>
      </c>
      <c r="BO55" s="1">
        <v>7.0</v>
      </c>
      <c r="BP55" s="1">
        <v>15.0</v>
      </c>
      <c r="BQ55" s="1">
        <v>4.0</v>
      </c>
      <c r="BR55" s="1">
        <v>53.0</v>
      </c>
      <c r="BS55" s="1"/>
      <c r="BT55" s="1"/>
      <c r="BU55" s="1"/>
      <c r="BV55" s="1"/>
      <c r="BW55" s="89">
        <v>3.0</v>
      </c>
      <c r="BX55" s="1">
        <f t="shared" si="1"/>
        <v>2</v>
      </c>
      <c r="BY55" s="1"/>
      <c r="BZ55" s="1"/>
      <c r="CA55" s="1"/>
      <c r="CB55" s="1"/>
      <c r="CC55" s="1"/>
      <c r="CD55" s="1"/>
      <c r="CE55" s="1"/>
      <c r="CF55" s="1"/>
      <c r="CG55" s="1"/>
    </row>
    <row r="56">
      <c r="A56" s="1">
        <v>41386.0</v>
      </c>
      <c r="B56" s="5">
        <v>0.0</v>
      </c>
      <c r="C56" s="5"/>
      <c r="D56" s="5">
        <v>2001.0</v>
      </c>
      <c r="E56" s="3">
        <v>45959.54759259259</v>
      </c>
      <c r="F56" s="5" t="s">
        <v>104</v>
      </c>
      <c r="G56" s="89">
        <v>3.0</v>
      </c>
      <c r="H56" s="89">
        <v>2.5</v>
      </c>
      <c r="I56" s="89">
        <v>3.0</v>
      </c>
      <c r="J56" s="89">
        <v>4.0</v>
      </c>
      <c r="K56" s="89">
        <v>1.0</v>
      </c>
      <c r="L56" s="89">
        <v>3.0</v>
      </c>
      <c r="M56" s="89">
        <v>3.0</v>
      </c>
      <c r="N56" s="89">
        <v>3.0</v>
      </c>
      <c r="O56" s="89">
        <v>1.0</v>
      </c>
      <c r="P56" s="89">
        <v>2.0</v>
      </c>
      <c r="Q56" s="89">
        <v>2.5</v>
      </c>
      <c r="R56" s="89">
        <v>1.0</v>
      </c>
      <c r="S56" s="89">
        <v>3.0</v>
      </c>
      <c r="T56" s="89">
        <v>1.0</v>
      </c>
      <c r="U56" s="89">
        <v>4.0</v>
      </c>
      <c r="V56" s="89">
        <v>2.0</v>
      </c>
      <c r="W56" s="89">
        <v>3.0</v>
      </c>
      <c r="X56" s="89">
        <v>3.0</v>
      </c>
      <c r="Y56" s="89">
        <v>1.0</v>
      </c>
      <c r="Z56" s="89">
        <v>2.0</v>
      </c>
      <c r="AA56" s="1">
        <v>3.0</v>
      </c>
      <c r="AB56" s="1">
        <v>8.0</v>
      </c>
      <c r="AC56" s="1">
        <v>4.0</v>
      </c>
      <c r="AD56" s="1">
        <v>2.0</v>
      </c>
      <c r="AE56" s="1">
        <v>6.0</v>
      </c>
      <c r="AF56" s="1">
        <v>11.0</v>
      </c>
      <c r="AG56" s="1"/>
      <c r="AH56" s="1">
        <v>5.0</v>
      </c>
      <c r="AI56" s="1">
        <v>6.0</v>
      </c>
      <c r="AJ56" s="1"/>
      <c r="AK56" s="1">
        <v>4.0</v>
      </c>
      <c r="AL56" s="1">
        <v>20.0</v>
      </c>
      <c r="AM56" s="1"/>
      <c r="AN56" s="1">
        <v>8.0</v>
      </c>
      <c r="AO56" s="1">
        <v>8.0</v>
      </c>
      <c r="AP56" s="1">
        <v>14.0</v>
      </c>
      <c r="AQ56" s="1">
        <v>5.0</v>
      </c>
      <c r="AR56" s="1">
        <v>4.0</v>
      </c>
      <c r="AS56" s="1">
        <v>6.0</v>
      </c>
      <c r="AT56" s="1">
        <v>7.0</v>
      </c>
      <c r="AU56" s="1">
        <v>8.0</v>
      </c>
      <c r="AV56" s="1">
        <v>6.0</v>
      </c>
      <c r="AW56" s="1">
        <v>16.0</v>
      </c>
      <c r="AX56" s="1">
        <v>4.0</v>
      </c>
      <c r="AY56" s="1">
        <v>17.0</v>
      </c>
      <c r="AZ56" s="1">
        <v>13.0</v>
      </c>
      <c r="BA56" s="1">
        <v>14.0</v>
      </c>
      <c r="BB56" s="1">
        <v>19.0</v>
      </c>
      <c r="BC56" s="1">
        <v>2.0</v>
      </c>
      <c r="BD56" s="1">
        <v>15.0</v>
      </c>
      <c r="BE56" s="1">
        <v>12.0</v>
      </c>
      <c r="BF56" s="1">
        <v>18.0</v>
      </c>
      <c r="BG56" s="1">
        <v>9.0</v>
      </c>
      <c r="BH56" s="1">
        <v>6.0</v>
      </c>
      <c r="BI56" s="1">
        <v>10.0</v>
      </c>
      <c r="BJ56" s="1">
        <v>1.0</v>
      </c>
      <c r="BK56" s="1">
        <v>3.0</v>
      </c>
      <c r="BL56" s="1">
        <v>7.0</v>
      </c>
      <c r="BM56" s="1">
        <v>8.0</v>
      </c>
      <c r="BN56" s="1">
        <v>16.0</v>
      </c>
      <c r="BO56" s="1">
        <v>20.0</v>
      </c>
      <c r="BP56" s="1">
        <v>5.0</v>
      </c>
      <c r="BQ56" s="1">
        <v>11.0</v>
      </c>
      <c r="BR56" s="1">
        <v>61.0</v>
      </c>
      <c r="BS56" s="1"/>
      <c r="BT56" s="1"/>
      <c r="BU56" s="1"/>
      <c r="BV56" s="1"/>
      <c r="BW56" s="89">
        <v>4.0</v>
      </c>
      <c r="BX56" s="1">
        <f t="shared" si="1"/>
        <v>1</v>
      </c>
      <c r="BY56" s="1"/>
      <c r="BZ56" s="1"/>
      <c r="CA56" s="1"/>
      <c r="CB56" s="1"/>
      <c r="CC56" s="1"/>
      <c r="CD56" s="1"/>
      <c r="CE56" s="1"/>
      <c r="CF56" s="1"/>
      <c r="CG56" s="1"/>
    </row>
    <row r="57">
      <c r="A57" s="1">
        <v>41394.0</v>
      </c>
      <c r="B57" s="5">
        <v>0.0</v>
      </c>
      <c r="C57" s="5"/>
      <c r="D57" s="5">
        <v>2002.0</v>
      </c>
      <c r="E57" s="3">
        <v>45959.55106481481</v>
      </c>
      <c r="F57" s="5" t="s">
        <v>104</v>
      </c>
      <c r="G57" s="89">
        <v>4.0</v>
      </c>
      <c r="H57" s="89">
        <v>1.0</v>
      </c>
      <c r="I57" s="89">
        <v>1.0</v>
      </c>
      <c r="J57" s="89">
        <v>1.0</v>
      </c>
      <c r="K57" s="89">
        <v>1.0</v>
      </c>
      <c r="L57" s="89">
        <v>1.0</v>
      </c>
      <c r="M57" s="89">
        <v>3.0</v>
      </c>
      <c r="N57" s="89">
        <v>1.0</v>
      </c>
      <c r="O57" s="89">
        <v>1.0</v>
      </c>
      <c r="P57" s="89">
        <v>4.0</v>
      </c>
      <c r="Q57" s="89">
        <v>4.0</v>
      </c>
      <c r="R57" s="89">
        <v>1.0</v>
      </c>
      <c r="S57" s="89">
        <v>3.0</v>
      </c>
      <c r="T57" s="89">
        <v>1.0</v>
      </c>
      <c r="U57" s="89">
        <v>4.0</v>
      </c>
      <c r="V57" s="89">
        <v>4.0</v>
      </c>
      <c r="W57" s="89">
        <v>4.0</v>
      </c>
      <c r="X57" s="89">
        <v>4.0</v>
      </c>
      <c r="Y57" s="89">
        <v>1.0</v>
      </c>
      <c r="Z57" s="89">
        <v>4.0</v>
      </c>
      <c r="AA57" s="1">
        <v>3.0</v>
      </c>
      <c r="AB57" s="1">
        <v>4.0</v>
      </c>
      <c r="AC57" s="1">
        <v>3.0</v>
      </c>
      <c r="AD57" s="1">
        <v>2.0</v>
      </c>
      <c r="AE57" s="1">
        <v>3.0</v>
      </c>
      <c r="AF57" s="1">
        <v>3.0</v>
      </c>
      <c r="AG57" s="1"/>
      <c r="AH57" s="1">
        <v>2.0</v>
      </c>
      <c r="AI57" s="1">
        <v>1.0</v>
      </c>
      <c r="AJ57" s="1"/>
      <c r="AK57" s="1">
        <v>2.0</v>
      </c>
      <c r="AL57" s="1">
        <v>7.0</v>
      </c>
      <c r="AM57" s="1"/>
      <c r="AN57" s="1">
        <v>4.0</v>
      </c>
      <c r="AO57" s="1">
        <v>7.0</v>
      </c>
      <c r="AP57" s="1">
        <v>4.0</v>
      </c>
      <c r="AQ57" s="1">
        <v>2.0</v>
      </c>
      <c r="AR57" s="1">
        <v>1.0</v>
      </c>
      <c r="AS57" s="1">
        <v>3.0</v>
      </c>
      <c r="AT57" s="1">
        <v>3.0</v>
      </c>
      <c r="AU57" s="1">
        <v>1.0</v>
      </c>
      <c r="AV57" s="1">
        <v>6.0</v>
      </c>
      <c r="AW57" s="1">
        <v>2.0</v>
      </c>
      <c r="AX57" s="1">
        <v>10.0</v>
      </c>
      <c r="AY57" s="1">
        <v>13.0</v>
      </c>
      <c r="AZ57" s="1">
        <v>20.0</v>
      </c>
      <c r="BA57" s="1">
        <v>14.0</v>
      </c>
      <c r="BB57" s="1">
        <v>16.0</v>
      </c>
      <c r="BC57" s="1">
        <v>2.0</v>
      </c>
      <c r="BD57" s="1">
        <v>4.0</v>
      </c>
      <c r="BE57" s="1">
        <v>17.0</v>
      </c>
      <c r="BF57" s="1">
        <v>7.0</v>
      </c>
      <c r="BG57" s="1">
        <v>1.0</v>
      </c>
      <c r="BH57" s="1">
        <v>6.0</v>
      </c>
      <c r="BI57" s="1">
        <v>5.0</v>
      </c>
      <c r="BJ57" s="1">
        <v>15.0</v>
      </c>
      <c r="BK57" s="1">
        <v>18.0</v>
      </c>
      <c r="BL57" s="1">
        <v>9.0</v>
      </c>
      <c r="BM57" s="1">
        <v>12.0</v>
      </c>
      <c r="BN57" s="1">
        <v>19.0</v>
      </c>
      <c r="BO57" s="1">
        <v>11.0</v>
      </c>
      <c r="BP57" s="1">
        <v>3.0</v>
      </c>
      <c r="BQ57" s="1">
        <v>8.0</v>
      </c>
      <c r="BR57" s="1">
        <v>38.0</v>
      </c>
      <c r="BS57" s="1"/>
      <c r="BT57" s="1"/>
      <c r="BU57" s="1"/>
      <c r="BV57" s="1"/>
      <c r="BW57" s="89">
        <v>4.0</v>
      </c>
      <c r="BX57" s="1">
        <f t="shared" si="1"/>
        <v>1</v>
      </c>
      <c r="BY57" s="1"/>
      <c r="BZ57" s="1"/>
      <c r="CA57" s="1"/>
      <c r="CB57" s="1"/>
      <c r="CC57" s="1"/>
      <c r="CD57" s="1"/>
      <c r="CE57" s="1"/>
      <c r="CF57" s="1"/>
      <c r="CG57" s="1"/>
    </row>
    <row r="58">
      <c r="A58" s="1">
        <v>41276.0</v>
      </c>
      <c r="B58" s="5">
        <v>0.0</v>
      </c>
      <c r="C58" s="5"/>
      <c r="D58" s="5">
        <v>1991.0</v>
      </c>
      <c r="E58" s="3">
        <v>45959.57009259259</v>
      </c>
      <c r="F58" s="5" t="s">
        <v>110</v>
      </c>
      <c r="G58" s="89">
        <v>3.0</v>
      </c>
      <c r="H58" s="89">
        <v>1.0</v>
      </c>
      <c r="I58" s="89">
        <v>1.0</v>
      </c>
      <c r="J58" s="89">
        <v>4.0</v>
      </c>
      <c r="K58" s="89">
        <v>2.5</v>
      </c>
      <c r="L58" s="89">
        <v>2.5</v>
      </c>
      <c r="M58" s="89">
        <v>4.0</v>
      </c>
      <c r="N58" s="89">
        <v>1.0</v>
      </c>
      <c r="O58" s="89">
        <v>2.0</v>
      </c>
      <c r="P58" s="89">
        <v>2.0</v>
      </c>
      <c r="Q58" s="89">
        <v>1.0</v>
      </c>
      <c r="R58" s="89">
        <v>1.0</v>
      </c>
      <c r="S58" s="89">
        <v>2.5</v>
      </c>
      <c r="T58" s="89">
        <v>3.0</v>
      </c>
      <c r="U58" s="89">
        <v>4.0</v>
      </c>
      <c r="V58" s="89">
        <v>2.0</v>
      </c>
      <c r="W58" s="89">
        <v>4.0</v>
      </c>
      <c r="X58" s="89">
        <v>2.0</v>
      </c>
      <c r="Y58" s="89">
        <v>2.0</v>
      </c>
      <c r="Z58" s="89">
        <v>1.0</v>
      </c>
      <c r="AA58" s="1">
        <v>5.0</v>
      </c>
      <c r="AB58" s="1">
        <v>9.0</v>
      </c>
      <c r="AC58" s="1">
        <v>5.0</v>
      </c>
      <c r="AD58" s="1">
        <v>4.0</v>
      </c>
      <c r="AE58" s="1">
        <v>4.0</v>
      </c>
      <c r="AF58" s="1">
        <v>5.0</v>
      </c>
      <c r="AG58" s="1"/>
      <c r="AH58" s="1">
        <v>3.0</v>
      </c>
      <c r="AI58" s="1">
        <v>2.0</v>
      </c>
      <c r="AJ58" s="1"/>
      <c r="AK58" s="1">
        <v>13.0</v>
      </c>
      <c r="AL58" s="1">
        <v>15.0</v>
      </c>
      <c r="AM58" s="1"/>
      <c r="AN58" s="1">
        <v>4.0</v>
      </c>
      <c r="AO58" s="1">
        <v>6.0</v>
      </c>
      <c r="AP58" s="1">
        <v>5.0</v>
      </c>
      <c r="AQ58" s="1">
        <v>6.0</v>
      </c>
      <c r="AR58" s="1">
        <v>2.0</v>
      </c>
      <c r="AS58" s="1">
        <v>3.0</v>
      </c>
      <c r="AT58" s="1">
        <v>64.0</v>
      </c>
      <c r="AU58" s="1">
        <v>2.0</v>
      </c>
      <c r="AV58" s="1">
        <v>6.0</v>
      </c>
      <c r="AW58" s="1">
        <v>5.0</v>
      </c>
      <c r="AX58" s="1">
        <v>6.0</v>
      </c>
      <c r="AY58" s="1">
        <v>11.0</v>
      </c>
      <c r="AZ58" s="1">
        <v>9.0</v>
      </c>
      <c r="BA58" s="1">
        <v>17.0</v>
      </c>
      <c r="BB58" s="1">
        <v>7.0</v>
      </c>
      <c r="BC58" s="1">
        <v>19.0</v>
      </c>
      <c r="BD58" s="1">
        <v>20.0</v>
      </c>
      <c r="BE58" s="1">
        <v>14.0</v>
      </c>
      <c r="BF58" s="1">
        <v>18.0</v>
      </c>
      <c r="BG58" s="1">
        <v>1.0</v>
      </c>
      <c r="BH58" s="1">
        <v>15.0</v>
      </c>
      <c r="BI58" s="1">
        <v>8.0</v>
      </c>
      <c r="BJ58" s="1">
        <v>2.0</v>
      </c>
      <c r="BK58" s="1">
        <v>3.0</v>
      </c>
      <c r="BL58" s="1">
        <v>13.0</v>
      </c>
      <c r="BM58" s="1">
        <v>4.0</v>
      </c>
      <c r="BN58" s="1">
        <v>10.0</v>
      </c>
      <c r="BO58" s="1">
        <v>16.0</v>
      </c>
      <c r="BP58" s="1">
        <v>5.0</v>
      </c>
      <c r="BQ58" s="1">
        <v>12.0</v>
      </c>
      <c r="BR58" s="1">
        <v>64.0</v>
      </c>
      <c r="BS58" s="1"/>
      <c r="BT58" s="1"/>
      <c r="BU58" s="1"/>
      <c r="BV58" s="1"/>
      <c r="BW58" s="89">
        <v>2.0</v>
      </c>
      <c r="BX58" s="1">
        <f t="shared" si="1"/>
        <v>3</v>
      </c>
      <c r="BY58" s="1"/>
      <c r="BZ58" s="1"/>
      <c r="CA58" s="1"/>
      <c r="CB58" s="1"/>
      <c r="CC58" s="1"/>
      <c r="CD58" s="1"/>
      <c r="CE58" s="1"/>
      <c r="CF58" s="1"/>
      <c r="CG58" s="1"/>
    </row>
    <row r="59">
      <c r="A59" s="1">
        <v>41430.0</v>
      </c>
      <c r="B59" s="5">
        <v>1.0</v>
      </c>
      <c r="C59" s="5"/>
      <c r="D59" s="5">
        <v>1997.0</v>
      </c>
      <c r="E59" s="3">
        <v>45959.57297453703</v>
      </c>
      <c r="F59" s="5" t="s">
        <v>104</v>
      </c>
      <c r="G59" s="89">
        <v>3.0</v>
      </c>
      <c r="H59" s="89">
        <v>1.0</v>
      </c>
      <c r="I59" s="89">
        <v>2.0</v>
      </c>
      <c r="J59" s="89">
        <v>4.0</v>
      </c>
      <c r="K59" s="89">
        <v>2.0</v>
      </c>
      <c r="L59" s="89">
        <v>4.0</v>
      </c>
      <c r="M59" s="89">
        <v>3.0</v>
      </c>
      <c r="N59" s="89">
        <v>2.0</v>
      </c>
      <c r="O59" s="89">
        <v>1.0</v>
      </c>
      <c r="P59" s="89">
        <v>3.0</v>
      </c>
      <c r="Q59" s="89">
        <v>2.0</v>
      </c>
      <c r="R59" s="89">
        <v>2.0</v>
      </c>
      <c r="S59" s="89">
        <v>4.0</v>
      </c>
      <c r="T59" s="89">
        <v>1.0</v>
      </c>
      <c r="U59" s="89">
        <v>2.5</v>
      </c>
      <c r="V59" s="89">
        <v>2.5</v>
      </c>
      <c r="W59" s="89">
        <v>3.0</v>
      </c>
      <c r="X59" s="89">
        <v>1.0</v>
      </c>
      <c r="Y59" s="89">
        <v>2.0</v>
      </c>
      <c r="Z59" s="89">
        <v>4.0</v>
      </c>
      <c r="AA59" s="1">
        <v>3.0</v>
      </c>
      <c r="AB59" s="1">
        <v>7.0</v>
      </c>
      <c r="AC59" s="1">
        <v>8.0</v>
      </c>
      <c r="AD59" s="1">
        <v>5.0</v>
      </c>
      <c r="AE59" s="1">
        <v>6.0</v>
      </c>
      <c r="AF59" s="1">
        <v>4.0</v>
      </c>
      <c r="AG59" s="1"/>
      <c r="AH59" s="1">
        <v>10.0</v>
      </c>
      <c r="AI59" s="1">
        <v>2.0</v>
      </c>
      <c r="AJ59" s="1"/>
      <c r="AK59" s="1">
        <v>5.0</v>
      </c>
      <c r="AL59" s="1">
        <v>17.0</v>
      </c>
      <c r="AM59" s="1"/>
      <c r="AN59" s="1">
        <v>5.0</v>
      </c>
      <c r="AO59" s="1">
        <v>12.0</v>
      </c>
      <c r="AP59" s="1">
        <v>3.0</v>
      </c>
      <c r="AQ59" s="1">
        <v>5.0</v>
      </c>
      <c r="AR59" s="1">
        <v>7.0</v>
      </c>
      <c r="AS59" s="1">
        <v>12.0</v>
      </c>
      <c r="AT59" s="1">
        <v>8.0</v>
      </c>
      <c r="AU59" s="1">
        <v>6.0</v>
      </c>
      <c r="AV59" s="1">
        <v>8.0</v>
      </c>
      <c r="AW59" s="1">
        <v>4.0</v>
      </c>
      <c r="AX59" s="1">
        <v>11.0</v>
      </c>
      <c r="AY59" s="1">
        <v>15.0</v>
      </c>
      <c r="AZ59" s="1">
        <v>5.0</v>
      </c>
      <c r="BA59" s="1">
        <v>17.0</v>
      </c>
      <c r="BB59" s="1">
        <v>19.0</v>
      </c>
      <c r="BC59" s="1">
        <v>20.0</v>
      </c>
      <c r="BD59" s="1">
        <v>1.0</v>
      </c>
      <c r="BE59" s="1">
        <v>8.0</v>
      </c>
      <c r="BF59" s="1">
        <v>10.0</v>
      </c>
      <c r="BG59" s="1">
        <v>4.0</v>
      </c>
      <c r="BH59" s="1">
        <v>14.0</v>
      </c>
      <c r="BI59" s="1">
        <v>16.0</v>
      </c>
      <c r="BJ59" s="1">
        <v>18.0</v>
      </c>
      <c r="BK59" s="1">
        <v>7.0</v>
      </c>
      <c r="BL59" s="1">
        <v>13.0</v>
      </c>
      <c r="BM59" s="1">
        <v>6.0</v>
      </c>
      <c r="BN59" s="1">
        <v>9.0</v>
      </c>
      <c r="BO59" s="1">
        <v>2.0</v>
      </c>
      <c r="BP59" s="1">
        <v>12.0</v>
      </c>
      <c r="BQ59" s="1">
        <v>3.0</v>
      </c>
      <c r="BR59" s="1">
        <v>74.0</v>
      </c>
      <c r="BS59" s="1"/>
      <c r="BT59" s="1"/>
      <c r="BU59" s="1"/>
      <c r="BV59" s="1"/>
      <c r="BW59" s="89">
        <v>4.0</v>
      </c>
      <c r="BX59" s="1">
        <f t="shared" si="1"/>
        <v>1</v>
      </c>
      <c r="BY59" s="1"/>
      <c r="BZ59" s="1"/>
      <c r="CA59" s="1"/>
      <c r="CB59" s="1"/>
      <c r="CC59" s="1"/>
      <c r="CD59" s="1"/>
      <c r="CE59" s="1"/>
      <c r="CF59" s="1"/>
      <c r="CG59" s="1"/>
    </row>
    <row r="60">
      <c r="A60" s="1">
        <v>41454.0</v>
      </c>
      <c r="B60" s="5">
        <v>0.0</v>
      </c>
      <c r="C60" s="5"/>
      <c r="D60" s="5">
        <v>2002.0</v>
      </c>
      <c r="E60" s="3">
        <v>45959.588159722225</v>
      </c>
      <c r="F60" s="5" t="s">
        <v>104</v>
      </c>
      <c r="G60" s="89">
        <v>3.0</v>
      </c>
      <c r="H60" s="89">
        <v>1.0</v>
      </c>
      <c r="I60" s="89">
        <v>3.0</v>
      </c>
      <c r="J60" s="89">
        <v>4.0</v>
      </c>
      <c r="K60" s="89">
        <v>1.0</v>
      </c>
      <c r="L60" s="89">
        <v>1.0</v>
      </c>
      <c r="M60" s="89">
        <v>3.0</v>
      </c>
      <c r="N60" s="89">
        <v>2.0</v>
      </c>
      <c r="O60" s="89">
        <v>2.0</v>
      </c>
      <c r="P60" s="89">
        <v>3.0</v>
      </c>
      <c r="Q60" s="89">
        <v>2.0</v>
      </c>
      <c r="R60" s="89">
        <v>1.0</v>
      </c>
      <c r="S60" s="89">
        <v>2.0</v>
      </c>
      <c r="T60" s="89">
        <v>1.0</v>
      </c>
      <c r="U60" s="89">
        <v>2.5</v>
      </c>
      <c r="V60" s="89">
        <v>3.0</v>
      </c>
      <c r="W60" s="89">
        <v>3.0</v>
      </c>
      <c r="X60" s="89">
        <v>3.0</v>
      </c>
      <c r="Y60" s="89">
        <v>3.0</v>
      </c>
      <c r="Z60" s="89">
        <v>3.0</v>
      </c>
      <c r="AA60" s="1">
        <v>6.0</v>
      </c>
      <c r="AB60" s="1">
        <v>21.0</v>
      </c>
      <c r="AC60" s="1">
        <v>4.0</v>
      </c>
      <c r="AD60" s="1">
        <v>7.0</v>
      </c>
      <c r="AE60" s="1">
        <v>6.0</v>
      </c>
      <c r="AF60" s="1">
        <v>6.0</v>
      </c>
      <c r="AG60" s="1"/>
      <c r="AH60" s="1">
        <v>3.0</v>
      </c>
      <c r="AI60" s="1">
        <v>8.0</v>
      </c>
      <c r="AJ60" s="1"/>
      <c r="AK60" s="1">
        <v>10.0</v>
      </c>
      <c r="AL60" s="1">
        <v>15.0</v>
      </c>
      <c r="AM60" s="1"/>
      <c r="AN60" s="1">
        <v>10.0</v>
      </c>
      <c r="AO60" s="1">
        <v>17.0</v>
      </c>
      <c r="AP60" s="1">
        <v>4.0</v>
      </c>
      <c r="AQ60" s="1">
        <v>4.0</v>
      </c>
      <c r="AR60" s="1">
        <v>11.0</v>
      </c>
      <c r="AS60" s="1">
        <v>6.0</v>
      </c>
      <c r="AT60" s="1">
        <v>6.0</v>
      </c>
      <c r="AU60" s="1">
        <v>6.0</v>
      </c>
      <c r="AV60" s="1">
        <v>16.0</v>
      </c>
      <c r="AW60" s="1">
        <v>5.0</v>
      </c>
      <c r="AX60" s="1">
        <v>5.0</v>
      </c>
      <c r="AY60" s="1">
        <v>19.0</v>
      </c>
      <c r="AZ60" s="1">
        <v>7.0</v>
      </c>
      <c r="BA60" s="1">
        <v>3.0</v>
      </c>
      <c r="BB60" s="1">
        <v>12.0</v>
      </c>
      <c r="BC60" s="1">
        <v>20.0</v>
      </c>
      <c r="BD60" s="1">
        <v>4.0</v>
      </c>
      <c r="BE60" s="1">
        <v>15.0</v>
      </c>
      <c r="BF60" s="1">
        <v>1.0</v>
      </c>
      <c r="BG60" s="1">
        <v>14.0</v>
      </c>
      <c r="BH60" s="1">
        <v>9.0</v>
      </c>
      <c r="BI60" s="1">
        <v>8.0</v>
      </c>
      <c r="BJ60" s="1">
        <v>17.0</v>
      </c>
      <c r="BK60" s="1">
        <v>13.0</v>
      </c>
      <c r="BL60" s="1">
        <v>6.0</v>
      </c>
      <c r="BM60" s="1">
        <v>2.0</v>
      </c>
      <c r="BN60" s="1">
        <v>11.0</v>
      </c>
      <c r="BO60" s="1">
        <v>16.0</v>
      </c>
      <c r="BP60" s="1">
        <v>10.0</v>
      </c>
      <c r="BQ60" s="1">
        <v>18.0</v>
      </c>
      <c r="BR60" s="1">
        <v>64.0</v>
      </c>
      <c r="BS60" s="1"/>
      <c r="BT60" s="1"/>
      <c r="BU60" s="1"/>
      <c r="BV60" s="1"/>
      <c r="BW60" s="89">
        <v>4.0</v>
      </c>
      <c r="BX60" s="1">
        <f t="shared" si="1"/>
        <v>1</v>
      </c>
      <c r="BY60" s="1"/>
      <c r="BZ60" s="1"/>
      <c r="CA60" s="1"/>
      <c r="CB60" s="1"/>
      <c r="CC60" s="1"/>
      <c r="CD60" s="1"/>
      <c r="CE60" s="1"/>
      <c r="CF60" s="1"/>
      <c r="CG60" s="1"/>
    </row>
    <row r="61">
      <c r="A61" s="1">
        <v>41494.0</v>
      </c>
      <c r="B61" s="5">
        <v>1.0</v>
      </c>
      <c r="C61" s="5"/>
      <c r="D61" s="5">
        <v>1999.0</v>
      </c>
      <c r="E61" s="3">
        <v>45959.60895833333</v>
      </c>
      <c r="F61" s="5" t="s">
        <v>110</v>
      </c>
      <c r="G61" s="89">
        <v>4.0</v>
      </c>
      <c r="H61" s="89">
        <v>1.0</v>
      </c>
      <c r="I61" s="89">
        <v>1.0</v>
      </c>
      <c r="J61" s="89">
        <v>4.0</v>
      </c>
      <c r="K61" s="89">
        <v>1.0</v>
      </c>
      <c r="L61" s="89">
        <v>2.5</v>
      </c>
      <c r="M61" s="89">
        <v>5.0</v>
      </c>
      <c r="N61" s="89">
        <v>4.0</v>
      </c>
      <c r="O61" s="89">
        <v>3.0</v>
      </c>
      <c r="P61" s="89">
        <v>4.0</v>
      </c>
      <c r="Q61" s="89">
        <v>4.0</v>
      </c>
      <c r="R61" s="89">
        <v>2.0</v>
      </c>
      <c r="S61" s="89">
        <v>1.0</v>
      </c>
      <c r="T61" s="89">
        <v>2.0</v>
      </c>
      <c r="U61" s="89">
        <v>2.0</v>
      </c>
      <c r="V61" s="89">
        <v>1.0</v>
      </c>
      <c r="W61" s="89">
        <v>3.0</v>
      </c>
      <c r="X61" s="89">
        <v>4.0</v>
      </c>
      <c r="Y61" s="89">
        <v>1.0</v>
      </c>
      <c r="Z61" s="89">
        <v>1.0</v>
      </c>
      <c r="AA61" s="1">
        <v>5.0</v>
      </c>
      <c r="AB61" s="1">
        <v>6.0</v>
      </c>
      <c r="AC61" s="1">
        <v>7.0</v>
      </c>
      <c r="AD61" s="1">
        <v>3.0</v>
      </c>
      <c r="AE61" s="1">
        <v>7.0</v>
      </c>
      <c r="AF61" s="1">
        <v>21.0</v>
      </c>
      <c r="AG61" s="1"/>
      <c r="AH61" s="1">
        <v>3.0</v>
      </c>
      <c r="AI61" s="1">
        <v>2.0</v>
      </c>
      <c r="AJ61" s="1"/>
      <c r="AK61" s="1">
        <v>8.0</v>
      </c>
      <c r="AL61" s="1">
        <v>13.0</v>
      </c>
      <c r="AM61" s="1"/>
      <c r="AN61" s="1">
        <v>4.0</v>
      </c>
      <c r="AO61" s="1">
        <v>26.0</v>
      </c>
      <c r="AP61" s="1">
        <v>4.0</v>
      </c>
      <c r="AQ61" s="1">
        <v>8.0</v>
      </c>
      <c r="AR61" s="1">
        <v>10.0</v>
      </c>
      <c r="AS61" s="1">
        <v>5.0</v>
      </c>
      <c r="AT61" s="1">
        <v>10.0</v>
      </c>
      <c r="AU61" s="1">
        <v>3.0</v>
      </c>
      <c r="AV61" s="1">
        <v>9.0</v>
      </c>
      <c r="AW61" s="1">
        <v>6.0</v>
      </c>
      <c r="AX61" s="1">
        <v>19.0</v>
      </c>
      <c r="AY61" s="1">
        <v>14.0</v>
      </c>
      <c r="AZ61" s="1">
        <v>16.0</v>
      </c>
      <c r="BA61" s="1">
        <v>18.0</v>
      </c>
      <c r="BB61" s="1">
        <v>1.0</v>
      </c>
      <c r="BC61" s="1">
        <v>10.0</v>
      </c>
      <c r="BD61" s="1">
        <v>8.0</v>
      </c>
      <c r="BE61" s="1">
        <v>12.0</v>
      </c>
      <c r="BF61" s="1">
        <v>3.0</v>
      </c>
      <c r="BG61" s="1">
        <v>5.0</v>
      </c>
      <c r="BH61" s="1">
        <v>6.0</v>
      </c>
      <c r="BI61" s="1">
        <v>20.0</v>
      </c>
      <c r="BJ61" s="1">
        <v>15.0</v>
      </c>
      <c r="BK61" s="1">
        <v>17.0</v>
      </c>
      <c r="BL61" s="1">
        <v>2.0</v>
      </c>
      <c r="BM61" s="1">
        <v>13.0</v>
      </c>
      <c r="BN61" s="1">
        <v>4.0</v>
      </c>
      <c r="BO61" s="1">
        <v>9.0</v>
      </c>
      <c r="BP61" s="1">
        <v>7.0</v>
      </c>
      <c r="BQ61" s="1">
        <v>11.0</v>
      </c>
      <c r="BR61" s="1">
        <v>5.0</v>
      </c>
      <c r="BS61" s="1"/>
      <c r="BT61" s="1"/>
      <c r="BU61" s="1"/>
      <c r="BV61" s="1"/>
      <c r="BW61" s="89">
        <v>3.0</v>
      </c>
      <c r="BX61" s="1">
        <f t="shared" si="1"/>
        <v>2</v>
      </c>
      <c r="BY61" s="1"/>
      <c r="BZ61" s="1"/>
      <c r="CA61" s="1"/>
      <c r="CB61" s="1"/>
      <c r="CC61" s="1"/>
      <c r="CD61" s="1"/>
      <c r="CE61" s="1"/>
      <c r="CF61" s="1"/>
      <c r="CG61" s="1"/>
    </row>
    <row r="62">
      <c r="A62" s="1">
        <v>40754.0</v>
      </c>
      <c r="B62" s="5">
        <v>0.0</v>
      </c>
      <c r="C62" s="5"/>
      <c r="D62" s="5">
        <v>2002.0</v>
      </c>
      <c r="E62" s="3">
        <v>45959.61070601852</v>
      </c>
      <c r="F62" s="5" t="s">
        <v>109</v>
      </c>
      <c r="G62" s="89">
        <v>3.0</v>
      </c>
      <c r="H62" s="89">
        <v>3.0</v>
      </c>
      <c r="I62" s="89">
        <v>2.0</v>
      </c>
      <c r="J62" s="89">
        <v>4.0</v>
      </c>
      <c r="K62" s="89">
        <v>3.0</v>
      </c>
      <c r="L62" s="89">
        <v>1.0</v>
      </c>
      <c r="M62" s="89">
        <v>3.0</v>
      </c>
      <c r="N62" s="89">
        <v>2.0</v>
      </c>
      <c r="O62" s="89">
        <v>2.0</v>
      </c>
      <c r="P62" s="89">
        <v>2.0</v>
      </c>
      <c r="Q62" s="89">
        <v>3.0</v>
      </c>
      <c r="R62" s="89">
        <v>1.0</v>
      </c>
      <c r="S62" s="89">
        <v>1.0</v>
      </c>
      <c r="T62" s="89">
        <v>1.0</v>
      </c>
      <c r="U62" s="89">
        <v>4.0</v>
      </c>
      <c r="V62" s="89">
        <v>2.0</v>
      </c>
      <c r="W62" s="89">
        <v>3.0</v>
      </c>
      <c r="X62" s="89">
        <v>2.0</v>
      </c>
      <c r="Y62" s="89">
        <v>2.0</v>
      </c>
      <c r="Z62" s="89">
        <v>3.0</v>
      </c>
      <c r="AA62" s="1">
        <v>5.0</v>
      </c>
      <c r="AB62" s="1">
        <v>15.0</v>
      </c>
      <c r="AC62" s="1">
        <v>6.0</v>
      </c>
      <c r="AD62" s="1">
        <v>4.0</v>
      </c>
      <c r="AE62" s="1">
        <v>4.0</v>
      </c>
      <c r="AF62" s="1">
        <v>5.0</v>
      </c>
      <c r="AG62" s="1"/>
      <c r="AH62" s="1">
        <v>2.0</v>
      </c>
      <c r="AI62" s="1">
        <v>2.0</v>
      </c>
      <c r="AJ62" s="1"/>
      <c r="AK62" s="1">
        <v>6.0</v>
      </c>
      <c r="AL62" s="1">
        <v>20.0</v>
      </c>
      <c r="AM62" s="1"/>
      <c r="AN62" s="1">
        <v>7.0</v>
      </c>
      <c r="AO62" s="1">
        <v>11.0</v>
      </c>
      <c r="AP62" s="1">
        <v>9.0</v>
      </c>
      <c r="AQ62" s="1">
        <v>3.0</v>
      </c>
      <c r="AR62" s="1">
        <v>2.0</v>
      </c>
      <c r="AS62" s="1">
        <v>7.0</v>
      </c>
      <c r="AT62" s="1">
        <v>5.0</v>
      </c>
      <c r="AU62" s="1">
        <v>2.0</v>
      </c>
      <c r="AV62" s="1">
        <v>7.0</v>
      </c>
      <c r="AW62" s="1">
        <v>11.0</v>
      </c>
      <c r="AX62" s="1">
        <v>2.0</v>
      </c>
      <c r="AY62" s="1">
        <v>4.0</v>
      </c>
      <c r="AZ62" s="1">
        <v>6.0</v>
      </c>
      <c r="BA62" s="1">
        <v>1.0</v>
      </c>
      <c r="BB62" s="1">
        <v>8.0</v>
      </c>
      <c r="BC62" s="1">
        <v>16.0</v>
      </c>
      <c r="BD62" s="1">
        <v>5.0</v>
      </c>
      <c r="BE62" s="1">
        <v>14.0</v>
      </c>
      <c r="BF62" s="1">
        <v>18.0</v>
      </c>
      <c r="BG62" s="1">
        <v>12.0</v>
      </c>
      <c r="BH62" s="1">
        <v>9.0</v>
      </c>
      <c r="BI62" s="1">
        <v>10.0</v>
      </c>
      <c r="BJ62" s="1">
        <v>19.0</v>
      </c>
      <c r="BK62" s="1">
        <v>11.0</v>
      </c>
      <c r="BL62" s="1">
        <v>3.0</v>
      </c>
      <c r="BM62" s="1">
        <v>20.0</v>
      </c>
      <c r="BN62" s="1">
        <v>13.0</v>
      </c>
      <c r="BO62" s="1">
        <v>15.0</v>
      </c>
      <c r="BP62" s="1">
        <v>17.0</v>
      </c>
      <c r="BQ62" s="1">
        <v>7.0</v>
      </c>
      <c r="BR62" s="1">
        <v>64.0</v>
      </c>
      <c r="BS62" s="1"/>
      <c r="BT62" s="1"/>
      <c r="BU62" s="1"/>
      <c r="BV62" s="1"/>
      <c r="BW62" s="89">
        <v>4.0</v>
      </c>
      <c r="BX62" s="1">
        <f t="shared" si="1"/>
        <v>1</v>
      </c>
      <c r="BY62" s="1"/>
      <c r="BZ62" s="1"/>
      <c r="CA62" s="1"/>
      <c r="CB62" s="1"/>
      <c r="CC62" s="1"/>
      <c r="CD62" s="1"/>
      <c r="CE62" s="1"/>
      <c r="CF62" s="1"/>
      <c r="CG62" s="1"/>
    </row>
    <row r="63">
      <c r="A63" s="1">
        <v>41457.0</v>
      </c>
      <c r="B63" s="5">
        <v>0.0</v>
      </c>
      <c r="C63" s="5"/>
      <c r="D63" s="5">
        <v>2004.0</v>
      </c>
      <c r="E63" s="3">
        <v>45959.618784722225</v>
      </c>
      <c r="F63" s="5" t="s">
        <v>109</v>
      </c>
      <c r="G63" s="89">
        <v>2.0</v>
      </c>
      <c r="H63" s="89">
        <v>2.5</v>
      </c>
      <c r="I63" s="89">
        <v>2.0</v>
      </c>
      <c r="J63" s="89">
        <v>4.0</v>
      </c>
      <c r="K63" s="89">
        <v>1.0</v>
      </c>
      <c r="L63" s="89">
        <v>3.0</v>
      </c>
      <c r="M63" s="89">
        <v>2.0</v>
      </c>
      <c r="N63" s="89">
        <v>3.0</v>
      </c>
      <c r="O63" s="89">
        <v>4.0</v>
      </c>
      <c r="P63" s="89">
        <v>1.0</v>
      </c>
      <c r="Q63" s="89">
        <v>3.0</v>
      </c>
      <c r="R63" s="89">
        <v>1.0</v>
      </c>
      <c r="S63" s="89">
        <v>2.0</v>
      </c>
      <c r="T63" s="89">
        <v>1.0</v>
      </c>
      <c r="U63" s="89">
        <v>2.5</v>
      </c>
      <c r="V63" s="89">
        <v>4.0</v>
      </c>
      <c r="W63" s="89">
        <v>3.0</v>
      </c>
      <c r="X63" s="89">
        <v>3.0</v>
      </c>
      <c r="Y63" s="89">
        <v>1.0</v>
      </c>
      <c r="Z63" s="89">
        <v>2.5</v>
      </c>
      <c r="AA63" s="1">
        <v>3.0</v>
      </c>
      <c r="AB63" s="1">
        <v>15.0</v>
      </c>
      <c r="AC63" s="1">
        <v>3.0</v>
      </c>
      <c r="AD63" s="1">
        <v>3.0</v>
      </c>
      <c r="AE63" s="1">
        <v>4.0</v>
      </c>
      <c r="AF63" s="1">
        <v>5.0</v>
      </c>
      <c r="AG63" s="1"/>
      <c r="AH63" s="1">
        <v>3.0</v>
      </c>
      <c r="AI63" s="1">
        <v>5.0</v>
      </c>
      <c r="AJ63" s="1"/>
      <c r="AK63" s="1">
        <v>4.0</v>
      </c>
      <c r="AL63" s="1">
        <v>7.0</v>
      </c>
      <c r="AM63" s="1"/>
      <c r="AN63" s="1">
        <v>8.0</v>
      </c>
      <c r="AO63" s="1">
        <v>10.0</v>
      </c>
      <c r="AP63" s="1">
        <v>4.0</v>
      </c>
      <c r="AQ63" s="1">
        <v>4.0</v>
      </c>
      <c r="AR63" s="1">
        <v>4.0</v>
      </c>
      <c r="AS63" s="1">
        <v>2.0</v>
      </c>
      <c r="AT63" s="1">
        <v>5.0</v>
      </c>
      <c r="AU63" s="1">
        <v>5.0</v>
      </c>
      <c r="AV63" s="1">
        <v>3.0</v>
      </c>
      <c r="AW63" s="1">
        <v>4.0</v>
      </c>
      <c r="AX63" s="1">
        <v>6.0</v>
      </c>
      <c r="AY63" s="1">
        <v>1.0</v>
      </c>
      <c r="AZ63" s="1">
        <v>14.0</v>
      </c>
      <c r="BA63" s="1">
        <v>3.0</v>
      </c>
      <c r="BB63" s="1">
        <v>9.0</v>
      </c>
      <c r="BC63" s="1">
        <v>18.0</v>
      </c>
      <c r="BD63" s="1">
        <v>19.0</v>
      </c>
      <c r="BE63" s="1">
        <v>11.0</v>
      </c>
      <c r="BF63" s="1">
        <v>8.0</v>
      </c>
      <c r="BG63" s="1">
        <v>15.0</v>
      </c>
      <c r="BH63" s="1">
        <v>17.0</v>
      </c>
      <c r="BI63" s="1">
        <v>5.0</v>
      </c>
      <c r="BJ63" s="1">
        <v>4.0</v>
      </c>
      <c r="BK63" s="1">
        <v>2.0</v>
      </c>
      <c r="BL63" s="1">
        <v>20.0</v>
      </c>
      <c r="BM63" s="1">
        <v>16.0</v>
      </c>
      <c r="BN63" s="1">
        <v>7.0</v>
      </c>
      <c r="BO63" s="1">
        <v>10.0</v>
      </c>
      <c r="BP63" s="1">
        <v>13.0</v>
      </c>
      <c r="BQ63" s="1">
        <v>12.0</v>
      </c>
      <c r="BR63" s="1">
        <v>63.0</v>
      </c>
      <c r="BS63" s="1"/>
      <c r="BT63" s="1"/>
      <c r="BU63" s="1"/>
      <c r="BV63" s="1"/>
      <c r="BW63" s="89">
        <v>4.0</v>
      </c>
      <c r="BX63" s="1">
        <f t="shared" si="1"/>
        <v>1</v>
      </c>
      <c r="BY63" s="1"/>
      <c r="BZ63" s="1"/>
      <c r="CA63" s="1"/>
      <c r="CB63" s="1"/>
      <c r="CC63" s="1"/>
      <c r="CD63" s="1"/>
      <c r="CE63" s="1"/>
      <c r="CF63" s="1"/>
      <c r="CG63" s="1"/>
    </row>
    <row r="64">
      <c r="A64" s="1">
        <v>41523.0</v>
      </c>
      <c r="B64" s="5">
        <v>0.0</v>
      </c>
      <c r="C64" s="5"/>
      <c r="D64" s="5">
        <v>1962.0</v>
      </c>
      <c r="E64" s="3">
        <v>45959.621203703704</v>
      </c>
      <c r="F64" s="5" t="s">
        <v>110</v>
      </c>
      <c r="G64" s="89">
        <v>4.0</v>
      </c>
      <c r="H64" s="89">
        <v>1.0</v>
      </c>
      <c r="I64" s="89">
        <v>3.0</v>
      </c>
      <c r="J64" s="89">
        <v>1.0</v>
      </c>
      <c r="K64" s="89">
        <v>1.0</v>
      </c>
      <c r="L64" s="89">
        <v>4.0</v>
      </c>
      <c r="M64" s="89">
        <v>3.0</v>
      </c>
      <c r="N64" s="89">
        <v>3.0</v>
      </c>
      <c r="O64" s="89">
        <v>2.0</v>
      </c>
      <c r="P64" s="89">
        <v>2.0</v>
      </c>
      <c r="Q64" s="89">
        <v>1.0</v>
      </c>
      <c r="R64" s="89">
        <v>1.0</v>
      </c>
      <c r="S64" s="89">
        <v>2.5</v>
      </c>
      <c r="T64" s="89">
        <v>2.0</v>
      </c>
      <c r="U64" s="89">
        <v>2.5</v>
      </c>
      <c r="V64" s="89">
        <v>4.0</v>
      </c>
      <c r="W64" s="89">
        <v>4.0</v>
      </c>
      <c r="X64" s="89">
        <v>2.0</v>
      </c>
      <c r="Y64" s="89">
        <v>2.0</v>
      </c>
      <c r="Z64" s="89">
        <v>3.0</v>
      </c>
      <c r="AA64" s="1">
        <v>6.0</v>
      </c>
      <c r="AB64" s="1">
        <v>11.0</v>
      </c>
      <c r="AC64" s="1">
        <v>11.0</v>
      </c>
      <c r="AD64" s="1">
        <v>10.0</v>
      </c>
      <c r="AE64" s="1">
        <v>7.0</v>
      </c>
      <c r="AF64" s="1">
        <v>8.0</v>
      </c>
      <c r="AG64" s="1"/>
      <c r="AH64" s="1">
        <v>8.0</v>
      </c>
      <c r="AI64" s="1">
        <v>6.0</v>
      </c>
      <c r="AJ64" s="1"/>
      <c r="AK64" s="1">
        <v>11.0</v>
      </c>
      <c r="AL64" s="1">
        <v>11.0</v>
      </c>
      <c r="AM64" s="1"/>
      <c r="AN64" s="1">
        <v>10.0</v>
      </c>
      <c r="AO64" s="1">
        <v>13.0</v>
      </c>
      <c r="AP64" s="1">
        <v>8.0</v>
      </c>
      <c r="AQ64" s="1">
        <v>16.0</v>
      </c>
      <c r="AR64" s="1">
        <v>13.0</v>
      </c>
      <c r="AS64" s="1">
        <v>8.0</v>
      </c>
      <c r="AT64" s="1">
        <v>8.0</v>
      </c>
      <c r="AU64" s="1">
        <v>12.0</v>
      </c>
      <c r="AV64" s="1">
        <v>12.0</v>
      </c>
      <c r="AW64" s="1">
        <v>10.0</v>
      </c>
      <c r="AX64" s="1">
        <v>15.0</v>
      </c>
      <c r="AY64" s="1">
        <v>3.0</v>
      </c>
      <c r="AZ64" s="1">
        <v>2.0</v>
      </c>
      <c r="BA64" s="1">
        <v>5.0</v>
      </c>
      <c r="BB64" s="1">
        <v>16.0</v>
      </c>
      <c r="BC64" s="1">
        <v>18.0</v>
      </c>
      <c r="BD64" s="1">
        <v>17.0</v>
      </c>
      <c r="BE64" s="1">
        <v>11.0</v>
      </c>
      <c r="BF64" s="1">
        <v>19.0</v>
      </c>
      <c r="BG64" s="1">
        <v>4.0</v>
      </c>
      <c r="BH64" s="1">
        <v>9.0</v>
      </c>
      <c r="BI64" s="1">
        <v>7.0</v>
      </c>
      <c r="BJ64" s="1">
        <v>13.0</v>
      </c>
      <c r="BK64" s="1">
        <v>8.0</v>
      </c>
      <c r="BL64" s="1">
        <v>10.0</v>
      </c>
      <c r="BM64" s="1">
        <v>20.0</v>
      </c>
      <c r="BN64" s="1">
        <v>14.0</v>
      </c>
      <c r="BO64" s="1">
        <v>1.0</v>
      </c>
      <c r="BP64" s="1">
        <v>6.0</v>
      </c>
      <c r="BQ64" s="1">
        <v>12.0</v>
      </c>
      <c r="BR64" s="1">
        <v>73.0</v>
      </c>
      <c r="BS64" s="1"/>
      <c r="BT64" s="1"/>
      <c r="BU64" s="1"/>
      <c r="BV64" s="1"/>
      <c r="BW64" s="89">
        <v>3.0</v>
      </c>
      <c r="BX64" s="1">
        <f t="shared" si="1"/>
        <v>2</v>
      </c>
      <c r="BY64" s="1"/>
      <c r="BZ64" s="1"/>
      <c r="CA64" s="1"/>
      <c r="CB64" s="1"/>
      <c r="CC64" s="1"/>
      <c r="CD64" s="1"/>
      <c r="CE64" s="1"/>
      <c r="CF64" s="1"/>
      <c r="CG64" s="1"/>
    </row>
    <row r="65">
      <c r="A65" s="1">
        <v>41525.0</v>
      </c>
      <c r="B65" s="5">
        <v>0.0</v>
      </c>
      <c r="C65" s="5"/>
      <c r="D65" s="5">
        <v>2005.0</v>
      </c>
      <c r="E65" s="3">
        <v>45959.62517361111</v>
      </c>
      <c r="F65" s="5" t="s">
        <v>104</v>
      </c>
      <c r="G65" s="89">
        <v>4.0</v>
      </c>
      <c r="H65" s="89">
        <v>3.0</v>
      </c>
      <c r="I65" s="89">
        <v>4.0</v>
      </c>
      <c r="J65" s="89">
        <v>1.0</v>
      </c>
      <c r="K65" s="89">
        <v>2.5</v>
      </c>
      <c r="L65" s="89">
        <v>2.0</v>
      </c>
      <c r="M65" s="89">
        <v>4.0</v>
      </c>
      <c r="N65" s="89">
        <v>2.0</v>
      </c>
      <c r="O65" s="89">
        <v>2.0</v>
      </c>
      <c r="P65" s="89">
        <v>3.0</v>
      </c>
      <c r="Q65" s="89">
        <v>3.0</v>
      </c>
      <c r="R65" s="89">
        <v>2.0</v>
      </c>
      <c r="S65" s="89">
        <v>3.0</v>
      </c>
      <c r="T65" s="89">
        <v>2.5</v>
      </c>
      <c r="U65" s="89">
        <v>2.5</v>
      </c>
      <c r="V65" s="89">
        <v>3.0</v>
      </c>
      <c r="W65" s="89">
        <v>3.0</v>
      </c>
      <c r="X65" s="89">
        <v>3.0</v>
      </c>
      <c r="Y65" s="89">
        <v>2.0</v>
      </c>
      <c r="Z65" s="89">
        <v>2.0</v>
      </c>
      <c r="AA65" s="1">
        <v>3.0</v>
      </c>
      <c r="AB65" s="1">
        <v>22.0</v>
      </c>
      <c r="AC65" s="1">
        <v>34.0</v>
      </c>
      <c r="AD65" s="1">
        <v>17.0</v>
      </c>
      <c r="AE65" s="1">
        <v>12.0</v>
      </c>
      <c r="AF65" s="1">
        <v>7.0</v>
      </c>
      <c r="AG65" s="1"/>
      <c r="AH65" s="1">
        <v>5.0</v>
      </c>
      <c r="AI65" s="1">
        <v>2.0</v>
      </c>
      <c r="AJ65" s="1"/>
      <c r="AK65" s="1">
        <v>6.0</v>
      </c>
      <c r="AL65" s="1">
        <v>80.0</v>
      </c>
      <c r="AM65" s="1"/>
      <c r="AN65" s="1">
        <v>4.0</v>
      </c>
      <c r="AO65" s="1">
        <v>9.0</v>
      </c>
      <c r="AP65" s="1">
        <v>4.0</v>
      </c>
      <c r="AQ65" s="1">
        <v>6.0</v>
      </c>
      <c r="AR65" s="1">
        <v>12.0</v>
      </c>
      <c r="AS65" s="1">
        <v>6.0</v>
      </c>
      <c r="AT65" s="1">
        <v>34.0</v>
      </c>
      <c r="AU65" s="1">
        <v>5.0</v>
      </c>
      <c r="AV65" s="1">
        <v>8.0</v>
      </c>
      <c r="AW65" s="1">
        <v>27.0</v>
      </c>
      <c r="AX65" s="1">
        <v>18.0</v>
      </c>
      <c r="AY65" s="1">
        <v>17.0</v>
      </c>
      <c r="AZ65" s="1">
        <v>11.0</v>
      </c>
      <c r="BA65" s="1">
        <v>7.0</v>
      </c>
      <c r="BB65" s="1">
        <v>1.0</v>
      </c>
      <c r="BC65" s="1">
        <v>3.0</v>
      </c>
      <c r="BD65" s="1">
        <v>9.0</v>
      </c>
      <c r="BE65" s="1">
        <v>20.0</v>
      </c>
      <c r="BF65" s="1">
        <v>2.0</v>
      </c>
      <c r="BG65" s="1">
        <v>13.0</v>
      </c>
      <c r="BH65" s="1">
        <v>19.0</v>
      </c>
      <c r="BI65" s="1">
        <v>5.0</v>
      </c>
      <c r="BJ65" s="1">
        <v>10.0</v>
      </c>
      <c r="BK65" s="1">
        <v>14.0</v>
      </c>
      <c r="BL65" s="1">
        <v>16.0</v>
      </c>
      <c r="BM65" s="1">
        <v>15.0</v>
      </c>
      <c r="BN65" s="1">
        <v>4.0</v>
      </c>
      <c r="BO65" s="1">
        <v>6.0</v>
      </c>
      <c r="BP65" s="1">
        <v>12.0</v>
      </c>
      <c r="BQ65" s="1">
        <v>8.0</v>
      </c>
      <c r="BR65" s="1">
        <v>56.0</v>
      </c>
      <c r="BS65" s="1"/>
      <c r="BT65" s="1"/>
      <c r="BU65" s="1"/>
      <c r="BV65" s="1"/>
      <c r="BW65" s="89">
        <v>2.5</v>
      </c>
      <c r="BX65" s="1">
        <f t="shared" si="1"/>
        <v>2.5</v>
      </c>
      <c r="BY65" s="1"/>
      <c r="BZ65" s="1"/>
      <c r="CA65" s="1"/>
      <c r="CB65" s="1"/>
      <c r="CC65" s="1"/>
      <c r="CD65" s="1"/>
      <c r="CE65" s="1"/>
      <c r="CF65" s="1"/>
      <c r="CG65" s="1"/>
    </row>
    <row r="66">
      <c r="A66" s="1">
        <v>41538.0</v>
      </c>
      <c r="B66" s="5">
        <v>0.0</v>
      </c>
      <c r="C66" s="5"/>
      <c r="D66" s="5">
        <v>2001.0</v>
      </c>
      <c r="E66" s="3">
        <v>45959.6349537037</v>
      </c>
      <c r="F66" s="5" t="s">
        <v>104</v>
      </c>
      <c r="G66" s="89">
        <v>3.0</v>
      </c>
      <c r="H66" s="89">
        <v>2.0</v>
      </c>
      <c r="I66" s="89">
        <v>3.0</v>
      </c>
      <c r="J66" s="89">
        <v>1.0</v>
      </c>
      <c r="K66" s="89">
        <v>1.0</v>
      </c>
      <c r="L66" s="89">
        <v>3.0</v>
      </c>
      <c r="M66" s="89">
        <v>2.0</v>
      </c>
      <c r="N66" s="89">
        <v>2.0</v>
      </c>
      <c r="O66" s="89">
        <v>1.0</v>
      </c>
      <c r="P66" s="89">
        <v>2.0</v>
      </c>
      <c r="Q66" s="89">
        <v>2.0</v>
      </c>
      <c r="R66" s="89">
        <v>1.0</v>
      </c>
      <c r="S66" s="89">
        <v>3.0</v>
      </c>
      <c r="T66" s="89">
        <v>3.0</v>
      </c>
      <c r="U66" s="89">
        <v>4.0</v>
      </c>
      <c r="V66" s="89">
        <v>4.0</v>
      </c>
      <c r="W66" s="89">
        <v>3.0</v>
      </c>
      <c r="X66" s="89">
        <v>3.0</v>
      </c>
      <c r="Y66" s="89">
        <v>2.0</v>
      </c>
      <c r="Z66" s="89">
        <v>3.0</v>
      </c>
      <c r="AA66" s="1">
        <v>4.0</v>
      </c>
      <c r="AB66" s="1">
        <v>8.0</v>
      </c>
      <c r="AC66" s="1">
        <v>4.0</v>
      </c>
      <c r="AD66" s="1">
        <v>4.0</v>
      </c>
      <c r="AE66" s="1">
        <v>7.0</v>
      </c>
      <c r="AF66" s="1">
        <v>6.0</v>
      </c>
      <c r="AG66" s="1"/>
      <c r="AH66" s="1">
        <v>2.0</v>
      </c>
      <c r="AI66" s="1">
        <v>3.0</v>
      </c>
      <c r="AJ66" s="1"/>
      <c r="AK66" s="1">
        <v>4.0</v>
      </c>
      <c r="AL66" s="1">
        <v>8.0</v>
      </c>
      <c r="AM66" s="1"/>
      <c r="AN66" s="1">
        <v>4.0</v>
      </c>
      <c r="AO66" s="1">
        <v>8.0</v>
      </c>
      <c r="AP66" s="1">
        <v>4.0</v>
      </c>
      <c r="AQ66" s="1">
        <v>11.0</v>
      </c>
      <c r="AR66" s="1">
        <v>3.0</v>
      </c>
      <c r="AS66" s="1">
        <v>5.0</v>
      </c>
      <c r="AT66" s="1">
        <v>6.0</v>
      </c>
      <c r="AU66" s="1">
        <v>5.0</v>
      </c>
      <c r="AV66" s="1">
        <v>10.0</v>
      </c>
      <c r="AW66" s="1">
        <v>3.0</v>
      </c>
      <c r="AX66" s="1">
        <v>7.0</v>
      </c>
      <c r="AY66" s="1">
        <v>16.0</v>
      </c>
      <c r="AZ66" s="1">
        <v>2.0</v>
      </c>
      <c r="BA66" s="1">
        <v>10.0</v>
      </c>
      <c r="BB66" s="1">
        <v>19.0</v>
      </c>
      <c r="BC66" s="1">
        <v>14.0</v>
      </c>
      <c r="BD66" s="1">
        <v>4.0</v>
      </c>
      <c r="BE66" s="1">
        <v>11.0</v>
      </c>
      <c r="BF66" s="1">
        <v>18.0</v>
      </c>
      <c r="BG66" s="1">
        <v>13.0</v>
      </c>
      <c r="BH66" s="1">
        <v>20.0</v>
      </c>
      <c r="BI66" s="1">
        <v>8.0</v>
      </c>
      <c r="BJ66" s="1">
        <v>12.0</v>
      </c>
      <c r="BK66" s="1">
        <v>17.0</v>
      </c>
      <c r="BL66" s="1">
        <v>9.0</v>
      </c>
      <c r="BM66" s="1">
        <v>3.0</v>
      </c>
      <c r="BN66" s="1">
        <v>5.0</v>
      </c>
      <c r="BO66" s="1">
        <v>6.0</v>
      </c>
      <c r="BP66" s="1">
        <v>1.0</v>
      </c>
      <c r="BQ66" s="1">
        <v>15.0</v>
      </c>
      <c r="BR66" s="1">
        <v>50.0</v>
      </c>
      <c r="BS66" s="1"/>
      <c r="BT66" s="1"/>
      <c r="BU66" s="1"/>
      <c r="BV66" s="1"/>
      <c r="BW66" s="89">
        <v>2.0</v>
      </c>
      <c r="BX66" s="1">
        <f t="shared" si="1"/>
        <v>3</v>
      </c>
      <c r="BY66" s="1"/>
      <c r="BZ66" s="1"/>
      <c r="CA66" s="1"/>
      <c r="CB66" s="1"/>
      <c r="CC66" s="1"/>
      <c r="CD66" s="1"/>
      <c r="CE66" s="1"/>
      <c r="CF66" s="1"/>
      <c r="CG66" s="1"/>
    </row>
    <row r="67">
      <c r="A67" s="1">
        <v>41556.0</v>
      </c>
      <c r="B67" s="5">
        <v>0.0</v>
      </c>
      <c r="C67" s="5"/>
      <c r="D67" s="5">
        <v>2002.0</v>
      </c>
      <c r="E67" s="3">
        <v>45959.64387731482</v>
      </c>
      <c r="F67" s="5" t="s">
        <v>104</v>
      </c>
      <c r="G67" s="89">
        <v>3.0</v>
      </c>
      <c r="H67" s="89">
        <v>2.0</v>
      </c>
      <c r="I67" s="89">
        <v>3.0</v>
      </c>
      <c r="J67" s="89">
        <v>2.0</v>
      </c>
      <c r="K67" s="89">
        <v>2.0</v>
      </c>
      <c r="L67" s="89">
        <v>2.0</v>
      </c>
      <c r="M67" s="89">
        <v>2.0</v>
      </c>
      <c r="N67" s="89">
        <v>2.0</v>
      </c>
      <c r="O67" s="89">
        <v>1.0</v>
      </c>
      <c r="P67" s="89">
        <v>2.0</v>
      </c>
      <c r="Q67" s="89">
        <v>1.0</v>
      </c>
      <c r="R67" s="89">
        <v>1.0</v>
      </c>
      <c r="S67" s="89">
        <v>2.0</v>
      </c>
      <c r="T67" s="89">
        <v>2.0</v>
      </c>
      <c r="U67" s="89">
        <v>3.0</v>
      </c>
      <c r="V67" s="89">
        <v>4.0</v>
      </c>
      <c r="W67" s="89">
        <v>2.5</v>
      </c>
      <c r="X67" s="89">
        <v>1.0</v>
      </c>
      <c r="Y67" s="89">
        <v>1.0</v>
      </c>
      <c r="Z67" s="89">
        <v>1.0</v>
      </c>
      <c r="AA67" s="1">
        <v>5.0</v>
      </c>
      <c r="AB67" s="1">
        <v>15.0</v>
      </c>
      <c r="AC67" s="1">
        <v>6.0</v>
      </c>
      <c r="AD67" s="1">
        <v>5.0</v>
      </c>
      <c r="AE67" s="1">
        <v>7.0</v>
      </c>
      <c r="AF67" s="1">
        <v>12.0</v>
      </c>
      <c r="AG67" s="1"/>
      <c r="AH67" s="1">
        <v>7.0</v>
      </c>
      <c r="AI67" s="1">
        <v>6.0</v>
      </c>
      <c r="AJ67" s="1"/>
      <c r="AK67" s="1">
        <v>5.0</v>
      </c>
      <c r="AL67" s="1">
        <v>15.0</v>
      </c>
      <c r="AM67" s="1"/>
      <c r="AN67" s="1">
        <v>7.0</v>
      </c>
      <c r="AO67" s="1">
        <v>11.0</v>
      </c>
      <c r="AP67" s="1">
        <v>16.0</v>
      </c>
      <c r="AQ67" s="1">
        <v>6.0</v>
      </c>
      <c r="AR67" s="1">
        <v>3.0</v>
      </c>
      <c r="AS67" s="1">
        <v>4.0</v>
      </c>
      <c r="AT67" s="1">
        <v>7.0</v>
      </c>
      <c r="AU67" s="1">
        <v>5.0</v>
      </c>
      <c r="AV67" s="1">
        <v>17.0</v>
      </c>
      <c r="AW67" s="1">
        <v>5.0</v>
      </c>
      <c r="AX67" s="1">
        <v>2.0</v>
      </c>
      <c r="AY67" s="1">
        <v>8.0</v>
      </c>
      <c r="AZ67" s="1">
        <v>20.0</v>
      </c>
      <c r="BA67" s="1">
        <v>4.0</v>
      </c>
      <c r="BB67" s="1">
        <v>13.0</v>
      </c>
      <c r="BC67" s="1">
        <v>1.0</v>
      </c>
      <c r="BD67" s="1">
        <v>19.0</v>
      </c>
      <c r="BE67" s="1">
        <v>10.0</v>
      </c>
      <c r="BF67" s="1">
        <v>16.0</v>
      </c>
      <c r="BG67" s="1">
        <v>6.0</v>
      </c>
      <c r="BH67" s="1">
        <v>18.0</v>
      </c>
      <c r="BI67" s="1">
        <v>11.0</v>
      </c>
      <c r="BJ67" s="1">
        <v>12.0</v>
      </c>
      <c r="BK67" s="1">
        <v>5.0</v>
      </c>
      <c r="BL67" s="1">
        <v>7.0</v>
      </c>
      <c r="BM67" s="1">
        <v>14.0</v>
      </c>
      <c r="BN67" s="1">
        <v>9.0</v>
      </c>
      <c r="BO67" s="1">
        <v>15.0</v>
      </c>
      <c r="BP67" s="1">
        <v>3.0</v>
      </c>
      <c r="BQ67" s="1">
        <v>17.0</v>
      </c>
      <c r="BR67" s="1">
        <v>35.0</v>
      </c>
      <c r="BS67" s="1"/>
      <c r="BT67" s="1"/>
      <c r="BU67" s="1"/>
      <c r="BV67" s="1"/>
      <c r="BW67" s="89">
        <v>3.0</v>
      </c>
      <c r="BX67" s="1">
        <f t="shared" si="1"/>
        <v>2</v>
      </c>
      <c r="BY67" s="1"/>
      <c r="BZ67" s="1"/>
      <c r="CA67" s="1"/>
      <c r="CB67" s="1"/>
      <c r="CC67" s="1"/>
      <c r="CD67" s="1"/>
      <c r="CE67" s="1"/>
      <c r="CF67" s="1"/>
      <c r="CG67" s="1"/>
    </row>
    <row r="68">
      <c r="A68" s="1">
        <v>41573.0</v>
      </c>
      <c r="B68" s="5">
        <v>0.0</v>
      </c>
      <c r="C68" s="5"/>
      <c r="D68" s="5">
        <v>2003.0</v>
      </c>
      <c r="E68" s="3">
        <v>45959.656643518516</v>
      </c>
      <c r="F68" s="5" t="s">
        <v>104</v>
      </c>
      <c r="G68" s="89">
        <v>2.0</v>
      </c>
      <c r="H68" s="89">
        <v>1.0</v>
      </c>
      <c r="I68" s="89">
        <v>2.0</v>
      </c>
      <c r="J68" s="89">
        <v>1.0</v>
      </c>
      <c r="K68" s="89">
        <v>4.0</v>
      </c>
      <c r="L68" s="89">
        <v>1.0</v>
      </c>
      <c r="M68" s="89">
        <v>4.0</v>
      </c>
      <c r="N68" s="89">
        <v>1.0</v>
      </c>
      <c r="O68" s="89">
        <v>2.0</v>
      </c>
      <c r="P68" s="89">
        <v>2.5</v>
      </c>
      <c r="Q68" s="89">
        <v>4.0</v>
      </c>
      <c r="R68" s="89">
        <v>2.0</v>
      </c>
      <c r="S68" s="89">
        <v>3.0</v>
      </c>
      <c r="T68" s="89">
        <v>2.0</v>
      </c>
      <c r="U68" s="89">
        <v>3.0</v>
      </c>
      <c r="V68" s="89">
        <v>1.0</v>
      </c>
      <c r="W68" s="89">
        <v>2.5</v>
      </c>
      <c r="X68" s="89">
        <v>3.0</v>
      </c>
      <c r="Y68" s="89">
        <v>2.0</v>
      </c>
      <c r="Z68" s="89">
        <v>3.0</v>
      </c>
      <c r="AA68" s="1">
        <v>4.0</v>
      </c>
      <c r="AB68" s="1">
        <v>11.0</v>
      </c>
      <c r="AC68" s="1">
        <v>4.0</v>
      </c>
      <c r="AD68" s="1">
        <v>2.0</v>
      </c>
      <c r="AE68" s="1">
        <v>6.0</v>
      </c>
      <c r="AF68" s="1">
        <v>7.0</v>
      </c>
      <c r="AG68" s="1"/>
      <c r="AH68" s="1">
        <v>4.0</v>
      </c>
      <c r="AI68" s="1">
        <v>3.0</v>
      </c>
      <c r="AJ68" s="1"/>
      <c r="AK68" s="1">
        <v>8.0</v>
      </c>
      <c r="AL68" s="1">
        <v>7.0</v>
      </c>
      <c r="AM68" s="1"/>
      <c r="AN68" s="1">
        <v>3.0</v>
      </c>
      <c r="AO68" s="1">
        <v>14.0</v>
      </c>
      <c r="AP68" s="1">
        <v>5.0</v>
      </c>
      <c r="AQ68" s="1">
        <v>4.0</v>
      </c>
      <c r="AR68" s="1">
        <v>7.0</v>
      </c>
      <c r="AS68" s="1">
        <v>21.0</v>
      </c>
      <c r="AT68" s="1">
        <v>7.0</v>
      </c>
      <c r="AU68" s="1">
        <v>3.0</v>
      </c>
      <c r="AV68" s="1">
        <v>21.0</v>
      </c>
      <c r="AW68" s="1">
        <v>5.0</v>
      </c>
      <c r="AX68" s="1">
        <v>12.0</v>
      </c>
      <c r="AY68" s="1">
        <v>20.0</v>
      </c>
      <c r="AZ68" s="1">
        <v>3.0</v>
      </c>
      <c r="BA68" s="1">
        <v>8.0</v>
      </c>
      <c r="BB68" s="1">
        <v>9.0</v>
      </c>
      <c r="BC68" s="1">
        <v>15.0</v>
      </c>
      <c r="BD68" s="1">
        <v>4.0</v>
      </c>
      <c r="BE68" s="1">
        <v>2.0</v>
      </c>
      <c r="BF68" s="1">
        <v>16.0</v>
      </c>
      <c r="BG68" s="1">
        <v>10.0</v>
      </c>
      <c r="BH68" s="1">
        <v>6.0</v>
      </c>
      <c r="BI68" s="1">
        <v>19.0</v>
      </c>
      <c r="BJ68" s="1">
        <v>7.0</v>
      </c>
      <c r="BK68" s="1">
        <v>11.0</v>
      </c>
      <c r="BL68" s="1">
        <v>5.0</v>
      </c>
      <c r="BM68" s="1">
        <v>13.0</v>
      </c>
      <c r="BN68" s="1">
        <v>1.0</v>
      </c>
      <c r="BO68" s="1">
        <v>18.0</v>
      </c>
      <c r="BP68" s="1">
        <v>14.0</v>
      </c>
      <c r="BQ68" s="1">
        <v>17.0</v>
      </c>
      <c r="BR68" s="1">
        <v>74.0</v>
      </c>
      <c r="BS68" s="1"/>
      <c r="BT68" s="1"/>
      <c r="BU68" s="1"/>
      <c r="BV68" s="1"/>
      <c r="BW68" s="89">
        <v>3.0</v>
      </c>
      <c r="BX68" s="1">
        <f t="shared" si="1"/>
        <v>2</v>
      </c>
      <c r="BY68" s="1"/>
      <c r="BZ68" s="1"/>
      <c r="CA68" s="1"/>
      <c r="CB68" s="1"/>
      <c r="CC68" s="1"/>
      <c r="CD68" s="1"/>
      <c r="CE68" s="1"/>
      <c r="CF68" s="1"/>
      <c r="CG68" s="1"/>
    </row>
    <row r="69">
      <c r="A69" s="1">
        <v>41579.0</v>
      </c>
      <c r="B69" s="5">
        <v>0.0</v>
      </c>
      <c r="C69" s="5"/>
      <c r="D69" s="5">
        <v>2002.0</v>
      </c>
      <c r="E69" s="3">
        <v>45959.659004629626</v>
      </c>
      <c r="F69" s="5" t="s">
        <v>104</v>
      </c>
      <c r="G69" s="89">
        <v>3.0</v>
      </c>
      <c r="H69" s="89">
        <v>1.0</v>
      </c>
      <c r="I69" s="89">
        <v>3.0</v>
      </c>
      <c r="J69" s="89">
        <v>3.0</v>
      </c>
      <c r="K69" s="89">
        <v>1.0</v>
      </c>
      <c r="L69" s="89">
        <v>2.0</v>
      </c>
      <c r="M69" s="89">
        <v>5.0</v>
      </c>
      <c r="N69" s="89">
        <v>2.0</v>
      </c>
      <c r="O69" s="89">
        <v>1.0</v>
      </c>
      <c r="P69" s="89">
        <v>3.0</v>
      </c>
      <c r="Q69" s="89">
        <v>2.5</v>
      </c>
      <c r="R69" s="89">
        <v>1.0</v>
      </c>
      <c r="S69" s="89">
        <v>3.0</v>
      </c>
      <c r="T69" s="89">
        <v>2.5</v>
      </c>
      <c r="U69" s="89">
        <v>4.0</v>
      </c>
      <c r="V69" s="89">
        <v>3.0</v>
      </c>
      <c r="W69" s="89">
        <v>4.0</v>
      </c>
      <c r="X69" s="89">
        <v>3.0</v>
      </c>
      <c r="Y69" s="89">
        <v>1.0</v>
      </c>
      <c r="Z69" s="89">
        <v>2.0</v>
      </c>
      <c r="AA69" s="1">
        <v>8.0</v>
      </c>
      <c r="AB69" s="1">
        <v>27.0</v>
      </c>
      <c r="AC69" s="1">
        <v>4.0</v>
      </c>
      <c r="AD69" s="1">
        <v>9.0</v>
      </c>
      <c r="AE69" s="1">
        <v>8.0</v>
      </c>
      <c r="AF69" s="1">
        <v>15.0</v>
      </c>
      <c r="AG69" s="1"/>
      <c r="AH69" s="1">
        <v>6.0</v>
      </c>
      <c r="AI69" s="1">
        <v>5.0</v>
      </c>
      <c r="AJ69" s="1"/>
      <c r="AK69" s="1">
        <v>18.0</v>
      </c>
      <c r="AL69" s="1">
        <v>11.0</v>
      </c>
      <c r="AM69" s="1"/>
      <c r="AN69" s="1">
        <v>27.0</v>
      </c>
      <c r="AO69" s="1">
        <v>44.0</v>
      </c>
      <c r="AP69" s="1">
        <v>24.0</v>
      </c>
      <c r="AQ69" s="1">
        <v>8.0</v>
      </c>
      <c r="AR69" s="1">
        <v>3.0</v>
      </c>
      <c r="AS69" s="1">
        <v>6.0</v>
      </c>
      <c r="AT69" s="1">
        <v>9.0</v>
      </c>
      <c r="AU69" s="1">
        <v>5.0</v>
      </c>
      <c r="AV69" s="1">
        <v>20.0</v>
      </c>
      <c r="AW69" s="1">
        <v>6.0</v>
      </c>
      <c r="AX69" s="1">
        <v>3.0</v>
      </c>
      <c r="AY69" s="1">
        <v>10.0</v>
      </c>
      <c r="AZ69" s="1">
        <v>16.0</v>
      </c>
      <c r="BA69" s="1">
        <v>12.0</v>
      </c>
      <c r="BB69" s="1">
        <v>15.0</v>
      </c>
      <c r="BC69" s="1">
        <v>17.0</v>
      </c>
      <c r="BD69" s="1">
        <v>5.0</v>
      </c>
      <c r="BE69" s="1">
        <v>8.0</v>
      </c>
      <c r="BF69" s="1">
        <v>9.0</v>
      </c>
      <c r="BG69" s="1">
        <v>19.0</v>
      </c>
      <c r="BH69" s="1">
        <v>6.0</v>
      </c>
      <c r="BI69" s="1">
        <v>2.0</v>
      </c>
      <c r="BJ69" s="1">
        <v>1.0</v>
      </c>
      <c r="BK69" s="1">
        <v>20.0</v>
      </c>
      <c r="BL69" s="1">
        <v>18.0</v>
      </c>
      <c r="BM69" s="1">
        <v>13.0</v>
      </c>
      <c r="BN69" s="1">
        <v>14.0</v>
      </c>
      <c r="BO69" s="1">
        <v>11.0</v>
      </c>
      <c r="BP69" s="1">
        <v>4.0</v>
      </c>
      <c r="BQ69" s="1">
        <v>7.0</v>
      </c>
      <c r="BR69" s="1">
        <v>68.0</v>
      </c>
      <c r="BS69" s="1"/>
      <c r="BT69" s="1"/>
      <c r="BU69" s="1"/>
      <c r="BV69" s="1"/>
      <c r="BW69" s="89">
        <v>2.5</v>
      </c>
      <c r="BX69" s="1">
        <f t="shared" si="1"/>
        <v>2.5</v>
      </c>
      <c r="BY69" s="1"/>
      <c r="BZ69" s="1"/>
      <c r="CA69" s="1"/>
      <c r="CB69" s="1"/>
      <c r="CC69" s="1"/>
      <c r="CD69" s="1"/>
      <c r="CE69" s="1"/>
      <c r="CF69" s="1"/>
      <c r="CG69" s="1"/>
    </row>
    <row r="70">
      <c r="A70" s="1">
        <v>41622.0</v>
      </c>
      <c r="B70" s="5">
        <v>0.0</v>
      </c>
      <c r="C70" s="5"/>
      <c r="D70" s="5">
        <v>2002.0</v>
      </c>
      <c r="E70" s="3">
        <v>45959.69</v>
      </c>
      <c r="F70" s="5" t="s">
        <v>104</v>
      </c>
      <c r="G70" s="89">
        <v>3.0</v>
      </c>
      <c r="H70" s="89">
        <v>3.0</v>
      </c>
      <c r="I70" s="89">
        <v>3.0</v>
      </c>
      <c r="J70" s="89">
        <v>4.0</v>
      </c>
      <c r="K70" s="89">
        <v>2.0</v>
      </c>
      <c r="L70" s="89">
        <v>3.0</v>
      </c>
      <c r="M70" s="89">
        <v>4.0</v>
      </c>
      <c r="N70" s="89">
        <v>3.0</v>
      </c>
      <c r="O70" s="89">
        <v>2.0</v>
      </c>
      <c r="P70" s="89">
        <v>2.5</v>
      </c>
      <c r="Q70" s="89">
        <v>3.0</v>
      </c>
      <c r="R70" s="89">
        <v>2.0</v>
      </c>
      <c r="S70" s="89">
        <v>4.0</v>
      </c>
      <c r="T70" s="89">
        <v>3.0</v>
      </c>
      <c r="U70" s="89">
        <v>3.0</v>
      </c>
      <c r="V70" s="89">
        <v>3.0</v>
      </c>
      <c r="W70" s="89">
        <v>2.5</v>
      </c>
      <c r="X70" s="89">
        <v>3.0</v>
      </c>
      <c r="Y70" s="89">
        <v>2.0</v>
      </c>
      <c r="Z70" s="89">
        <v>3.0</v>
      </c>
      <c r="AA70" s="1">
        <v>3.0</v>
      </c>
      <c r="AB70" s="1">
        <v>16.0</v>
      </c>
      <c r="AC70" s="1">
        <v>4.0</v>
      </c>
      <c r="AD70" s="1">
        <v>3.0</v>
      </c>
      <c r="AE70" s="1">
        <v>15.0</v>
      </c>
      <c r="AF70" s="1">
        <v>7.0</v>
      </c>
      <c r="AG70" s="1"/>
      <c r="AH70" s="1">
        <v>6.0</v>
      </c>
      <c r="AI70" s="1">
        <v>2.0</v>
      </c>
      <c r="AJ70" s="1"/>
      <c r="AK70" s="1">
        <v>14.0</v>
      </c>
      <c r="AL70" s="1">
        <v>17.0</v>
      </c>
      <c r="AM70" s="1"/>
      <c r="AN70" s="1">
        <v>7.0</v>
      </c>
      <c r="AO70" s="1">
        <v>19.0</v>
      </c>
      <c r="AP70" s="1">
        <v>7.0</v>
      </c>
      <c r="AQ70" s="1">
        <v>4.0</v>
      </c>
      <c r="AR70" s="1">
        <v>5.0</v>
      </c>
      <c r="AS70" s="1">
        <v>11.0</v>
      </c>
      <c r="AT70" s="1">
        <v>8.0</v>
      </c>
      <c r="AU70" s="1">
        <v>3.0</v>
      </c>
      <c r="AV70" s="1">
        <v>5.0</v>
      </c>
      <c r="AW70" s="1">
        <v>35.0</v>
      </c>
      <c r="AX70" s="1">
        <v>20.0</v>
      </c>
      <c r="AY70" s="1">
        <v>13.0</v>
      </c>
      <c r="AZ70" s="1">
        <v>11.0</v>
      </c>
      <c r="BA70" s="1">
        <v>12.0</v>
      </c>
      <c r="BB70" s="1">
        <v>10.0</v>
      </c>
      <c r="BC70" s="1">
        <v>6.0</v>
      </c>
      <c r="BD70" s="1">
        <v>4.0</v>
      </c>
      <c r="BE70" s="1">
        <v>14.0</v>
      </c>
      <c r="BF70" s="1">
        <v>3.0</v>
      </c>
      <c r="BG70" s="1">
        <v>9.0</v>
      </c>
      <c r="BH70" s="1">
        <v>15.0</v>
      </c>
      <c r="BI70" s="1">
        <v>7.0</v>
      </c>
      <c r="BJ70" s="1">
        <v>8.0</v>
      </c>
      <c r="BK70" s="1">
        <v>18.0</v>
      </c>
      <c r="BL70" s="1">
        <v>5.0</v>
      </c>
      <c r="BM70" s="1">
        <v>1.0</v>
      </c>
      <c r="BN70" s="1">
        <v>19.0</v>
      </c>
      <c r="BO70" s="1">
        <v>2.0</v>
      </c>
      <c r="BP70" s="1">
        <v>17.0</v>
      </c>
      <c r="BQ70" s="1">
        <v>16.0</v>
      </c>
      <c r="BR70" s="1">
        <v>46.0</v>
      </c>
      <c r="BS70" s="1"/>
      <c r="BT70" s="1"/>
      <c r="BU70" s="1"/>
      <c r="BV70" s="1"/>
      <c r="BW70" s="89">
        <v>2.0</v>
      </c>
      <c r="BX70" s="1">
        <f t="shared" si="1"/>
        <v>3</v>
      </c>
      <c r="BY70" s="1"/>
      <c r="BZ70" s="1"/>
      <c r="CA70" s="1"/>
      <c r="CB70" s="1"/>
      <c r="CC70" s="1"/>
      <c r="CD70" s="1"/>
      <c r="CE70" s="1"/>
      <c r="CF70" s="1"/>
      <c r="CG70" s="1"/>
    </row>
    <row r="71">
      <c r="A71" s="1">
        <v>41726.0</v>
      </c>
      <c r="B71" s="5">
        <v>1.0</v>
      </c>
      <c r="C71" s="5"/>
      <c r="D71" s="5">
        <v>2004.0</v>
      </c>
      <c r="E71" s="3">
        <v>45959.75649305555</v>
      </c>
      <c r="F71" s="5" t="s">
        <v>104</v>
      </c>
      <c r="G71" s="89">
        <v>3.0</v>
      </c>
      <c r="H71" s="89">
        <v>3.0</v>
      </c>
      <c r="I71" s="89">
        <v>4.0</v>
      </c>
      <c r="J71" s="89">
        <v>2.0</v>
      </c>
      <c r="K71" s="89">
        <v>2.0</v>
      </c>
      <c r="L71" s="89">
        <v>4.0</v>
      </c>
      <c r="M71" s="89">
        <v>3.0</v>
      </c>
      <c r="N71" s="89">
        <v>2.0</v>
      </c>
      <c r="O71" s="89">
        <v>2.0</v>
      </c>
      <c r="P71" s="89">
        <v>2.5</v>
      </c>
      <c r="Q71" s="89">
        <v>2.0</v>
      </c>
      <c r="R71" s="89">
        <v>1.0</v>
      </c>
      <c r="S71" s="89">
        <v>4.0</v>
      </c>
      <c r="T71" s="89">
        <v>2.5</v>
      </c>
      <c r="U71" s="89">
        <v>4.0</v>
      </c>
      <c r="V71" s="89">
        <v>2.0</v>
      </c>
      <c r="W71" s="89">
        <v>2.0</v>
      </c>
      <c r="X71" s="89">
        <v>2.0</v>
      </c>
      <c r="Y71" s="89">
        <v>2.0</v>
      </c>
      <c r="Z71" s="89">
        <v>2.0</v>
      </c>
      <c r="AA71" s="1">
        <v>4.0</v>
      </c>
      <c r="AB71" s="1">
        <v>17.0</v>
      </c>
      <c r="AC71" s="1">
        <v>4.0</v>
      </c>
      <c r="AD71" s="1">
        <v>4.0</v>
      </c>
      <c r="AE71" s="1">
        <v>29.0</v>
      </c>
      <c r="AF71" s="1">
        <v>7.0</v>
      </c>
      <c r="AG71" s="1"/>
      <c r="AH71" s="1">
        <v>3.0</v>
      </c>
      <c r="AI71" s="1">
        <v>2.0</v>
      </c>
      <c r="AJ71" s="1"/>
      <c r="AK71" s="1">
        <v>8.0</v>
      </c>
      <c r="AL71" s="1">
        <v>25.0</v>
      </c>
      <c r="AM71" s="1"/>
      <c r="AN71" s="1">
        <v>6.0</v>
      </c>
      <c r="AO71" s="1">
        <v>14.0</v>
      </c>
      <c r="AP71" s="1">
        <v>4.0</v>
      </c>
      <c r="AQ71" s="1">
        <v>8.0</v>
      </c>
      <c r="AR71" s="1">
        <v>2.0</v>
      </c>
      <c r="AS71" s="1">
        <v>5.0</v>
      </c>
      <c r="AT71" s="1">
        <v>12.0</v>
      </c>
      <c r="AU71" s="1">
        <v>3.0</v>
      </c>
      <c r="AV71" s="1">
        <v>5.0</v>
      </c>
      <c r="AW71" s="1">
        <v>5.0</v>
      </c>
      <c r="AX71" s="1">
        <v>11.0</v>
      </c>
      <c r="AY71" s="1">
        <v>14.0</v>
      </c>
      <c r="AZ71" s="1">
        <v>3.0</v>
      </c>
      <c r="BA71" s="1">
        <v>8.0</v>
      </c>
      <c r="BB71" s="1">
        <v>15.0</v>
      </c>
      <c r="BC71" s="1">
        <v>9.0</v>
      </c>
      <c r="BD71" s="1">
        <v>16.0</v>
      </c>
      <c r="BE71" s="1">
        <v>19.0</v>
      </c>
      <c r="BF71" s="1">
        <v>5.0</v>
      </c>
      <c r="BG71" s="1">
        <v>4.0</v>
      </c>
      <c r="BH71" s="1">
        <v>6.0</v>
      </c>
      <c r="BI71" s="1">
        <v>2.0</v>
      </c>
      <c r="BJ71" s="1">
        <v>7.0</v>
      </c>
      <c r="BK71" s="1">
        <v>18.0</v>
      </c>
      <c r="BL71" s="1">
        <v>10.0</v>
      </c>
      <c r="BM71" s="1">
        <v>1.0</v>
      </c>
      <c r="BN71" s="1">
        <v>20.0</v>
      </c>
      <c r="BO71" s="1">
        <v>17.0</v>
      </c>
      <c r="BP71" s="1">
        <v>13.0</v>
      </c>
      <c r="BQ71" s="1">
        <v>12.0</v>
      </c>
      <c r="BR71" s="1">
        <v>73.0</v>
      </c>
      <c r="BS71" s="1"/>
      <c r="BT71" s="1"/>
      <c r="BU71" s="1"/>
      <c r="BV71" s="1"/>
      <c r="BW71" s="89">
        <v>2.5</v>
      </c>
      <c r="BX71" s="1">
        <f t="shared" si="1"/>
        <v>2.5</v>
      </c>
      <c r="BY71" s="1"/>
      <c r="BZ71" s="1"/>
      <c r="CA71" s="1"/>
      <c r="CB71" s="1"/>
      <c r="CC71" s="1"/>
      <c r="CD71" s="1"/>
      <c r="CE71" s="1"/>
      <c r="CF71" s="1"/>
      <c r="CG71" s="1"/>
    </row>
    <row r="72">
      <c r="A72" s="1">
        <v>41739.0</v>
      </c>
      <c r="B72" s="5">
        <v>0.0</v>
      </c>
      <c r="C72" s="5"/>
      <c r="D72" s="5">
        <v>2006.0</v>
      </c>
      <c r="E72" s="3">
        <v>45959.758263888885</v>
      </c>
      <c r="F72" s="5" t="s">
        <v>104</v>
      </c>
      <c r="G72" s="89">
        <v>4.0</v>
      </c>
      <c r="H72" s="89">
        <v>2.5</v>
      </c>
      <c r="I72" s="89">
        <v>4.0</v>
      </c>
      <c r="J72" s="89">
        <v>2.0</v>
      </c>
      <c r="K72" s="89">
        <v>2.0</v>
      </c>
      <c r="L72" s="89">
        <v>1.0</v>
      </c>
      <c r="M72" s="89">
        <v>3.0</v>
      </c>
      <c r="N72" s="89">
        <v>2.0</v>
      </c>
      <c r="O72" s="89">
        <v>2.0</v>
      </c>
      <c r="P72" s="89">
        <v>2.0</v>
      </c>
      <c r="Q72" s="89">
        <v>3.0</v>
      </c>
      <c r="R72" s="89">
        <v>2.0</v>
      </c>
      <c r="S72" s="89">
        <v>4.0</v>
      </c>
      <c r="T72" s="89">
        <v>2.5</v>
      </c>
      <c r="U72" s="89">
        <v>4.0</v>
      </c>
      <c r="V72" s="89">
        <v>3.0</v>
      </c>
      <c r="W72" s="89">
        <v>3.0</v>
      </c>
      <c r="X72" s="89">
        <v>2.0</v>
      </c>
      <c r="Y72" s="89">
        <v>2.0</v>
      </c>
      <c r="Z72" s="89">
        <v>2.0</v>
      </c>
      <c r="AA72" s="1">
        <v>4.0</v>
      </c>
      <c r="AB72" s="1">
        <v>12.0</v>
      </c>
      <c r="AC72" s="1">
        <v>4.0</v>
      </c>
      <c r="AD72" s="1">
        <v>5.0</v>
      </c>
      <c r="AE72" s="1">
        <v>6.0</v>
      </c>
      <c r="AF72" s="1">
        <v>5.0</v>
      </c>
      <c r="AG72" s="1"/>
      <c r="AH72" s="1">
        <v>3.0</v>
      </c>
      <c r="AI72" s="1">
        <v>25.0</v>
      </c>
      <c r="AJ72" s="1"/>
      <c r="AK72" s="1">
        <v>4.0</v>
      </c>
      <c r="AL72" s="1">
        <v>10.0</v>
      </c>
      <c r="AM72" s="1"/>
      <c r="AN72" s="1">
        <v>38.0</v>
      </c>
      <c r="AO72" s="1">
        <v>26.0</v>
      </c>
      <c r="AP72" s="1">
        <v>3.0</v>
      </c>
      <c r="AQ72" s="1">
        <v>9.0</v>
      </c>
      <c r="AR72" s="1">
        <v>2.0</v>
      </c>
      <c r="AS72" s="1">
        <v>18.0</v>
      </c>
      <c r="AT72" s="1">
        <v>36.0</v>
      </c>
      <c r="AU72" s="1">
        <v>11.0</v>
      </c>
      <c r="AV72" s="1">
        <v>6.0</v>
      </c>
      <c r="AW72" s="1">
        <v>61.0</v>
      </c>
      <c r="AX72" s="1">
        <v>12.0</v>
      </c>
      <c r="AY72" s="1">
        <v>16.0</v>
      </c>
      <c r="AZ72" s="1">
        <v>20.0</v>
      </c>
      <c r="BA72" s="1">
        <v>6.0</v>
      </c>
      <c r="BB72" s="1">
        <v>2.0</v>
      </c>
      <c r="BC72" s="1">
        <v>19.0</v>
      </c>
      <c r="BD72" s="1">
        <v>4.0</v>
      </c>
      <c r="BE72" s="1">
        <v>1.0</v>
      </c>
      <c r="BF72" s="1">
        <v>14.0</v>
      </c>
      <c r="BG72" s="1">
        <v>11.0</v>
      </c>
      <c r="BH72" s="1">
        <v>7.0</v>
      </c>
      <c r="BI72" s="1">
        <v>3.0</v>
      </c>
      <c r="BJ72" s="1">
        <v>13.0</v>
      </c>
      <c r="BK72" s="1">
        <v>9.0</v>
      </c>
      <c r="BL72" s="1">
        <v>15.0</v>
      </c>
      <c r="BM72" s="1">
        <v>17.0</v>
      </c>
      <c r="BN72" s="1">
        <v>10.0</v>
      </c>
      <c r="BO72" s="1">
        <v>18.0</v>
      </c>
      <c r="BP72" s="1">
        <v>5.0</v>
      </c>
      <c r="BQ72" s="1">
        <v>8.0</v>
      </c>
      <c r="BR72" s="1">
        <v>46.0</v>
      </c>
      <c r="BS72" s="1"/>
      <c r="BT72" s="1"/>
      <c r="BU72" s="1"/>
      <c r="BV72" s="1"/>
      <c r="BW72" s="89">
        <v>2.5</v>
      </c>
      <c r="BX72" s="1">
        <f t="shared" si="1"/>
        <v>2.5</v>
      </c>
      <c r="BY72" s="1"/>
      <c r="BZ72" s="1"/>
      <c r="CA72" s="1"/>
      <c r="CB72" s="1"/>
      <c r="CC72" s="1"/>
      <c r="CD72" s="1"/>
      <c r="CE72" s="1"/>
      <c r="CF72" s="1"/>
      <c r="CG72" s="1"/>
    </row>
    <row r="73">
      <c r="A73" s="1">
        <v>41779.0</v>
      </c>
      <c r="B73" s="5">
        <v>0.0</v>
      </c>
      <c r="C73" s="5"/>
      <c r="D73" s="5">
        <v>2002.0</v>
      </c>
      <c r="E73" s="3">
        <v>45959.777592592596</v>
      </c>
      <c r="F73" s="5" t="s">
        <v>109</v>
      </c>
      <c r="G73" s="89">
        <v>4.0</v>
      </c>
      <c r="H73" s="89">
        <v>3.0</v>
      </c>
      <c r="I73" s="89">
        <v>4.0</v>
      </c>
      <c r="J73" s="89">
        <v>4.0</v>
      </c>
      <c r="K73" s="89">
        <v>2.0</v>
      </c>
      <c r="L73" s="89">
        <v>1.0</v>
      </c>
      <c r="M73" s="89">
        <v>3.0</v>
      </c>
      <c r="N73" s="89">
        <v>3.0</v>
      </c>
      <c r="O73" s="89">
        <v>1.0</v>
      </c>
      <c r="P73" s="89">
        <v>2.0</v>
      </c>
      <c r="Q73" s="89">
        <v>3.0</v>
      </c>
      <c r="R73" s="89">
        <v>1.0</v>
      </c>
      <c r="S73" s="89">
        <v>2.0</v>
      </c>
      <c r="T73" s="89">
        <v>2.0</v>
      </c>
      <c r="U73" s="89">
        <v>4.0</v>
      </c>
      <c r="V73" s="89">
        <v>4.0</v>
      </c>
      <c r="W73" s="89">
        <v>4.0</v>
      </c>
      <c r="X73" s="89">
        <v>4.0</v>
      </c>
      <c r="Y73" s="89">
        <v>1.0</v>
      </c>
      <c r="Z73" s="89">
        <v>3.0</v>
      </c>
      <c r="AA73" s="1">
        <v>4.0</v>
      </c>
      <c r="AB73" s="1">
        <v>19.0</v>
      </c>
      <c r="AC73" s="1">
        <v>4.0</v>
      </c>
      <c r="AD73" s="1">
        <v>4.0</v>
      </c>
      <c r="AE73" s="1">
        <v>8.0</v>
      </c>
      <c r="AF73" s="1">
        <v>26.0</v>
      </c>
      <c r="AG73" s="1"/>
      <c r="AH73" s="1">
        <v>15.0</v>
      </c>
      <c r="AI73" s="1">
        <v>5.0</v>
      </c>
      <c r="AJ73" s="1"/>
      <c r="AK73" s="1">
        <v>5.0</v>
      </c>
      <c r="AL73" s="1">
        <v>20.0</v>
      </c>
      <c r="AM73" s="1"/>
      <c r="AN73" s="1">
        <v>24.0</v>
      </c>
      <c r="AO73" s="1">
        <v>24.0</v>
      </c>
      <c r="AP73" s="1">
        <v>7.0</v>
      </c>
      <c r="AQ73" s="1">
        <v>10.0</v>
      </c>
      <c r="AR73" s="1">
        <v>3.0</v>
      </c>
      <c r="AS73" s="1">
        <v>6.0</v>
      </c>
      <c r="AT73" s="1">
        <v>10.0</v>
      </c>
      <c r="AU73" s="1">
        <v>3.0</v>
      </c>
      <c r="AV73" s="1">
        <v>11.0</v>
      </c>
      <c r="AW73" s="1">
        <v>22.0</v>
      </c>
      <c r="AX73" s="1">
        <v>17.0</v>
      </c>
      <c r="AY73" s="1">
        <v>9.0</v>
      </c>
      <c r="AZ73" s="1">
        <v>16.0</v>
      </c>
      <c r="BA73" s="1">
        <v>6.0</v>
      </c>
      <c r="BB73" s="1">
        <v>3.0</v>
      </c>
      <c r="BC73" s="1">
        <v>12.0</v>
      </c>
      <c r="BD73" s="1">
        <v>14.0</v>
      </c>
      <c r="BE73" s="1">
        <v>7.0</v>
      </c>
      <c r="BF73" s="1">
        <v>13.0</v>
      </c>
      <c r="BG73" s="1">
        <v>19.0</v>
      </c>
      <c r="BH73" s="1">
        <v>2.0</v>
      </c>
      <c r="BI73" s="1">
        <v>8.0</v>
      </c>
      <c r="BJ73" s="1">
        <v>10.0</v>
      </c>
      <c r="BK73" s="1">
        <v>11.0</v>
      </c>
      <c r="BL73" s="1">
        <v>5.0</v>
      </c>
      <c r="BM73" s="1">
        <v>18.0</v>
      </c>
      <c r="BN73" s="1">
        <v>4.0</v>
      </c>
      <c r="BO73" s="1">
        <v>15.0</v>
      </c>
      <c r="BP73" s="1">
        <v>20.0</v>
      </c>
      <c r="BQ73" s="1">
        <v>1.0</v>
      </c>
      <c r="BR73" s="1">
        <v>19.0</v>
      </c>
      <c r="BS73" s="1"/>
      <c r="BT73" s="1"/>
      <c r="BU73" s="1"/>
      <c r="BV73" s="1"/>
      <c r="BW73" s="89">
        <v>3.0</v>
      </c>
      <c r="BX73" s="1">
        <f t="shared" si="1"/>
        <v>2</v>
      </c>
      <c r="BY73" s="1"/>
      <c r="BZ73" s="1"/>
      <c r="CA73" s="1"/>
      <c r="CB73" s="1"/>
      <c r="CC73" s="1"/>
      <c r="CD73" s="1"/>
      <c r="CE73" s="1"/>
      <c r="CF73" s="1"/>
      <c r="CG73" s="1"/>
    </row>
    <row r="74">
      <c r="A74" s="1">
        <v>41702.0</v>
      </c>
      <c r="B74" s="5">
        <v>0.0</v>
      </c>
      <c r="C74" s="5"/>
      <c r="D74" s="5">
        <v>2003.0</v>
      </c>
      <c r="E74" s="3">
        <v>45959.779386574075</v>
      </c>
      <c r="F74" s="5" t="s">
        <v>109</v>
      </c>
      <c r="G74" s="89">
        <v>3.0</v>
      </c>
      <c r="H74" s="89">
        <v>2.5</v>
      </c>
      <c r="I74" s="89">
        <v>3.0</v>
      </c>
      <c r="J74" s="89">
        <v>1.0</v>
      </c>
      <c r="K74" s="89">
        <v>2.0</v>
      </c>
      <c r="L74" s="89">
        <v>2.0</v>
      </c>
      <c r="M74" s="89">
        <v>4.0</v>
      </c>
      <c r="N74" s="89">
        <v>1.0</v>
      </c>
      <c r="O74" s="89">
        <v>1.0</v>
      </c>
      <c r="P74" s="89">
        <v>2.0</v>
      </c>
      <c r="Q74" s="89">
        <v>2.0</v>
      </c>
      <c r="R74" s="89">
        <v>1.0</v>
      </c>
      <c r="S74" s="89">
        <v>2.5</v>
      </c>
      <c r="T74" s="89">
        <v>1.0</v>
      </c>
      <c r="U74" s="89">
        <v>3.0</v>
      </c>
      <c r="V74" s="89">
        <v>3.0</v>
      </c>
      <c r="W74" s="89">
        <v>3.0</v>
      </c>
      <c r="X74" s="89">
        <v>2.0</v>
      </c>
      <c r="Y74" s="89">
        <v>2.0</v>
      </c>
      <c r="Z74" s="89">
        <v>3.0</v>
      </c>
      <c r="AA74" s="1">
        <v>2.0</v>
      </c>
      <c r="AB74" s="1">
        <v>7.0</v>
      </c>
      <c r="AC74" s="1">
        <v>3.0</v>
      </c>
      <c r="AD74" s="1">
        <v>2.0</v>
      </c>
      <c r="AE74" s="1">
        <v>4.0</v>
      </c>
      <c r="AF74" s="1">
        <v>4.0</v>
      </c>
      <c r="AG74" s="1"/>
      <c r="AH74" s="1">
        <v>3.0</v>
      </c>
      <c r="AI74" s="1">
        <v>2.0</v>
      </c>
      <c r="AJ74" s="1"/>
      <c r="AK74" s="1">
        <v>3.0</v>
      </c>
      <c r="AL74" s="1">
        <v>15.0</v>
      </c>
      <c r="AM74" s="1"/>
      <c r="AN74" s="1">
        <v>5.0</v>
      </c>
      <c r="AO74" s="1">
        <v>6.0</v>
      </c>
      <c r="AP74" s="1">
        <v>11.0</v>
      </c>
      <c r="AQ74" s="1">
        <v>4.0</v>
      </c>
      <c r="AR74" s="1">
        <v>3.0</v>
      </c>
      <c r="AS74" s="1">
        <v>4.0</v>
      </c>
      <c r="AT74" s="1">
        <v>5.0</v>
      </c>
      <c r="AU74" s="1">
        <v>3.0</v>
      </c>
      <c r="AV74" s="1">
        <v>22.0</v>
      </c>
      <c r="AW74" s="1">
        <v>10.0</v>
      </c>
      <c r="AX74" s="1">
        <v>5.0</v>
      </c>
      <c r="AY74" s="1">
        <v>2.0</v>
      </c>
      <c r="AZ74" s="1">
        <v>14.0</v>
      </c>
      <c r="BA74" s="1">
        <v>17.0</v>
      </c>
      <c r="BB74" s="1">
        <v>16.0</v>
      </c>
      <c r="BC74" s="1">
        <v>8.0</v>
      </c>
      <c r="BD74" s="1">
        <v>20.0</v>
      </c>
      <c r="BE74" s="1">
        <v>10.0</v>
      </c>
      <c r="BF74" s="1">
        <v>13.0</v>
      </c>
      <c r="BG74" s="1">
        <v>15.0</v>
      </c>
      <c r="BH74" s="1">
        <v>7.0</v>
      </c>
      <c r="BI74" s="1">
        <v>19.0</v>
      </c>
      <c r="BJ74" s="1">
        <v>11.0</v>
      </c>
      <c r="BK74" s="1">
        <v>1.0</v>
      </c>
      <c r="BL74" s="1">
        <v>18.0</v>
      </c>
      <c r="BM74" s="1">
        <v>6.0</v>
      </c>
      <c r="BN74" s="1">
        <v>3.0</v>
      </c>
      <c r="BO74" s="1">
        <v>9.0</v>
      </c>
      <c r="BP74" s="1">
        <v>4.0</v>
      </c>
      <c r="BQ74" s="1">
        <v>12.0</v>
      </c>
      <c r="BR74" s="1">
        <v>36.0</v>
      </c>
      <c r="BS74" s="1"/>
      <c r="BT74" s="1"/>
      <c r="BU74" s="1"/>
      <c r="BV74" s="1"/>
      <c r="BW74" s="89">
        <v>4.0</v>
      </c>
      <c r="BX74" s="1">
        <f t="shared" si="1"/>
        <v>1</v>
      </c>
      <c r="BY74" s="1"/>
      <c r="BZ74" s="1"/>
      <c r="CA74" s="1"/>
      <c r="CB74" s="1"/>
      <c r="CC74" s="1"/>
      <c r="CD74" s="1"/>
      <c r="CE74" s="1"/>
      <c r="CF74" s="1"/>
      <c r="CG74" s="1"/>
    </row>
    <row r="75">
      <c r="A75" s="1">
        <v>41781.0</v>
      </c>
      <c r="B75" s="5">
        <v>0.0</v>
      </c>
      <c r="C75" s="5"/>
      <c r="D75" s="5">
        <v>1974.0</v>
      </c>
      <c r="E75" s="3">
        <v>45959.809849537036</v>
      </c>
      <c r="F75" s="5" t="s">
        <v>104</v>
      </c>
      <c r="G75" s="89">
        <v>3.0</v>
      </c>
      <c r="H75" s="89">
        <v>1.0</v>
      </c>
      <c r="I75" s="89">
        <v>3.0</v>
      </c>
      <c r="J75" s="89">
        <v>1.0</v>
      </c>
      <c r="K75" s="89">
        <v>2.5</v>
      </c>
      <c r="L75" s="89">
        <v>1.0</v>
      </c>
      <c r="M75" s="89">
        <v>3.0</v>
      </c>
      <c r="N75" s="89">
        <v>2.0</v>
      </c>
      <c r="O75" s="89">
        <v>1.0</v>
      </c>
      <c r="P75" s="89">
        <v>2.5</v>
      </c>
      <c r="Q75" s="89">
        <v>2.0</v>
      </c>
      <c r="R75" s="89">
        <v>2.0</v>
      </c>
      <c r="S75" s="89">
        <v>2.0</v>
      </c>
      <c r="T75" s="89">
        <v>2.0</v>
      </c>
      <c r="U75" s="89">
        <v>2.5</v>
      </c>
      <c r="V75" s="89">
        <v>2.5</v>
      </c>
      <c r="W75" s="89">
        <v>2.0</v>
      </c>
      <c r="X75" s="89">
        <v>2.0</v>
      </c>
      <c r="Y75" s="89">
        <v>2.0</v>
      </c>
      <c r="Z75" s="89">
        <v>2.0</v>
      </c>
      <c r="AA75" s="1">
        <v>3.0</v>
      </c>
      <c r="AB75" s="1">
        <v>6.0</v>
      </c>
      <c r="AC75" s="1">
        <v>3.0</v>
      </c>
      <c r="AD75" s="1">
        <v>5.0</v>
      </c>
      <c r="AE75" s="1">
        <v>5.0</v>
      </c>
      <c r="AF75" s="1">
        <v>5.0</v>
      </c>
      <c r="AG75" s="1"/>
      <c r="AH75" s="1">
        <v>3.0</v>
      </c>
      <c r="AI75" s="1">
        <v>2.0</v>
      </c>
      <c r="AJ75" s="1"/>
      <c r="AK75" s="1">
        <v>4.0</v>
      </c>
      <c r="AL75" s="1">
        <v>5.0</v>
      </c>
      <c r="AM75" s="1"/>
      <c r="AN75" s="1">
        <v>5.0</v>
      </c>
      <c r="AO75" s="1">
        <v>8.0</v>
      </c>
      <c r="AP75" s="1">
        <v>4.0</v>
      </c>
      <c r="AQ75" s="1">
        <v>3.0</v>
      </c>
      <c r="AR75" s="1">
        <v>3.0</v>
      </c>
      <c r="AS75" s="1">
        <v>3.0</v>
      </c>
      <c r="AT75" s="1">
        <v>6.0</v>
      </c>
      <c r="AU75" s="1">
        <v>3.0</v>
      </c>
      <c r="AV75" s="1">
        <v>4.0</v>
      </c>
      <c r="AW75" s="1">
        <v>5.0</v>
      </c>
      <c r="AX75" s="1">
        <v>19.0</v>
      </c>
      <c r="AY75" s="1">
        <v>17.0</v>
      </c>
      <c r="AZ75" s="1">
        <v>9.0</v>
      </c>
      <c r="BA75" s="1">
        <v>16.0</v>
      </c>
      <c r="BB75" s="1">
        <v>14.0</v>
      </c>
      <c r="BC75" s="1">
        <v>1.0</v>
      </c>
      <c r="BD75" s="1">
        <v>5.0</v>
      </c>
      <c r="BE75" s="1">
        <v>13.0</v>
      </c>
      <c r="BF75" s="1">
        <v>18.0</v>
      </c>
      <c r="BG75" s="1">
        <v>2.0</v>
      </c>
      <c r="BH75" s="1">
        <v>4.0</v>
      </c>
      <c r="BI75" s="1">
        <v>8.0</v>
      </c>
      <c r="BJ75" s="1">
        <v>6.0</v>
      </c>
      <c r="BK75" s="1">
        <v>3.0</v>
      </c>
      <c r="BL75" s="1">
        <v>20.0</v>
      </c>
      <c r="BM75" s="1">
        <v>10.0</v>
      </c>
      <c r="BN75" s="1">
        <v>12.0</v>
      </c>
      <c r="BO75" s="1">
        <v>11.0</v>
      </c>
      <c r="BP75" s="1">
        <v>15.0</v>
      </c>
      <c r="BQ75" s="1">
        <v>7.0</v>
      </c>
      <c r="BR75" s="1">
        <v>38.0</v>
      </c>
      <c r="BS75" s="1"/>
      <c r="BT75" s="1"/>
      <c r="BU75" s="1"/>
      <c r="BV75" s="1"/>
      <c r="BW75" s="89">
        <v>3.0</v>
      </c>
      <c r="BX75" s="1">
        <f t="shared" si="1"/>
        <v>2</v>
      </c>
      <c r="BY75" s="1"/>
      <c r="BZ75" s="1"/>
      <c r="CA75" s="1"/>
      <c r="CB75" s="1"/>
      <c r="CC75" s="1"/>
      <c r="CD75" s="1"/>
      <c r="CE75" s="1"/>
      <c r="CF75" s="1"/>
      <c r="CG75" s="1"/>
    </row>
    <row r="76">
      <c r="A76" s="1">
        <v>41802.0</v>
      </c>
      <c r="B76" s="5">
        <v>0.0</v>
      </c>
      <c r="C76" s="5"/>
      <c r="D76" s="5">
        <v>2002.0</v>
      </c>
      <c r="E76" s="3">
        <v>45959.83170138889</v>
      </c>
      <c r="F76" s="5" t="s">
        <v>104</v>
      </c>
      <c r="G76" s="89">
        <v>4.0</v>
      </c>
      <c r="H76" s="89">
        <v>2.5</v>
      </c>
      <c r="I76" s="89">
        <v>2.0</v>
      </c>
      <c r="J76" s="89">
        <v>4.0</v>
      </c>
      <c r="K76" s="89">
        <v>1.0</v>
      </c>
      <c r="L76" s="89">
        <v>4.0</v>
      </c>
      <c r="M76" s="89">
        <v>5.0</v>
      </c>
      <c r="N76" s="89">
        <v>3.0</v>
      </c>
      <c r="O76" s="89">
        <v>3.0</v>
      </c>
      <c r="P76" s="89">
        <v>2.0</v>
      </c>
      <c r="Q76" s="89">
        <v>4.0</v>
      </c>
      <c r="R76" s="89">
        <v>1.0</v>
      </c>
      <c r="S76" s="89">
        <v>2.5</v>
      </c>
      <c r="T76" s="89">
        <v>3.0</v>
      </c>
      <c r="U76" s="89">
        <v>4.0</v>
      </c>
      <c r="V76" s="89">
        <v>2.5</v>
      </c>
      <c r="W76" s="89">
        <v>2.5</v>
      </c>
      <c r="X76" s="89">
        <v>2.0</v>
      </c>
      <c r="Y76" s="89">
        <v>2.0</v>
      </c>
      <c r="Z76" s="89">
        <v>3.0</v>
      </c>
      <c r="AA76" s="1">
        <v>5.0</v>
      </c>
      <c r="AB76" s="1">
        <v>43.0</v>
      </c>
      <c r="AC76" s="1">
        <v>14.0</v>
      </c>
      <c r="AD76" s="1">
        <v>11.0</v>
      </c>
      <c r="AE76" s="1">
        <v>7.0</v>
      </c>
      <c r="AF76" s="1">
        <v>20.0</v>
      </c>
      <c r="AG76" s="1"/>
      <c r="AH76" s="1">
        <v>3.0</v>
      </c>
      <c r="AI76" s="1">
        <v>4.0</v>
      </c>
      <c r="AJ76" s="1"/>
      <c r="AK76" s="1">
        <v>11.0</v>
      </c>
      <c r="AL76" s="1">
        <v>15.0</v>
      </c>
      <c r="AM76" s="1"/>
      <c r="AN76" s="1">
        <v>68.0</v>
      </c>
      <c r="AO76" s="1">
        <v>11.0</v>
      </c>
      <c r="AP76" s="1">
        <v>22.0</v>
      </c>
      <c r="AQ76" s="1">
        <v>9.0</v>
      </c>
      <c r="AR76" s="1">
        <v>32.0</v>
      </c>
      <c r="AS76" s="1">
        <v>16.0</v>
      </c>
      <c r="AT76" s="1">
        <v>24.0</v>
      </c>
      <c r="AU76" s="1">
        <v>6.0</v>
      </c>
      <c r="AV76" s="1">
        <v>8.0</v>
      </c>
      <c r="AW76" s="1">
        <v>8.0</v>
      </c>
      <c r="AX76" s="1">
        <v>14.0</v>
      </c>
      <c r="AY76" s="1">
        <v>9.0</v>
      </c>
      <c r="AZ76" s="1">
        <v>1.0</v>
      </c>
      <c r="BA76" s="1">
        <v>2.0</v>
      </c>
      <c r="BB76" s="1">
        <v>12.0</v>
      </c>
      <c r="BC76" s="1">
        <v>19.0</v>
      </c>
      <c r="BD76" s="1">
        <v>5.0</v>
      </c>
      <c r="BE76" s="1">
        <v>15.0</v>
      </c>
      <c r="BF76" s="1">
        <v>4.0</v>
      </c>
      <c r="BG76" s="1">
        <v>6.0</v>
      </c>
      <c r="BH76" s="1">
        <v>18.0</v>
      </c>
      <c r="BI76" s="1">
        <v>13.0</v>
      </c>
      <c r="BJ76" s="1">
        <v>20.0</v>
      </c>
      <c r="BK76" s="1">
        <v>8.0</v>
      </c>
      <c r="BL76" s="1">
        <v>17.0</v>
      </c>
      <c r="BM76" s="1">
        <v>3.0</v>
      </c>
      <c r="BN76" s="1">
        <v>11.0</v>
      </c>
      <c r="BO76" s="1">
        <v>10.0</v>
      </c>
      <c r="BP76" s="1">
        <v>16.0</v>
      </c>
      <c r="BQ76" s="1">
        <v>7.0</v>
      </c>
      <c r="BR76" s="1">
        <v>29.0</v>
      </c>
      <c r="BS76" s="1"/>
      <c r="BT76" s="1"/>
      <c r="BU76" s="1"/>
      <c r="BV76" s="1"/>
      <c r="BW76" s="89">
        <v>2.0</v>
      </c>
      <c r="BX76" s="1">
        <f t="shared" si="1"/>
        <v>3</v>
      </c>
      <c r="BY76" s="1"/>
      <c r="BZ76" s="1"/>
      <c r="CA76" s="1"/>
      <c r="CB76" s="1"/>
      <c r="CC76" s="1"/>
      <c r="CD76" s="1"/>
      <c r="CE76" s="1"/>
      <c r="CF76" s="1"/>
      <c r="CG76" s="1"/>
    </row>
    <row r="77">
      <c r="A77" s="1">
        <v>41885.0</v>
      </c>
      <c r="B77" s="5">
        <v>0.0</v>
      </c>
      <c r="C77" s="5"/>
      <c r="D77" s="5">
        <v>2002.0</v>
      </c>
      <c r="E77" s="3">
        <v>45959.83969907407</v>
      </c>
      <c r="F77" s="5" t="s">
        <v>104</v>
      </c>
      <c r="G77" s="89">
        <v>4.0</v>
      </c>
      <c r="H77" s="89">
        <v>2.0</v>
      </c>
      <c r="I77" s="89">
        <v>3.0</v>
      </c>
      <c r="J77" s="89">
        <v>1.0</v>
      </c>
      <c r="K77" s="89">
        <v>2.5</v>
      </c>
      <c r="L77" s="89">
        <v>2.0</v>
      </c>
      <c r="M77" s="89">
        <v>4.0</v>
      </c>
      <c r="N77" s="89">
        <v>1.0</v>
      </c>
      <c r="O77" s="89">
        <v>2.0</v>
      </c>
      <c r="P77" s="89">
        <v>4.0</v>
      </c>
      <c r="Q77" s="89">
        <v>3.0</v>
      </c>
      <c r="R77" s="89">
        <v>1.0</v>
      </c>
      <c r="S77" s="89">
        <v>1.0</v>
      </c>
      <c r="T77" s="89">
        <v>1.0</v>
      </c>
      <c r="U77" s="89">
        <v>3.0</v>
      </c>
      <c r="V77" s="89">
        <v>3.0</v>
      </c>
      <c r="W77" s="89">
        <v>3.0</v>
      </c>
      <c r="X77" s="89">
        <v>2.5</v>
      </c>
      <c r="Y77" s="89">
        <v>2.0</v>
      </c>
      <c r="Z77" s="89">
        <v>4.0</v>
      </c>
      <c r="AA77" s="1">
        <v>4.0</v>
      </c>
      <c r="AB77" s="1">
        <v>7.0</v>
      </c>
      <c r="AC77" s="1">
        <v>6.0</v>
      </c>
      <c r="AD77" s="1">
        <v>3.0</v>
      </c>
      <c r="AE77" s="1">
        <v>4.0</v>
      </c>
      <c r="AF77" s="1">
        <v>5.0</v>
      </c>
      <c r="AG77" s="1"/>
      <c r="AH77" s="1">
        <v>7.0</v>
      </c>
      <c r="AI77" s="1">
        <v>2.0</v>
      </c>
      <c r="AJ77" s="1"/>
      <c r="AK77" s="1">
        <v>4.0</v>
      </c>
      <c r="AL77" s="1">
        <v>8.0</v>
      </c>
      <c r="AM77" s="1"/>
      <c r="AN77" s="1">
        <v>7.0</v>
      </c>
      <c r="AO77" s="1">
        <v>6.0</v>
      </c>
      <c r="AP77" s="1">
        <v>4.0</v>
      </c>
      <c r="AQ77" s="1">
        <v>48.0</v>
      </c>
      <c r="AR77" s="1">
        <v>14.0</v>
      </c>
      <c r="AS77" s="1">
        <v>4.0</v>
      </c>
      <c r="AT77" s="1">
        <v>13.0</v>
      </c>
      <c r="AU77" s="1">
        <v>12.0</v>
      </c>
      <c r="AV77" s="1">
        <v>26.0</v>
      </c>
      <c r="AW77" s="1">
        <v>8.0</v>
      </c>
      <c r="AX77" s="1">
        <v>4.0</v>
      </c>
      <c r="AY77" s="1">
        <v>13.0</v>
      </c>
      <c r="AZ77" s="1">
        <v>6.0</v>
      </c>
      <c r="BA77" s="1">
        <v>17.0</v>
      </c>
      <c r="BB77" s="1">
        <v>11.0</v>
      </c>
      <c r="BC77" s="1">
        <v>19.0</v>
      </c>
      <c r="BD77" s="1">
        <v>2.0</v>
      </c>
      <c r="BE77" s="1">
        <v>12.0</v>
      </c>
      <c r="BF77" s="1">
        <v>3.0</v>
      </c>
      <c r="BG77" s="1">
        <v>10.0</v>
      </c>
      <c r="BH77" s="1">
        <v>20.0</v>
      </c>
      <c r="BI77" s="1">
        <v>5.0</v>
      </c>
      <c r="BJ77" s="1">
        <v>8.0</v>
      </c>
      <c r="BK77" s="1">
        <v>15.0</v>
      </c>
      <c r="BL77" s="1">
        <v>1.0</v>
      </c>
      <c r="BM77" s="1">
        <v>16.0</v>
      </c>
      <c r="BN77" s="1">
        <v>18.0</v>
      </c>
      <c r="BO77" s="1">
        <v>14.0</v>
      </c>
      <c r="BP77" s="1">
        <v>9.0</v>
      </c>
      <c r="BQ77" s="1">
        <v>7.0</v>
      </c>
      <c r="BR77" s="1">
        <v>58.0</v>
      </c>
      <c r="BS77" s="1"/>
      <c r="BT77" s="1"/>
      <c r="BU77" s="1"/>
      <c r="BV77" s="1"/>
      <c r="BW77" s="89">
        <v>4.0</v>
      </c>
      <c r="BX77" s="1">
        <f t="shared" si="1"/>
        <v>1</v>
      </c>
      <c r="BY77" s="1"/>
      <c r="BZ77" s="1"/>
      <c r="CA77" s="1"/>
      <c r="CB77" s="1"/>
      <c r="CC77" s="1"/>
      <c r="CD77" s="1"/>
      <c r="CE77" s="1"/>
      <c r="CF77" s="1"/>
      <c r="CG77" s="1"/>
    </row>
    <row r="78">
      <c r="A78" s="1">
        <v>41922.0</v>
      </c>
      <c r="B78" s="5">
        <v>0.0</v>
      </c>
      <c r="C78" s="5"/>
      <c r="D78" s="5">
        <v>2003.0</v>
      </c>
      <c r="E78" s="3">
        <v>45959.85324074074</v>
      </c>
      <c r="F78" s="5" t="s">
        <v>110</v>
      </c>
      <c r="G78" s="89">
        <v>3.0</v>
      </c>
      <c r="H78" s="89">
        <v>2.0</v>
      </c>
      <c r="I78" s="89">
        <v>3.0</v>
      </c>
      <c r="J78" s="89">
        <v>2.0</v>
      </c>
      <c r="K78" s="89">
        <v>1.0</v>
      </c>
      <c r="L78" s="89">
        <v>2.0</v>
      </c>
      <c r="M78" s="89">
        <v>5.0</v>
      </c>
      <c r="N78" s="89">
        <v>3.0</v>
      </c>
      <c r="O78" s="89">
        <v>3.0</v>
      </c>
      <c r="P78" s="89">
        <v>2.5</v>
      </c>
      <c r="Q78" s="89">
        <v>3.0</v>
      </c>
      <c r="R78" s="89">
        <v>2.5</v>
      </c>
      <c r="S78" s="89">
        <v>2.0</v>
      </c>
      <c r="T78" s="89">
        <v>2.5</v>
      </c>
      <c r="U78" s="89">
        <v>3.0</v>
      </c>
      <c r="V78" s="89">
        <v>2.5</v>
      </c>
      <c r="W78" s="89">
        <v>3.0</v>
      </c>
      <c r="X78" s="89">
        <v>3.0</v>
      </c>
      <c r="Y78" s="89">
        <v>3.0</v>
      </c>
      <c r="Z78" s="89">
        <v>3.0</v>
      </c>
      <c r="AA78" s="1">
        <v>5.0</v>
      </c>
      <c r="AB78" s="1">
        <v>17.0</v>
      </c>
      <c r="AC78" s="1">
        <v>5.0</v>
      </c>
      <c r="AD78" s="1">
        <v>5.0</v>
      </c>
      <c r="AE78" s="1">
        <v>17.0</v>
      </c>
      <c r="AF78" s="1">
        <v>10.0</v>
      </c>
      <c r="AG78" s="1"/>
      <c r="AH78" s="1">
        <v>4.0</v>
      </c>
      <c r="AI78" s="1">
        <v>5.0</v>
      </c>
      <c r="AJ78" s="1"/>
      <c r="AK78" s="1">
        <v>7.0</v>
      </c>
      <c r="AL78" s="1">
        <v>8.0</v>
      </c>
      <c r="AM78" s="1"/>
      <c r="AN78" s="1">
        <v>5.0</v>
      </c>
      <c r="AO78" s="1">
        <v>17.0</v>
      </c>
      <c r="AP78" s="1">
        <v>5.0</v>
      </c>
      <c r="AQ78" s="1">
        <v>4.0</v>
      </c>
      <c r="AR78" s="1">
        <v>3.0</v>
      </c>
      <c r="AS78" s="1">
        <v>14.0</v>
      </c>
      <c r="AT78" s="1">
        <v>12.0</v>
      </c>
      <c r="AU78" s="1">
        <v>5.0</v>
      </c>
      <c r="AV78" s="1">
        <v>9.0</v>
      </c>
      <c r="AW78" s="1">
        <v>6.0</v>
      </c>
      <c r="AX78" s="1">
        <v>7.0</v>
      </c>
      <c r="AY78" s="1">
        <v>2.0</v>
      </c>
      <c r="AZ78" s="1">
        <v>15.0</v>
      </c>
      <c r="BA78" s="1">
        <v>9.0</v>
      </c>
      <c r="BB78" s="1">
        <v>3.0</v>
      </c>
      <c r="BC78" s="1">
        <v>14.0</v>
      </c>
      <c r="BD78" s="1">
        <v>19.0</v>
      </c>
      <c r="BE78" s="1">
        <v>11.0</v>
      </c>
      <c r="BF78" s="1">
        <v>10.0</v>
      </c>
      <c r="BG78" s="1">
        <v>8.0</v>
      </c>
      <c r="BH78" s="1">
        <v>6.0</v>
      </c>
      <c r="BI78" s="1">
        <v>20.0</v>
      </c>
      <c r="BJ78" s="1">
        <v>16.0</v>
      </c>
      <c r="BK78" s="1">
        <v>12.0</v>
      </c>
      <c r="BL78" s="1">
        <v>18.0</v>
      </c>
      <c r="BM78" s="1">
        <v>1.0</v>
      </c>
      <c r="BN78" s="1">
        <v>13.0</v>
      </c>
      <c r="BO78" s="1">
        <v>17.0</v>
      </c>
      <c r="BP78" s="1">
        <v>5.0</v>
      </c>
      <c r="BQ78" s="1">
        <v>4.0</v>
      </c>
      <c r="BR78" s="1">
        <v>39.0</v>
      </c>
      <c r="BS78" s="1"/>
      <c r="BT78" s="1"/>
      <c r="BU78" s="1"/>
      <c r="BV78" s="1"/>
      <c r="BW78" s="89">
        <v>2.5</v>
      </c>
      <c r="BX78" s="1">
        <f t="shared" si="1"/>
        <v>2.5</v>
      </c>
      <c r="BY78" s="1"/>
      <c r="BZ78" s="1"/>
      <c r="CA78" s="1"/>
      <c r="CB78" s="1"/>
      <c r="CC78" s="1"/>
      <c r="CD78" s="1"/>
      <c r="CE78" s="1"/>
      <c r="CF78" s="1"/>
      <c r="CG78" s="1"/>
    </row>
    <row r="79">
      <c r="A79" s="1">
        <v>41944.0</v>
      </c>
      <c r="B79" s="5">
        <v>0.0</v>
      </c>
      <c r="C79" s="5"/>
      <c r="D79" s="5">
        <v>2003.0</v>
      </c>
      <c r="E79" s="3">
        <v>45959.86263888889</v>
      </c>
      <c r="F79" s="5" t="s">
        <v>104</v>
      </c>
      <c r="G79" s="89">
        <v>3.0</v>
      </c>
      <c r="H79" s="89">
        <v>1.0</v>
      </c>
      <c r="I79" s="89">
        <v>3.0</v>
      </c>
      <c r="J79" s="89">
        <v>1.0</v>
      </c>
      <c r="K79" s="89">
        <v>2.0</v>
      </c>
      <c r="L79" s="89">
        <v>1.0</v>
      </c>
      <c r="M79" s="89">
        <v>4.0</v>
      </c>
      <c r="N79" s="89">
        <v>1.0</v>
      </c>
      <c r="O79" s="89">
        <v>1.0</v>
      </c>
      <c r="P79" s="89">
        <v>3.0</v>
      </c>
      <c r="Q79" s="89">
        <v>3.0</v>
      </c>
      <c r="R79" s="89">
        <v>2.0</v>
      </c>
      <c r="S79" s="89">
        <v>2.5</v>
      </c>
      <c r="T79" s="89">
        <v>3.0</v>
      </c>
      <c r="U79" s="89">
        <v>3.0</v>
      </c>
      <c r="V79" s="89">
        <v>3.0</v>
      </c>
      <c r="W79" s="89">
        <v>3.0</v>
      </c>
      <c r="X79" s="89">
        <v>4.0</v>
      </c>
      <c r="Y79" s="89">
        <v>2.0</v>
      </c>
      <c r="Z79" s="89">
        <v>3.0</v>
      </c>
      <c r="AA79" s="1">
        <v>6.0</v>
      </c>
      <c r="AB79" s="1">
        <v>13.0</v>
      </c>
      <c r="AC79" s="1">
        <v>3.0</v>
      </c>
      <c r="AD79" s="1">
        <v>4.0</v>
      </c>
      <c r="AE79" s="1">
        <v>15.0</v>
      </c>
      <c r="AF79" s="1">
        <v>7.0</v>
      </c>
      <c r="AG79" s="1"/>
      <c r="AH79" s="1">
        <v>5.0</v>
      </c>
      <c r="AI79" s="1">
        <v>4.0</v>
      </c>
      <c r="AJ79" s="1"/>
      <c r="AK79" s="1">
        <v>6.0</v>
      </c>
      <c r="AL79" s="1">
        <v>13.0</v>
      </c>
      <c r="AM79" s="1"/>
      <c r="AN79" s="1">
        <v>7.0</v>
      </c>
      <c r="AO79" s="1">
        <v>14.0</v>
      </c>
      <c r="AP79" s="1">
        <v>6.0</v>
      </c>
      <c r="AQ79" s="1">
        <v>7.0</v>
      </c>
      <c r="AR79" s="1">
        <v>5.0</v>
      </c>
      <c r="AS79" s="1">
        <v>16.0</v>
      </c>
      <c r="AT79" s="1">
        <v>9.0</v>
      </c>
      <c r="AU79" s="1">
        <v>6.0</v>
      </c>
      <c r="AV79" s="1">
        <v>7.0</v>
      </c>
      <c r="AW79" s="1">
        <v>5.0</v>
      </c>
      <c r="AX79" s="1">
        <v>6.0</v>
      </c>
      <c r="AY79" s="1">
        <v>4.0</v>
      </c>
      <c r="AZ79" s="1">
        <v>3.0</v>
      </c>
      <c r="BA79" s="1">
        <v>5.0</v>
      </c>
      <c r="BB79" s="1">
        <v>10.0</v>
      </c>
      <c r="BC79" s="1">
        <v>19.0</v>
      </c>
      <c r="BD79" s="1">
        <v>8.0</v>
      </c>
      <c r="BE79" s="1">
        <v>17.0</v>
      </c>
      <c r="BF79" s="1">
        <v>11.0</v>
      </c>
      <c r="BG79" s="1">
        <v>16.0</v>
      </c>
      <c r="BH79" s="1">
        <v>13.0</v>
      </c>
      <c r="BI79" s="1">
        <v>14.0</v>
      </c>
      <c r="BJ79" s="1">
        <v>7.0</v>
      </c>
      <c r="BK79" s="1">
        <v>12.0</v>
      </c>
      <c r="BL79" s="1">
        <v>18.0</v>
      </c>
      <c r="BM79" s="1">
        <v>1.0</v>
      </c>
      <c r="BN79" s="1">
        <v>9.0</v>
      </c>
      <c r="BO79" s="1">
        <v>2.0</v>
      </c>
      <c r="BP79" s="1">
        <v>20.0</v>
      </c>
      <c r="BQ79" s="1">
        <v>15.0</v>
      </c>
      <c r="BR79" s="1">
        <v>60.0</v>
      </c>
      <c r="BS79" s="1"/>
      <c r="BT79" s="1"/>
      <c r="BU79" s="1"/>
      <c r="BV79" s="1"/>
      <c r="BW79" s="89">
        <v>2.0</v>
      </c>
      <c r="BX79" s="1">
        <f t="shared" si="1"/>
        <v>3</v>
      </c>
      <c r="BY79" s="1"/>
      <c r="BZ79" s="1"/>
      <c r="CA79" s="1"/>
      <c r="CB79" s="1"/>
      <c r="CC79" s="1"/>
      <c r="CD79" s="1"/>
      <c r="CE79" s="1"/>
      <c r="CF79" s="1"/>
      <c r="CG79" s="1"/>
    </row>
    <row r="80">
      <c r="A80" s="1">
        <v>41952.0</v>
      </c>
      <c r="B80" s="5">
        <v>0.0</v>
      </c>
      <c r="C80" s="5"/>
      <c r="D80" s="5">
        <v>1995.0</v>
      </c>
      <c r="E80" s="3">
        <v>45959.866481481484</v>
      </c>
      <c r="F80" s="5" t="s">
        <v>109</v>
      </c>
      <c r="G80" s="89">
        <v>3.0</v>
      </c>
      <c r="H80" s="89">
        <v>3.0</v>
      </c>
      <c r="I80" s="89">
        <v>2.0</v>
      </c>
      <c r="J80" s="89">
        <v>4.0</v>
      </c>
      <c r="K80" s="89">
        <v>1.0</v>
      </c>
      <c r="L80" s="89">
        <v>3.0</v>
      </c>
      <c r="M80" s="89">
        <v>5.0</v>
      </c>
      <c r="N80" s="89">
        <v>2.0</v>
      </c>
      <c r="O80" s="89">
        <v>3.0</v>
      </c>
      <c r="P80" s="89">
        <v>3.0</v>
      </c>
      <c r="Q80" s="89">
        <v>3.0</v>
      </c>
      <c r="R80" s="89">
        <v>1.0</v>
      </c>
      <c r="S80" s="89">
        <v>2.0</v>
      </c>
      <c r="T80" s="89">
        <v>2.0</v>
      </c>
      <c r="U80" s="89">
        <v>2.0</v>
      </c>
      <c r="V80" s="89">
        <v>2.5</v>
      </c>
      <c r="W80" s="89">
        <v>2.5</v>
      </c>
      <c r="X80" s="89">
        <v>4.0</v>
      </c>
      <c r="Y80" s="89">
        <v>2.0</v>
      </c>
      <c r="Z80" s="89">
        <v>2.0</v>
      </c>
      <c r="AA80" s="1">
        <v>3.0</v>
      </c>
      <c r="AB80" s="1">
        <v>5.0</v>
      </c>
      <c r="AC80" s="1">
        <v>3.0</v>
      </c>
      <c r="AD80" s="1">
        <v>4.0</v>
      </c>
      <c r="AE80" s="1">
        <v>2.0</v>
      </c>
      <c r="AF80" s="1">
        <v>3.0</v>
      </c>
      <c r="AG80" s="1"/>
      <c r="AH80" s="1">
        <v>2.0</v>
      </c>
      <c r="AI80" s="1">
        <v>3.0</v>
      </c>
      <c r="AJ80" s="1"/>
      <c r="AK80" s="1">
        <v>3.0</v>
      </c>
      <c r="AL80" s="1">
        <v>9.0</v>
      </c>
      <c r="AM80" s="1"/>
      <c r="AN80" s="1">
        <v>3.0</v>
      </c>
      <c r="AO80" s="1">
        <v>8.0</v>
      </c>
      <c r="AP80" s="1">
        <v>3.0</v>
      </c>
      <c r="AQ80" s="1">
        <v>6.0</v>
      </c>
      <c r="AR80" s="1">
        <v>2.0</v>
      </c>
      <c r="AS80" s="1">
        <v>3.0</v>
      </c>
      <c r="AT80" s="1">
        <v>6.0</v>
      </c>
      <c r="AU80" s="1">
        <v>2.0</v>
      </c>
      <c r="AV80" s="1">
        <v>3.0</v>
      </c>
      <c r="AW80" s="1">
        <v>2.0</v>
      </c>
      <c r="AX80" s="1">
        <v>20.0</v>
      </c>
      <c r="AY80" s="1">
        <v>9.0</v>
      </c>
      <c r="AZ80" s="1">
        <v>12.0</v>
      </c>
      <c r="BA80" s="1">
        <v>10.0</v>
      </c>
      <c r="BB80" s="1">
        <v>14.0</v>
      </c>
      <c r="BC80" s="1">
        <v>4.0</v>
      </c>
      <c r="BD80" s="1">
        <v>17.0</v>
      </c>
      <c r="BE80" s="1">
        <v>15.0</v>
      </c>
      <c r="BF80" s="1">
        <v>5.0</v>
      </c>
      <c r="BG80" s="1">
        <v>2.0</v>
      </c>
      <c r="BH80" s="1">
        <v>8.0</v>
      </c>
      <c r="BI80" s="1">
        <v>19.0</v>
      </c>
      <c r="BJ80" s="1">
        <v>6.0</v>
      </c>
      <c r="BK80" s="1">
        <v>1.0</v>
      </c>
      <c r="BL80" s="1">
        <v>3.0</v>
      </c>
      <c r="BM80" s="1">
        <v>7.0</v>
      </c>
      <c r="BN80" s="1">
        <v>11.0</v>
      </c>
      <c r="BO80" s="1">
        <v>13.0</v>
      </c>
      <c r="BP80" s="1">
        <v>16.0</v>
      </c>
      <c r="BQ80" s="1">
        <v>18.0</v>
      </c>
      <c r="BR80" s="1">
        <v>26.0</v>
      </c>
      <c r="BS80" s="1"/>
      <c r="BT80" s="1"/>
      <c r="BU80" s="1"/>
      <c r="BV80" s="1"/>
      <c r="BW80" s="89">
        <v>3.0</v>
      </c>
      <c r="BX80" s="1">
        <f t="shared" si="1"/>
        <v>2</v>
      </c>
      <c r="BY80" s="1"/>
      <c r="BZ80" s="1"/>
      <c r="CA80" s="1"/>
      <c r="CB80" s="1"/>
      <c r="CC80" s="1"/>
      <c r="CD80" s="1"/>
      <c r="CE80" s="1"/>
      <c r="CF80" s="1"/>
      <c r="CG80" s="1"/>
    </row>
    <row r="81">
      <c r="A81" s="1">
        <v>41955.0</v>
      </c>
      <c r="B81" s="5">
        <v>1.0</v>
      </c>
      <c r="C81" s="5"/>
      <c r="D81" s="5">
        <v>1970.0</v>
      </c>
      <c r="E81" s="3">
        <v>45959.871342592596</v>
      </c>
      <c r="F81" s="5" t="s">
        <v>110</v>
      </c>
      <c r="G81" s="89">
        <v>1.0</v>
      </c>
      <c r="H81" s="89">
        <v>1.0</v>
      </c>
      <c r="I81" s="89">
        <v>1.0</v>
      </c>
      <c r="J81" s="89">
        <v>4.0</v>
      </c>
      <c r="K81" s="89">
        <v>1.0</v>
      </c>
      <c r="L81" s="89">
        <v>2.0</v>
      </c>
      <c r="M81" s="89">
        <v>4.0</v>
      </c>
      <c r="N81" s="89">
        <v>2.0</v>
      </c>
      <c r="O81" s="89">
        <v>2.0</v>
      </c>
      <c r="P81" s="89">
        <v>1.0</v>
      </c>
      <c r="Q81" s="89">
        <v>1.0</v>
      </c>
      <c r="R81" s="89">
        <v>1.0</v>
      </c>
      <c r="S81" s="89">
        <v>2.0</v>
      </c>
      <c r="T81" s="89">
        <v>2.0</v>
      </c>
      <c r="U81" s="89">
        <v>2.5</v>
      </c>
      <c r="V81" s="89">
        <v>1.0</v>
      </c>
      <c r="W81" s="89">
        <v>2.0</v>
      </c>
      <c r="X81" s="89">
        <v>1.0</v>
      </c>
      <c r="Y81" s="89">
        <v>1.0</v>
      </c>
      <c r="Z81" s="89">
        <v>3.0</v>
      </c>
      <c r="AA81" s="1">
        <v>40.0</v>
      </c>
      <c r="AB81" s="1">
        <v>53.0</v>
      </c>
      <c r="AC81" s="1">
        <v>28.0</v>
      </c>
      <c r="AD81" s="1">
        <v>6.0</v>
      </c>
      <c r="AE81" s="1">
        <v>20.0</v>
      </c>
      <c r="AF81" s="1">
        <v>41.0</v>
      </c>
      <c r="AG81" s="1"/>
      <c r="AH81" s="1">
        <v>7.0</v>
      </c>
      <c r="AI81" s="1">
        <v>5.0</v>
      </c>
      <c r="AJ81" s="1"/>
      <c r="AK81" s="1">
        <v>46.0</v>
      </c>
      <c r="AL81" s="1">
        <v>54.0</v>
      </c>
      <c r="AM81" s="1"/>
      <c r="AN81" s="1">
        <v>13.0</v>
      </c>
      <c r="AO81" s="1">
        <v>23.0</v>
      </c>
      <c r="AP81" s="1">
        <v>28.0</v>
      </c>
      <c r="AQ81" s="1">
        <v>10.0</v>
      </c>
      <c r="AR81" s="1">
        <v>58.0</v>
      </c>
      <c r="AS81" s="1">
        <v>14.0</v>
      </c>
      <c r="AT81" s="1">
        <v>125.0</v>
      </c>
      <c r="AU81" s="1">
        <v>11.0</v>
      </c>
      <c r="AV81" s="1">
        <v>43.0</v>
      </c>
      <c r="AW81" s="1">
        <v>46.0</v>
      </c>
      <c r="AX81" s="1">
        <v>16.0</v>
      </c>
      <c r="AY81" s="1">
        <v>15.0</v>
      </c>
      <c r="AZ81" s="1">
        <v>20.0</v>
      </c>
      <c r="BA81" s="1">
        <v>5.0</v>
      </c>
      <c r="BB81" s="1">
        <v>17.0</v>
      </c>
      <c r="BC81" s="1">
        <v>13.0</v>
      </c>
      <c r="BD81" s="1">
        <v>6.0</v>
      </c>
      <c r="BE81" s="1">
        <v>7.0</v>
      </c>
      <c r="BF81" s="1">
        <v>12.0</v>
      </c>
      <c r="BG81" s="1">
        <v>18.0</v>
      </c>
      <c r="BH81" s="1">
        <v>2.0</v>
      </c>
      <c r="BI81" s="1">
        <v>11.0</v>
      </c>
      <c r="BJ81" s="1">
        <v>8.0</v>
      </c>
      <c r="BK81" s="1">
        <v>14.0</v>
      </c>
      <c r="BL81" s="1">
        <v>3.0</v>
      </c>
      <c r="BM81" s="1">
        <v>19.0</v>
      </c>
      <c r="BN81" s="1">
        <v>9.0</v>
      </c>
      <c r="BO81" s="1">
        <v>10.0</v>
      </c>
      <c r="BP81" s="1">
        <v>1.0</v>
      </c>
      <c r="BQ81" s="1">
        <v>4.0</v>
      </c>
      <c r="BR81" s="1">
        <v>24.0</v>
      </c>
      <c r="BS81" s="1"/>
      <c r="BT81" s="1"/>
      <c r="BU81" s="1"/>
      <c r="BV81" s="1"/>
      <c r="BW81" s="89">
        <v>3.0</v>
      </c>
      <c r="BX81" s="1">
        <f t="shared" si="1"/>
        <v>2</v>
      </c>
      <c r="BY81" s="1"/>
      <c r="BZ81" s="1"/>
      <c r="CA81" s="1"/>
      <c r="CB81" s="1"/>
      <c r="CC81" s="1"/>
      <c r="CD81" s="1"/>
      <c r="CE81" s="1"/>
      <c r="CF81" s="1"/>
      <c r="CG81" s="1"/>
    </row>
    <row r="82">
      <c r="A82" s="1">
        <v>41867.0</v>
      </c>
      <c r="B82" s="5">
        <v>0.0</v>
      </c>
      <c r="C82" s="5"/>
      <c r="D82" s="5">
        <v>2003.0</v>
      </c>
      <c r="E82" s="3">
        <v>45959.87311342593</v>
      </c>
      <c r="F82" s="5" t="s">
        <v>109</v>
      </c>
      <c r="G82" s="89">
        <v>2.0</v>
      </c>
      <c r="H82" s="89">
        <v>3.0</v>
      </c>
      <c r="I82" s="89">
        <v>4.0</v>
      </c>
      <c r="J82" s="89">
        <v>4.0</v>
      </c>
      <c r="K82" s="89">
        <v>1.0</v>
      </c>
      <c r="L82" s="89">
        <v>1.0</v>
      </c>
      <c r="M82" s="89">
        <v>3.0</v>
      </c>
      <c r="N82" s="89">
        <v>2.0</v>
      </c>
      <c r="O82" s="89">
        <v>2.0</v>
      </c>
      <c r="P82" s="89">
        <v>2.0</v>
      </c>
      <c r="Q82" s="89">
        <v>1.0</v>
      </c>
      <c r="R82" s="89">
        <v>1.0</v>
      </c>
      <c r="S82" s="89">
        <v>2.0</v>
      </c>
      <c r="T82" s="89">
        <v>2.0</v>
      </c>
      <c r="U82" s="89">
        <v>3.0</v>
      </c>
      <c r="V82" s="89">
        <v>2.0</v>
      </c>
      <c r="W82" s="89">
        <v>2.5</v>
      </c>
      <c r="X82" s="89">
        <v>1.0</v>
      </c>
      <c r="Y82" s="89">
        <v>2.0</v>
      </c>
      <c r="Z82" s="89">
        <v>4.0</v>
      </c>
      <c r="AA82" s="1">
        <v>5.0</v>
      </c>
      <c r="AB82" s="1">
        <v>10.0</v>
      </c>
      <c r="AC82" s="1">
        <v>5.0</v>
      </c>
      <c r="AD82" s="1">
        <v>3.0</v>
      </c>
      <c r="AE82" s="1">
        <v>8.0</v>
      </c>
      <c r="AF82" s="1">
        <v>8.0</v>
      </c>
      <c r="AG82" s="1"/>
      <c r="AH82" s="1">
        <v>2.0</v>
      </c>
      <c r="AI82" s="1">
        <v>3.0</v>
      </c>
      <c r="AJ82" s="1"/>
      <c r="AK82" s="1">
        <v>5.0</v>
      </c>
      <c r="AL82" s="1">
        <v>12.0</v>
      </c>
      <c r="AM82" s="1"/>
      <c r="AN82" s="1">
        <v>5.0</v>
      </c>
      <c r="AO82" s="1">
        <v>13.0</v>
      </c>
      <c r="AP82" s="1">
        <v>21.0</v>
      </c>
      <c r="AQ82" s="1">
        <v>7.0</v>
      </c>
      <c r="AR82" s="1">
        <v>3.0</v>
      </c>
      <c r="AS82" s="1">
        <v>4.0</v>
      </c>
      <c r="AT82" s="1">
        <v>8.0</v>
      </c>
      <c r="AU82" s="1">
        <v>3.0</v>
      </c>
      <c r="AV82" s="1">
        <v>4.0</v>
      </c>
      <c r="AW82" s="1">
        <v>3.0</v>
      </c>
      <c r="AX82" s="1">
        <v>6.0</v>
      </c>
      <c r="AY82" s="1">
        <v>12.0</v>
      </c>
      <c r="AZ82" s="1">
        <v>13.0</v>
      </c>
      <c r="BA82" s="1">
        <v>11.0</v>
      </c>
      <c r="BB82" s="1">
        <v>20.0</v>
      </c>
      <c r="BC82" s="1">
        <v>1.0</v>
      </c>
      <c r="BD82" s="1">
        <v>3.0</v>
      </c>
      <c r="BE82" s="1">
        <v>10.0</v>
      </c>
      <c r="BF82" s="1">
        <v>2.0</v>
      </c>
      <c r="BG82" s="1">
        <v>17.0</v>
      </c>
      <c r="BH82" s="1">
        <v>7.0</v>
      </c>
      <c r="BI82" s="1">
        <v>8.0</v>
      </c>
      <c r="BJ82" s="1">
        <v>9.0</v>
      </c>
      <c r="BK82" s="1">
        <v>15.0</v>
      </c>
      <c r="BL82" s="1">
        <v>18.0</v>
      </c>
      <c r="BM82" s="1">
        <v>5.0</v>
      </c>
      <c r="BN82" s="1">
        <v>16.0</v>
      </c>
      <c r="BO82" s="1">
        <v>19.0</v>
      </c>
      <c r="BP82" s="1">
        <v>4.0</v>
      </c>
      <c r="BQ82" s="1">
        <v>14.0</v>
      </c>
      <c r="BR82" s="1">
        <v>72.0</v>
      </c>
      <c r="BS82" s="1"/>
      <c r="BT82" s="1"/>
      <c r="BU82" s="1"/>
      <c r="BV82" s="1"/>
      <c r="BW82" s="89">
        <v>3.0</v>
      </c>
      <c r="BX82" s="1">
        <f t="shared" si="1"/>
        <v>2</v>
      </c>
      <c r="BY82" s="1"/>
      <c r="BZ82" s="1"/>
      <c r="CA82" s="1"/>
      <c r="CB82" s="1"/>
      <c r="CC82" s="1"/>
      <c r="CD82" s="1"/>
      <c r="CE82" s="1"/>
      <c r="CF82" s="1"/>
      <c r="CG82" s="1"/>
    </row>
    <row r="83">
      <c r="A83" s="1">
        <v>41975.0</v>
      </c>
      <c r="B83" s="5">
        <v>0.0</v>
      </c>
      <c r="C83" s="5"/>
      <c r="D83" s="5">
        <v>1987.0</v>
      </c>
      <c r="E83" s="3">
        <v>45959.87726851852</v>
      </c>
      <c r="F83" s="5" t="s">
        <v>104</v>
      </c>
      <c r="G83" s="89">
        <v>4.0</v>
      </c>
      <c r="H83" s="89">
        <v>1.0</v>
      </c>
      <c r="I83" s="89">
        <v>4.0</v>
      </c>
      <c r="J83" s="89">
        <v>1.0</v>
      </c>
      <c r="K83" s="89">
        <v>2.5</v>
      </c>
      <c r="L83" s="89">
        <v>1.0</v>
      </c>
      <c r="M83" s="89">
        <v>3.0</v>
      </c>
      <c r="N83" s="89">
        <v>1.0</v>
      </c>
      <c r="O83" s="89">
        <v>1.0</v>
      </c>
      <c r="P83" s="89">
        <v>2.0</v>
      </c>
      <c r="Q83" s="89">
        <v>1.0</v>
      </c>
      <c r="R83" s="89">
        <v>1.0</v>
      </c>
      <c r="S83" s="89">
        <v>2.0</v>
      </c>
      <c r="T83" s="89">
        <v>2.0</v>
      </c>
      <c r="U83" s="89">
        <v>2.5</v>
      </c>
      <c r="V83" s="89">
        <v>3.0</v>
      </c>
      <c r="W83" s="89">
        <v>4.0</v>
      </c>
      <c r="X83" s="89">
        <v>1.0</v>
      </c>
      <c r="Y83" s="89">
        <v>1.0</v>
      </c>
      <c r="Z83" s="89">
        <v>3.0</v>
      </c>
      <c r="AA83" s="1">
        <v>5.0</v>
      </c>
      <c r="AB83" s="1">
        <v>8.0</v>
      </c>
      <c r="AC83" s="1">
        <v>6.0</v>
      </c>
      <c r="AD83" s="1">
        <v>11.0</v>
      </c>
      <c r="AE83" s="1">
        <v>6.0</v>
      </c>
      <c r="AF83" s="1">
        <v>7.0</v>
      </c>
      <c r="AG83" s="1"/>
      <c r="AH83" s="1">
        <v>3.0</v>
      </c>
      <c r="AI83" s="1">
        <v>2.0</v>
      </c>
      <c r="AJ83" s="1"/>
      <c r="AK83" s="1">
        <v>4.0</v>
      </c>
      <c r="AL83" s="1">
        <v>34.0</v>
      </c>
      <c r="AM83" s="1"/>
      <c r="AN83" s="1">
        <v>4.0</v>
      </c>
      <c r="AO83" s="1">
        <v>12.0</v>
      </c>
      <c r="AP83" s="1">
        <v>8.0</v>
      </c>
      <c r="AQ83" s="1">
        <v>21.0</v>
      </c>
      <c r="AR83" s="1">
        <v>4.0</v>
      </c>
      <c r="AS83" s="1">
        <v>15.0</v>
      </c>
      <c r="AT83" s="1">
        <v>6.0</v>
      </c>
      <c r="AU83" s="1">
        <v>3.0</v>
      </c>
      <c r="AV83" s="1">
        <v>19.0</v>
      </c>
      <c r="AW83" s="1">
        <v>4.0</v>
      </c>
      <c r="AX83" s="1">
        <v>18.0</v>
      </c>
      <c r="AY83" s="1">
        <v>4.0</v>
      </c>
      <c r="AZ83" s="1">
        <v>10.0</v>
      </c>
      <c r="BA83" s="1">
        <v>1.0</v>
      </c>
      <c r="BB83" s="1">
        <v>14.0</v>
      </c>
      <c r="BC83" s="1">
        <v>16.0</v>
      </c>
      <c r="BD83" s="1">
        <v>19.0</v>
      </c>
      <c r="BE83" s="1">
        <v>5.0</v>
      </c>
      <c r="BF83" s="1">
        <v>8.0</v>
      </c>
      <c r="BG83" s="1">
        <v>17.0</v>
      </c>
      <c r="BH83" s="1">
        <v>6.0</v>
      </c>
      <c r="BI83" s="1">
        <v>12.0</v>
      </c>
      <c r="BJ83" s="1">
        <v>11.0</v>
      </c>
      <c r="BK83" s="1">
        <v>2.0</v>
      </c>
      <c r="BL83" s="1">
        <v>15.0</v>
      </c>
      <c r="BM83" s="1">
        <v>20.0</v>
      </c>
      <c r="BN83" s="1">
        <v>3.0</v>
      </c>
      <c r="BO83" s="1">
        <v>13.0</v>
      </c>
      <c r="BP83" s="1">
        <v>7.0</v>
      </c>
      <c r="BQ83" s="1">
        <v>9.0</v>
      </c>
      <c r="BR83" s="1">
        <v>36.0</v>
      </c>
      <c r="BS83" s="1"/>
      <c r="BT83" s="1"/>
      <c r="BU83" s="1"/>
      <c r="BV83" s="1"/>
      <c r="BW83" s="89">
        <v>3.0</v>
      </c>
      <c r="BX83" s="1">
        <f t="shared" si="1"/>
        <v>2</v>
      </c>
      <c r="BY83" s="1"/>
      <c r="BZ83" s="1"/>
      <c r="CA83" s="1"/>
      <c r="CB83" s="1"/>
      <c r="CC83" s="1"/>
      <c r="CD83" s="1"/>
      <c r="CE83" s="1"/>
      <c r="CF83" s="1"/>
      <c r="CG83" s="1"/>
    </row>
    <row r="84">
      <c r="A84" s="1">
        <v>42049.0</v>
      </c>
      <c r="B84" s="5">
        <v>1.0</v>
      </c>
      <c r="C84" s="5"/>
      <c r="D84" s="5">
        <v>2003.0</v>
      </c>
      <c r="E84" s="3">
        <v>45959.90224537037</v>
      </c>
      <c r="F84" s="5" t="s">
        <v>109</v>
      </c>
      <c r="G84" s="89">
        <v>4.0</v>
      </c>
      <c r="H84" s="89">
        <v>2.5</v>
      </c>
      <c r="I84" s="89">
        <v>3.0</v>
      </c>
      <c r="J84" s="89">
        <v>4.0</v>
      </c>
      <c r="K84" s="89">
        <v>4.0</v>
      </c>
      <c r="L84" s="89">
        <v>3.0</v>
      </c>
      <c r="M84" s="89">
        <v>3.0</v>
      </c>
      <c r="N84" s="89">
        <v>2.0</v>
      </c>
      <c r="O84" s="89">
        <v>2.0</v>
      </c>
      <c r="P84" s="89">
        <v>2.5</v>
      </c>
      <c r="Q84" s="89">
        <v>2.0</v>
      </c>
      <c r="R84" s="89">
        <v>3.0</v>
      </c>
      <c r="S84" s="89">
        <v>2.0</v>
      </c>
      <c r="T84" s="89">
        <v>1.0</v>
      </c>
      <c r="U84" s="89">
        <v>2.5</v>
      </c>
      <c r="V84" s="89">
        <v>2.0</v>
      </c>
      <c r="W84" s="89">
        <v>3.0</v>
      </c>
      <c r="X84" s="89">
        <v>2.0</v>
      </c>
      <c r="Y84" s="89">
        <v>2.5</v>
      </c>
      <c r="Z84" s="89">
        <v>2.0</v>
      </c>
      <c r="AA84" s="1">
        <v>3.0</v>
      </c>
      <c r="AB84" s="1">
        <v>8.0</v>
      </c>
      <c r="AC84" s="1">
        <v>4.0</v>
      </c>
      <c r="AD84" s="1">
        <v>3.0</v>
      </c>
      <c r="AE84" s="1">
        <v>7.0</v>
      </c>
      <c r="AF84" s="1">
        <v>6.0</v>
      </c>
      <c r="AG84" s="1"/>
      <c r="AH84" s="1">
        <v>4.0</v>
      </c>
      <c r="AI84" s="1">
        <v>7.0</v>
      </c>
      <c r="AJ84" s="1"/>
      <c r="AK84" s="1">
        <v>7.0</v>
      </c>
      <c r="AL84" s="1">
        <v>8.0</v>
      </c>
      <c r="AM84" s="1"/>
      <c r="AN84" s="1">
        <v>5.0</v>
      </c>
      <c r="AO84" s="1">
        <v>14.0</v>
      </c>
      <c r="AP84" s="1">
        <v>3.0</v>
      </c>
      <c r="AQ84" s="1">
        <v>7.0</v>
      </c>
      <c r="AR84" s="1">
        <v>3.0</v>
      </c>
      <c r="AS84" s="1">
        <v>7.0</v>
      </c>
      <c r="AT84" s="1">
        <v>6.0</v>
      </c>
      <c r="AU84" s="1">
        <v>5.0</v>
      </c>
      <c r="AV84" s="1">
        <v>5.0</v>
      </c>
      <c r="AW84" s="1">
        <v>6.0</v>
      </c>
      <c r="AX84" s="1">
        <v>7.0</v>
      </c>
      <c r="AY84" s="1">
        <v>6.0</v>
      </c>
      <c r="AZ84" s="1">
        <v>4.0</v>
      </c>
      <c r="BA84" s="1">
        <v>5.0</v>
      </c>
      <c r="BB84" s="1">
        <v>10.0</v>
      </c>
      <c r="BC84" s="1">
        <v>9.0</v>
      </c>
      <c r="BD84" s="1">
        <v>13.0</v>
      </c>
      <c r="BE84" s="1">
        <v>2.0</v>
      </c>
      <c r="BF84" s="1">
        <v>8.0</v>
      </c>
      <c r="BG84" s="1">
        <v>3.0</v>
      </c>
      <c r="BH84" s="1">
        <v>18.0</v>
      </c>
      <c r="BI84" s="1">
        <v>16.0</v>
      </c>
      <c r="BJ84" s="1">
        <v>15.0</v>
      </c>
      <c r="BK84" s="1">
        <v>1.0</v>
      </c>
      <c r="BL84" s="1">
        <v>14.0</v>
      </c>
      <c r="BM84" s="1">
        <v>20.0</v>
      </c>
      <c r="BN84" s="1">
        <v>17.0</v>
      </c>
      <c r="BO84" s="1">
        <v>11.0</v>
      </c>
      <c r="BP84" s="1">
        <v>19.0</v>
      </c>
      <c r="BQ84" s="1">
        <v>12.0</v>
      </c>
      <c r="BR84" s="1">
        <v>61.0</v>
      </c>
      <c r="BS84" s="1"/>
      <c r="BT84" s="1"/>
      <c r="BU84" s="1"/>
      <c r="BV84" s="1"/>
      <c r="BW84" s="89">
        <v>4.0</v>
      </c>
      <c r="BX84" s="1">
        <f t="shared" si="1"/>
        <v>1</v>
      </c>
      <c r="BY84" s="1"/>
      <c r="BZ84" s="1"/>
      <c r="CA84" s="1"/>
      <c r="CB84" s="1"/>
      <c r="CC84" s="1"/>
      <c r="CD84" s="1"/>
      <c r="CE84" s="1"/>
      <c r="CF84" s="1"/>
      <c r="CG84" s="1"/>
    </row>
    <row r="85">
      <c r="A85" s="1">
        <v>42072.0</v>
      </c>
      <c r="B85" s="5">
        <v>0.0</v>
      </c>
      <c r="C85" s="5"/>
      <c r="D85" s="5">
        <v>2003.0</v>
      </c>
      <c r="E85" s="3">
        <v>45959.90660879629</v>
      </c>
      <c r="F85" s="5" t="s">
        <v>104</v>
      </c>
      <c r="G85" s="89">
        <v>4.0</v>
      </c>
      <c r="H85" s="89">
        <v>3.0</v>
      </c>
      <c r="I85" s="89">
        <v>2.0</v>
      </c>
      <c r="J85" s="89">
        <v>1.0</v>
      </c>
      <c r="K85" s="89">
        <v>2.0</v>
      </c>
      <c r="L85" s="89">
        <v>2.0</v>
      </c>
      <c r="M85" s="89">
        <v>4.0</v>
      </c>
      <c r="N85" s="89">
        <v>2.0</v>
      </c>
      <c r="O85" s="89">
        <v>1.0</v>
      </c>
      <c r="P85" s="89">
        <v>3.0</v>
      </c>
      <c r="Q85" s="89">
        <v>2.5</v>
      </c>
      <c r="R85" s="89">
        <v>1.0</v>
      </c>
      <c r="S85" s="89">
        <v>3.0</v>
      </c>
      <c r="T85" s="89">
        <v>1.0</v>
      </c>
      <c r="U85" s="89">
        <v>3.0</v>
      </c>
      <c r="V85" s="89">
        <v>3.0</v>
      </c>
      <c r="W85" s="89">
        <v>3.0</v>
      </c>
      <c r="X85" s="89">
        <v>2.0</v>
      </c>
      <c r="Y85" s="89">
        <v>2.0</v>
      </c>
      <c r="Z85" s="89">
        <v>3.0</v>
      </c>
      <c r="AA85" s="1">
        <v>3.0</v>
      </c>
      <c r="AB85" s="1">
        <v>14.0</v>
      </c>
      <c r="AC85" s="1">
        <v>4.0</v>
      </c>
      <c r="AD85" s="1">
        <v>3.0</v>
      </c>
      <c r="AE85" s="1">
        <v>5.0</v>
      </c>
      <c r="AF85" s="1">
        <v>9.0</v>
      </c>
      <c r="AG85" s="1"/>
      <c r="AH85" s="1">
        <v>6.0</v>
      </c>
      <c r="AI85" s="1">
        <v>2.0</v>
      </c>
      <c r="AJ85" s="1"/>
      <c r="AK85" s="1">
        <v>5.0</v>
      </c>
      <c r="AL85" s="1">
        <v>5.0</v>
      </c>
      <c r="AM85" s="1"/>
      <c r="AN85" s="1">
        <v>7.0</v>
      </c>
      <c r="AO85" s="1">
        <v>16.0</v>
      </c>
      <c r="AP85" s="1">
        <v>4.0</v>
      </c>
      <c r="AQ85" s="1">
        <v>4.0</v>
      </c>
      <c r="AR85" s="1">
        <v>4.0</v>
      </c>
      <c r="AS85" s="1">
        <v>6.0</v>
      </c>
      <c r="AT85" s="1">
        <v>9.0</v>
      </c>
      <c r="AU85" s="1">
        <v>3.0</v>
      </c>
      <c r="AV85" s="1">
        <v>7.0</v>
      </c>
      <c r="AW85" s="1">
        <v>11.0</v>
      </c>
      <c r="AX85" s="1">
        <v>14.0</v>
      </c>
      <c r="AY85" s="1">
        <v>1.0</v>
      </c>
      <c r="AZ85" s="1">
        <v>8.0</v>
      </c>
      <c r="BA85" s="1">
        <v>20.0</v>
      </c>
      <c r="BB85" s="1">
        <v>7.0</v>
      </c>
      <c r="BC85" s="1">
        <v>3.0</v>
      </c>
      <c r="BD85" s="1">
        <v>5.0</v>
      </c>
      <c r="BE85" s="1">
        <v>11.0</v>
      </c>
      <c r="BF85" s="1">
        <v>2.0</v>
      </c>
      <c r="BG85" s="1">
        <v>17.0</v>
      </c>
      <c r="BH85" s="1">
        <v>13.0</v>
      </c>
      <c r="BI85" s="1">
        <v>19.0</v>
      </c>
      <c r="BJ85" s="1">
        <v>15.0</v>
      </c>
      <c r="BK85" s="1">
        <v>18.0</v>
      </c>
      <c r="BL85" s="1">
        <v>16.0</v>
      </c>
      <c r="BM85" s="1">
        <v>10.0</v>
      </c>
      <c r="BN85" s="1">
        <v>6.0</v>
      </c>
      <c r="BO85" s="1">
        <v>12.0</v>
      </c>
      <c r="BP85" s="1">
        <v>4.0</v>
      </c>
      <c r="BQ85" s="1">
        <v>9.0</v>
      </c>
      <c r="BR85" s="1">
        <v>50.0</v>
      </c>
      <c r="BS85" s="1"/>
      <c r="BT85" s="1"/>
      <c r="BU85" s="1"/>
      <c r="BV85" s="1"/>
      <c r="BW85" s="89">
        <v>4.0</v>
      </c>
      <c r="BX85" s="1">
        <f t="shared" si="1"/>
        <v>1</v>
      </c>
      <c r="BY85" s="1"/>
      <c r="BZ85" s="1"/>
      <c r="CA85" s="1"/>
      <c r="CB85" s="1"/>
      <c r="CC85" s="1"/>
      <c r="CD85" s="1"/>
      <c r="CE85" s="1"/>
      <c r="CF85" s="1"/>
      <c r="CG85" s="1"/>
    </row>
    <row r="86">
      <c r="A86" s="1">
        <v>42082.0</v>
      </c>
      <c r="B86" s="5">
        <v>1.0</v>
      </c>
      <c r="C86" s="5"/>
      <c r="D86" s="5">
        <v>2002.0</v>
      </c>
      <c r="E86" s="3">
        <v>45959.91541666666</v>
      </c>
      <c r="F86" s="5" t="s">
        <v>109</v>
      </c>
      <c r="G86" s="89">
        <v>3.0</v>
      </c>
      <c r="H86" s="89">
        <v>1.0</v>
      </c>
      <c r="I86" s="89">
        <v>2.0</v>
      </c>
      <c r="J86" s="89">
        <v>1.0</v>
      </c>
      <c r="K86" s="89">
        <v>3.0</v>
      </c>
      <c r="L86" s="89">
        <v>2.0</v>
      </c>
      <c r="M86" s="89">
        <v>3.0</v>
      </c>
      <c r="N86" s="89">
        <v>3.0</v>
      </c>
      <c r="O86" s="89">
        <v>1.0</v>
      </c>
      <c r="P86" s="89">
        <v>3.0</v>
      </c>
      <c r="Q86" s="89">
        <v>3.0</v>
      </c>
      <c r="R86" s="89">
        <v>1.0</v>
      </c>
      <c r="S86" s="89">
        <v>3.0</v>
      </c>
      <c r="T86" s="89">
        <v>2.0</v>
      </c>
      <c r="U86" s="89">
        <v>3.0</v>
      </c>
      <c r="V86" s="89">
        <v>3.0</v>
      </c>
      <c r="W86" s="89">
        <v>3.0</v>
      </c>
      <c r="X86" s="89">
        <v>2.0</v>
      </c>
      <c r="Y86" s="89">
        <v>1.0</v>
      </c>
      <c r="Z86" s="89">
        <v>1.0</v>
      </c>
      <c r="AA86" s="1">
        <v>14.0</v>
      </c>
      <c r="AB86" s="1">
        <v>15.0</v>
      </c>
      <c r="AC86" s="1">
        <v>5.0</v>
      </c>
      <c r="AD86" s="1">
        <v>3.0</v>
      </c>
      <c r="AE86" s="1">
        <v>9.0</v>
      </c>
      <c r="AF86" s="1">
        <v>10.0</v>
      </c>
      <c r="AG86" s="1"/>
      <c r="AH86" s="1">
        <v>2.0</v>
      </c>
      <c r="AI86" s="1">
        <v>3.0</v>
      </c>
      <c r="AJ86" s="1"/>
      <c r="AK86" s="1">
        <v>6.0</v>
      </c>
      <c r="AL86" s="1">
        <v>10.0</v>
      </c>
      <c r="AM86" s="1"/>
      <c r="AN86" s="1">
        <v>6.0</v>
      </c>
      <c r="AO86" s="1">
        <v>16.0</v>
      </c>
      <c r="AP86" s="1">
        <v>8.0</v>
      </c>
      <c r="AQ86" s="1">
        <v>8.0</v>
      </c>
      <c r="AR86" s="1">
        <v>4.0</v>
      </c>
      <c r="AS86" s="1">
        <v>10.0</v>
      </c>
      <c r="AT86" s="1">
        <v>13.0</v>
      </c>
      <c r="AU86" s="1">
        <v>6.0</v>
      </c>
      <c r="AV86" s="1">
        <v>7.0</v>
      </c>
      <c r="AW86" s="1">
        <v>8.0</v>
      </c>
      <c r="AX86" s="1">
        <v>5.0</v>
      </c>
      <c r="AY86" s="1">
        <v>12.0</v>
      </c>
      <c r="AZ86" s="1">
        <v>18.0</v>
      </c>
      <c r="BA86" s="1">
        <v>11.0</v>
      </c>
      <c r="BB86" s="1">
        <v>1.0</v>
      </c>
      <c r="BC86" s="1">
        <v>20.0</v>
      </c>
      <c r="BD86" s="1">
        <v>9.0</v>
      </c>
      <c r="BE86" s="1">
        <v>2.0</v>
      </c>
      <c r="BF86" s="1">
        <v>13.0</v>
      </c>
      <c r="BG86" s="1">
        <v>4.0</v>
      </c>
      <c r="BH86" s="1">
        <v>16.0</v>
      </c>
      <c r="BI86" s="1">
        <v>3.0</v>
      </c>
      <c r="BJ86" s="1">
        <v>7.0</v>
      </c>
      <c r="BK86" s="1">
        <v>6.0</v>
      </c>
      <c r="BL86" s="1">
        <v>10.0</v>
      </c>
      <c r="BM86" s="1">
        <v>15.0</v>
      </c>
      <c r="BN86" s="1">
        <v>14.0</v>
      </c>
      <c r="BO86" s="1">
        <v>19.0</v>
      </c>
      <c r="BP86" s="1">
        <v>17.0</v>
      </c>
      <c r="BQ86" s="1">
        <v>8.0</v>
      </c>
      <c r="BR86" s="1">
        <v>55.0</v>
      </c>
      <c r="BS86" s="1"/>
      <c r="BT86" s="1"/>
      <c r="BU86" s="1"/>
      <c r="BV86" s="1"/>
      <c r="BW86" s="89">
        <v>3.0</v>
      </c>
      <c r="BX86" s="1">
        <f t="shared" si="1"/>
        <v>2</v>
      </c>
      <c r="BY86" s="1"/>
      <c r="BZ86" s="1"/>
      <c r="CA86" s="1"/>
      <c r="CB86" s="1"/>
      <c r="CC86" s="1"/>
      <c r="CD86" s="1"/>
      <c r="CE86" s="1"/>
      <c r="CF86" s="1"/>
      <c r="CG86" s="1"/>
    </row>
    <row r="87">
      <c r="A87" s="1">
        <v>42105.0</v>
      </c>
      <c r="B87" s="5">
        <v>0.0</v>
      </c>
      <c r="C87" s="5"/>
      <c r="D87" s="5">
        <v>2002.0</v>
      </c>
      <c r="E87" s="3">
        <v>45959.93645833333</v>
      </c>
      <c r="F87" s="5" t="s">
        <v>104</v>
      </c>
      <c r="G87" s="89">
        <v>2.0</v>
      </c>
      <c r="H87" s="89">
        <v>1.0</v>
      </c>
      <c r="I87" s="89">
        <v>2.0</v>
      </c>
      <c r="J87" s="89">
        <v>3.0</v>
      </c>
      <c r="K87" s="89">
        <v>1.0</v>
      </c>
      <c r="L87" s="89">
        <v>3.0</v>
      </c>
      <c r="M87" s="89">
        <v>3.0</v>
      </c>
      <c r="N87" s="89">
        <v>2.0</v>
      </c>
      <c r="O87" s="89">
        <v>3.0</v>
      </c>
      <c r="P87" s="89">
        <v>2.0</v>
      </c>
      <c r="Q87" s="89">
        <v>2.0</v>
      </c>
      <c r="R87" s="89">
        <v>2.0</v>
      </c>
      <c r="S87" s="89">
        <v>2.0</v>
      </c>
      <c r="T87" s="89">
        <v>2.0</v>
      </c>
      <c r="U87" s="89">
        <v>3.0</v>
      </c>
      <c r="V87" s="89">
        <v>2.0</v>
      </c>
      <c r="W87" s="89">
        <v>2.5</v>
      </c>
      <c r="X87" s="89">
        <v>2.0</v>
      </c>
      <c r="Y87" s="89">
        <v>2.0</v>
      </c>
      <c r="Z87" s="89">
        <v>3.0</v>
      </c>
      <c r="AA87" s="1">
        <v>4.0</v>
      </c>
      <c r="AB87" s="1">
        <v>21.0</v>
      </c>
      <c r="AC87" s="1">
        <v>3.0</v>
      </c>
      <c r="AD87" s="1">
        <v>3.0</v>
      </c>
      <c r="AE87" s="1">
        <v>7.0</v>
      </c>
      <c r="AF87" s="1">
        <v>10.0</v>
      </c>
      <c r="AG87" s="1"/>
      <c r="AH87" s="1">
        <v>3.0</v>
      </c>
      <c r="AI87" s="1">
        <v>2.0</v>
      </c>
      <c r="AJ87" s="1"/>
      <c r="AK87" s="1">
        <v>17.0</v>
      </c>
      <c r="AL87" s="1">
        <v>13.0</v>
      </c>
      <c r="AM87" s="1"/>
      <c r="AN87" s="1">
        <v>8.0</v>
      </c>
      <c r="AO87" s="1">
        <v>11.0</v>
      </c>
      <c r="AP87" s="1">
        <v>8.0</v>
      </c>
      <c r="AQ87" s="1">
        <v>16.0</v>
      </c>
      <c r="AR87" s="1">
        <v>2.0</v>
      </c>
      <c r="AS87" s="1">
        <v>14.0</v>
      </c>
      <c r="AT87" s="1">
        <v>14.0</v>
      </c>
      <c r="AU87" s="1">
        <v>4.0</v>
      </c>
      <c r="AV87" s="1">
        <v>5.0</v>
      </c>
      <c r="AW87" s="1">
        <v>5.0</v>
      </c>
      <c r="AX87" s="1">
        <v>11.0</v>
      </c>
      <c r="AY87" s="1">
        <v>5.0</v>
      </c>
      <c r="AZ87" s="1">
        <v>19.0</v>
      </c>
      <c r="BA87" s="1">
        <v>20.0</v>
      </c>
      <c r="BB87" s="1">
        <v>4.0</v>
      </c>
      <c r="BC87" s="1">
        <v>9.0</v>
      </c>
      <c r="BD87" s="1">
        <v>12.0</v>
      </c>
      <c r="BE87" s="1">
        <v>14.0</v>
      </c>
      <c r="BF87" s="1">
        <v>8.0</v>
      </c>
      <c r="BG87" s="1">
        <v>7.0</v>
      </c>
      <c r="BH87" s="1">
        <v>3.0</v>
      </c>
      <c r="BI87" s="1">
        <v>13.0</v>
      </c>
      <c r="BJ87" s="1">
        <v>6.0</v>
      </c>
      <c r="BK87" s="1">
        <v>1.0</v>
      </c>
      <c r="BL87" s="1">
        <v>18.0</v>
      </c>
      <c r="BM87" s="1">
        <v>2.0</v>
      </c>
      <c r="BN87" s="1">
        <v>16.0</v>
      </c>
      <c r="BO87" s="1">
        <v>17.0</v>
      </c>
      <c r="BP87" s="1">
        <v>10.0</v>
      </c>
      <c r="BQ87" s="1">
        <v>15.0</v>
      </c>
      <c r="BR87" s="1">
        <v>51.0</v>
      </c>
      <c r="BS87" s="1"/>
      <c r="BT87" s="1"/>
      <c r="BU87" s="1"/>
      <c r="BV87" s="1"/>
      <c r="BW87" s="89">
        <v>3.0</v>
      </c>
      <c r="BX87" s="1">
        <f t="shared" si="1"/>
        <v>2</v>
      </c>
      <c r="BY87" s="1"/>
      <c r="BZ87" s="1"/>
      <c r="CA87" s="1"/>
      <c r="CB87" s="1"/>
      <c r="CC87" s="1"/>
      <c r="CD87" s="1"/>
      <c r="CE87" s="1"/>
      <c r="CF87" s="1"/>
      <c r="CG87" s="1"/>
    </row>
    <row r="88">
      <c r="A88" s="1">
        <v>42123.0</v>
      </c>
      <c r="B88" s="5">
        <v>1.0</v>
      </c>
      <c r="C88" s="5"/>
      <c r="D88" s="5">
        <v>1999.0</v>
      </c>
      <c r="E88" s="3">
        <v>45959.93744212963</v>
      </c>
      <c r="F88" s="5" t="s">
        <v>110</v>
      </c>
      <c r="G88" s="89">
        <v>3.0</v>
      </c>
      <c r="H88" s="89">
        <v>1.0</v>
      </c>
      <c r="I88" s="89">
        <v>4.0</v>
      </c>
      <c r="J88" s="89">
        <v>3.0</v>
      </c>
      <c r="K88" s="89">
        <v>3.0</v>
      </c>
      <c r="L88" s="89">
        <v>3.0</v>
      </c>
      <c r="M88" s="89">
        <v>3.0</v>
      </c>
      <c r="N88" s="89">
        <v>2.0</v>
      </c>
      <c r="O88" s="89">
        <v>3.0</v>
      </c>
      <c r="P88" s="89">
        <v>3.0</v>
      </c>
      <c r="Q88" s="89">
        <v>2.0</v>
      </c>
      <c r="R88" s="89">
        <v>1.0</v>
      </c>
      <c r="S88" s="89">
        <v>2.0</v>
      </c>
      <c r="T88" s="89">
        <v>3.0</v>
      </c>
      <c r="U88" s="89">
        <v>3.0</v>
      </c>
      <c r="V88" s="89">
        <v>2.0</v>
      </c>
      <c r="W88" s="89">
        <v>2.0</v>
      </c>
      <c r="X88" s="89">
        <v>3.0</v>
      </c>
      <c r="Y88" s="89">
        <v>2.0</v>
      </c>
      <c r="Z88" s="89">
        <v>3.0</v>
      </c>
      <c r="AA88" s="1">
        <v>3.0</v>
      </c>
      <c r="AB88" s="1">
        <v>7.0</v>
      </c>
      <c r="AC88" s="1">
        <v>1.0</v>
      </c>
      <c r="AD88" s="1">
        <v>4.0</v>
      </c>
      <c r="AE88" s="1">
        <v>24.0</v>
      </c>
      <c r="AF88" s="1">
        <v>10.0</v>
      </c>
      <c r="AG88" s="1"/>
      <c r="AH88" s="1">
        <v>7.0</v>
      </c>
      <c r="AI88" s="1">
        <v>2.0</v>
      </c>
      <c r="AJ88" s="1"/>
      <c r="AK88" s="1">
        <v>3.0</v>
      </c>
      <c r="AL88" s="1">
        <v>7.0</v>
      </c>
      <c r="AM88" s="1"/>
      <c r="AN88" s="1">
        <v>24.0</v>
      </c>
      <c r="AO88" s="1">
        <v>9.0</v>
      </c>
      <c r="AP88" s="1">
        <v>4.0</v>
      </c>
      <c r="AQ88" s="1">
        <v>7.0</v>
      </c>
      <c r="AR88" s="1">
        <v>2.0</v>
      </c>
      <c r="AS88" s="1">
        <v>4.0</v>
      </c>
      <c r="AT88" s="1">
        <v>5.0</v>
      </c>
      <c r="AU88" s="1">
        <v>4.0</v>
      </c>
      <c r="AV88" s="1">
        <v>5.0</v>
      </c>
      <c r="AW88" s="1">
        <v>5.0</v>
      </c>
      <c r="AX88" s="1">
        <v>11.0</v>
      </c>
      <c r="AY88" s="1">
        <v>14.0</v>
      </c>
      <c r="AZ88" s="1">
        <v>12.0</v>
      </c>
      <c r="BA88" s="1">
        <v>1.0</v>
      </c>
      <c r="BB88" s="1">
        <v>6.0</v>
      </c>
      <c r="BC88" s="1">
        <v>16.0</v>
      </c>
      <c r="BD88" s="1">
        <v>2.0</v>
      </c>
      <c r="BE88" s="1">
        <v>13.0</v>
      </c>
      <c r="BF88" s="1">
        <v>15.0</v>
      </c>
      <c r="BG88" s="1">
        <v>7.0</v>
      </c>
      <c r="BH88" s="1">
        <v>19.0</v>
      </c>
      <c r="BI88" s="1">
        <v>4.0</v>
      </c>
      <c r="BJ88" s="1">
        <v>10.0</v>
      </c>
      <c r="BK88" s="1">
        <v>17.0</v>
      </c>
      <c r="BL88" s="1">
        <v>8.0</v>
      </c>
      <c r="BM88" s="1">
        <v>9.0</v>
      </c>
      <c r="BN88" s="1">
        <v>5.0</v>
      </c>
      <c r="BO88" s="1">
        <v>20.0</v>
      </c>
      <c r="BP88" s="1">
        <v>18.0</v>
      </c>
      <c r="BQ88" s="1">
        <v>3.0</v>
      </c>
      <c r="BR88" s="1">
        <v>55.0</v>
      </c>
      <c r="BS88" s="1"/>
      <c r="BT88" s="1"/>
      <c r="BU88" s="1"/>
      <c r="BV88" s="1"/>
      <c r="BW88" s="89">
        <v>2.0</v>
      </c>
      <c r="BX88" s="1">
        <f t="shared" si="1"/>
        <v>3</v>
      </c>
      <c r="BY88" s="1"/>
      <c r="BZ88" s="1"/>
      <c r="CA88" s="1"/>
      <c r="CB88" s="1"/>
      <c r="CC88" s="1"/>
      <c r="CD88" s="1"/>
      <c r="CE88" s="1"/>
      <c r="CF88" s="1"/>
      <c r="CG88" s="1"/>
    </row>
    <row r="89">
      <c r="A89" s="1">
        <v>42110.0</v>
      </c>
      <c r="B89" s="5">
        <v>0.0</v>
      </c>
      <c r="C89" s="5"/>
      <c r="D89" s="5">
        <v>1972.0</v>
      </c>
      <c r="E89" s="3">
        <v>45959.949953703705</v>
      </c>
      <c r="F89" s="5" t="s">
        <v>118</v>
      </c>
      <c r="G89" s="89">
        <v>3.0</v>
      </c>
      <c r="H89" s="89">
        <v>1.0</v>
      </c>
      <c r="I89" s="89">
        <v>2.0</v>
      </c>
      <c r="J89" s="89">
        <v>1.0</v>
      </c>
      <c r="K89" s="89">
        <v>1.0</v>
      </c>
      <c r="L89" s="89">
        <v>2.0</v>
      </c>
      <c r="M89" s="89">
        <v>5.0</v>
      </c>
      <c r="N89" s="89">
        <v>2.0</v>
      </c>
      <c r="O89" s="89">
        <v>1.0</v>
      </c>
      <c r="P89" s="89">
        <v>4.0</v>
      </c>
      <c r="Q89" s="89">
        <v>2.0</v>
      </c>
      <c r="R89" s="89">
        <v>2.0</v>
      </c>
      <c r="S89" s="89">
        <v>1.0</v>
      </c>
      <c r="T89" s="89">
        <v>1.0</v>
      </c>
      <c r="U89" s="89">
        <v>1.0</v>
      </c>
      <c r="V89" s="89">
        <v>2.0</v>
      </c>
      <c r="W89" s="89">
        <v>3.0</v>
      </c>
      <c r="X89" s="89">
        <v>3.0</v>
      </c>
      <c r="Y89" s="89">
        <v>2.0</v>
      </c>
      <c r="Z89" s="89">
        <v>2.0</v>
      </c>
      <c r="AA89" s="1">
        <v>5.0</v>
      </c>
      <c r="AB89" s="1">
        <v>20.0</v>
      </c>
      <c r="AC89" s="1">
        <v>6.0</v>
      </c>
      <c r="AD89" s="1">
        <v>5.0</v>
      </c>
      <c r="AE89" s="1">
        <v>13.0</v>
      </c>
      <c r="AF89" s="1">
        <v>7.0</v>
      </c>
      <c r="AG89" s="1"/>
      <c r="AH89" s="1">
        <v>4.0</v>
      </c>
      <c r="AI89" s="1">
        <v>6.0</v>
      </c>
      <c r="AJ89" s="1"/>
      <c r="AK89" s="1">
        <v>5.0</v>
      </c>
      <c r="AL89" s="1">
        <v>12.0</v>
      </c>
      <c r="AM89" s="1"/>
      <c r="AN89" s="1">
        <v>13.0</v>
      </c>
      <c r="AO89" s="1">
        <v>34.0</v>
      </c>
      <c r="AP89" s="1">
        <v>10.0</v>
      </c>
      <c r="AQ89" s="1">
        <v>3.0</v>
      </c>
      <c r="AR89" s="1">
        <v>4.0</v>
      </c>
      <c r="AS89" s="1">
        <v>9.0</v>
      </c>
      <c r="AT89" s="1">
        <v>18.0</v>
      </c>
      <c r="AU89" s="1">
        <v>7.0</v>
      </c>
      <c r="AV89" s="1">
        <v>7.0</v>
      </c>
      <c r="AW89" s="1">
        <v>7.0</v>
      </c>
      <c r="AX89" s="1">
        <v>15.0</v>
      </c>
      <c r="AY89" s="1">
        <v>12.0</v>
      </c>
      <c r="AZ89" s="1">
        <v>16.0</v>
      </c>
      <c r="BA89" s="1">
        <v>6.0</v>
      </c>
      <c r="BB89" s="1">
        <v>3.0</v>
      </c>
      <c r="BC89" s="1">
        <v>10.0</v>
      </c>
      <c r="BD89" s="1">
        <v>19.0</v>
      </c>
      <c r="BE89" s="1">
        <v>1.0</v>
      </c>
      <c r="BF89" s="1">
        <v>5.0</v>
      </c>
      <c r="BG89" s="1">
        <v>14.0</v>
      </c>
      <c r="BH89" s="1">
        <v>7.0</v>
      </c>
      <c r="BI89" s="1">
        <v>20.0</v>
      </c>
      <c r="BJ89" s="1">
        <v>13.0</v>
      </c>
      <c r="BK89" s="1">
        <v>9.0</v>
      </c>
      <c r="BL89" s="1">
        <v>8.0</v>
      </c>
      <c r="BM89" s="1">
        <v>18.0</v>
      </c>
      <c r="BN89" s="1">
        <v>4.0</v>
      </c>
      <c r="BO89" s="1">
        <v>17.0</v>
      </c>
      <c r="BP89" s="1">
        <v>11.0</v>
      </c>
      <c r="BQ89" s="1">
        <v>2.0</v>
      </c>
      <c r="BR89" s="1">
        <v>60.0</v>
      </c>
      <c r="BS89" s="1"/>
      <c r="BT89" s="1"/>
      <c r="BU89" s="1"/>
      <c r="BV89" s="1"/>
      <c r="BW89" s="89">
        <v>4.0</v>
      </c>
      <c r="BX89" s="1">
        <f t="shared" si="1"/>
        <v>1</v>
      </c>
      <c r="BY89" s="1"/>
      <c r="BZ89" s="1"/>
      <c r="CA89" s="1"/>
      <c r="CB89" s="1"/>
      <c r="CC89" s="1"/>
      <c r="CD89" s="1"/>
      <c r="CE89" s="1"/>
      <c r="CF89" s="1"/>
      <c r="CG89" s="1"/>
    </row>
    <row r="90">
      <c r="A90" s="1">
        <v>42146.0</v>
      </c>
      <c r="B90" s="5">
        <v>0.0</v>
      </c>
      <c r="C90" s="5"/>
      <c r="D90" s="5">
        <v>2003.0</v>
      </c>
      <c r="E90" s="3">
        <v>45959.963125</v>
      </c>
      <c r="F90" s="5" t="s">
        <v>104</v>
      </c>
      <c r="G90" s="89">
        <v>3.0</v>
      </c>
      <c r="H90" s="89">
        <v>1.0</v>
      </c>
      <c r="I90" s="89">
        <v>4.0</v>
      </c>
      <c r="J90" s="89">
        <v>2.0</v>
      </c>
      <c r="K90" s="89">
        <v>1.0</v>
      </c>
      <c r="L90" s="89">
        <v>2.0</v>
      </c>
      <c r="M90" s="89">
        <v>4.0</v>
      </c>
      <c r="N90" s="89">
        <v>2.0</v>
      </c>
      <c r="O90" s="89">
        <v>1.0</v>
      </c>
      <c r="P90" s="89">
        <v>4.0</v>
      </c>
      <c r="Q90" s="89">
        <v>2.5</v>
      </c>
      <c r="R90" s="89">
        <v>2.0</v>
      </c>
      <c r="S90" s="89">
        <v>2.5</v>
      </c>
      <c r="T90" s="89">
        <v>1.0</v>
      </c>
      <c r="U90" s="89">
        <v>2.0</v>
      </c>
      <c r="V90" s="89">
        <v>4.0</v>
      </c>
      <c r="W90" s="89">
        <v>4.0</v>
      </c>
      <c r="X90" s="89">
        <v>2.0</v>
      </c>
      <c r="Y90" s="89">
        <v>3.0</v>
      </c>
      <c r="Z90" s="89">
        <v>2.5</v>
      </c>
      <c r="AA90" s="1">
        <v>9.0</v>
      </c>
      <c r="AB90" s="1">
        <v>12.0</v>
      </c>
      <c r="AC90" s="1">
        <v>3.0</v>
      </c>
      <c r="AD90" s="1">
        <v>7.0</v>
      </c>
      <c r="AE90" s="1">
        <v>6.0</v>
      </c>
      <c r="AF90" s="1">
        <v>8.0</v>
      </c>
      <c r="AG90" s="1"/>
      <c r="AH90" s="1">
        <v>5.0</v>
      </c>
      <c r="AI90" s="1">
        <v>4.0</v>
      </c>
      <c r="AJ90" s="1"/>
      <c r="AK90" s="1">
        <v>4.0</v>
      </c>
      <c r="AL90" s="1">
        <v>21.0</v>
      </c>
      <c r="AM90" s="1"/>
      <c r="AN90" s="1">
        <v>25.0</v>
      </c>
      <c r="AO90" s="1">
        <v>30.0</v>
      </c>
      <c r="AP90" s="1">
        <v>15.0</v>
      </c>
      <c r="AQ90" s="1">
        <v>48.0</v>
      </c>
      <c r="AR90" s="1">
        <v>25.0</v>
      </c>
      <c r="AS90" s="1">
        <v>5.0</v>
      </c>
      <c r="AT90" s="1">
        <v>20.0</v>
      </c>
      <c r="AU90" s="1">
        <v>6.0</v>
      </c>
      <c r="AV90" s="1">
        <v>11.0</v>
      </c>
      <c r="AW90" s="1">
        <v>9.0</v>
      </c>
      <c r="AX90" s="1">
        <v>16.0</v>
      </c>
      <c r="AY90" s="1">
        <v>5.0</v>
      </c>
      <c r="AZ90" s="1">
        <v>3.0</v>
      </c>
      <c r="BA90" s="1">
        <v>7.0</v>
      </c>
      <c r="BB90" s="1">
        <v>4.0</v>
      </c>
      <c r="BC90" s="1">
        <v>2.0</v>
      </c>
      <c r="BD90" s="1">
        <v>17.0</v>
      </c>
      <c r="BE90" s="1">
        <v>10.0</v>
      </c>
      <c r="BF90" s="1">
        <v>18.0</v>
      </c>
      <c r="BG90" s="1">
        <v>1.0</v>
      </c>
      <c r="BH90" s="1">
        <v>6.0</v>
      </c>
      <c r="BI90" s="1">
        <v>15.0</v>
      </c>
      <c r="BJ90" s="1">
        <v>14.0</v>
      </c>
      <c r="BK90" s="1">
        <v>11.0</v>
      </c>
      <c r="BL90" s="1">
        <v>8.0</v>
      </c>
      <c r="BM90" s="1">
        <v>12.0</v>
      </c>
      <c r="BN90" s="1">
        <v>19.0</v>
      </c>
      <c r="BO90" s="1">
        <v>13.0</v>
      </c>
      <c r="BP90" s="1">
        <v>20.0</v>
      </c>
      <c r="BQ90" s="1">
        <v>9.0</v>
      </c>
      <c r="BR90" s="1">
        <v>61.0</v>
      </c>
      <c r="BS90" s="1"/>
      <c r="BT90" s="1"/>
      <c r="BU90" s="1"/>
      <c r="BV90" s="1"/>
      <c r="BW90" s="89">
        <v>4.0</v>
      </c>
      <c r="BX90" s="1">
        <f t="shared" si="1"/>
        <v>1</v>
      </c>
      <c r="BY90" s="1"/>
      <c r="BZ90" s="1"/>
      <c r="CA90" s="1"/>
      <c r="CB90" s="1"/>
      <c r="CC90" s="1"/>
      <c r="CD90" s="1"/>
      <c r="CE90" s="1"/>
      <c r="CF90" s="1"/>
      <c r="CG90" s="1"/>
    </row>
    <row r="91">
      <c r="A91" s="1">
        <v>42168.0</v>
      </c>
      <c r="B91" s="5">
        <v>0.0</v>
      </c>
      <c r="C91" s="5"/>
      <c r="D91" s="5">
        <v>1990.0</v>
      </c>
      <c r="E91" s="3">
        <v>45959.997199074074</v>
      </c>
      <c r="F91" s="5" t="s">
        <v>110</v>
      </c>
      <c r="G91" s="89">
        <v>4.0</v>
      </c>
      <c r="H91" s="89">
        <v>2.0</v>
      </c>
      <c r="I91" s="89">
        <v>3.0</v>
      </c>
      <c r="J91" s="89">
        <v>1.0</v>
      </c>
      <c r="K91" s="89">
        <v>1.0</v>
      </c>
      <c r="L91" s="89">
        <v>2.0</v>
      </c>
      <c r="M91" s="89">
        <v>5.0</v>
      </c>
      <c r="N91" s="89">
        <v>2.0</v>
      </c>
      <c r="O91" s="89">
        <v>1.0</v>
      </c>
      <c r="P91" s="89">
        <v>4.0</v>
      </c>
      <c r="Q91" s="89">
        <v>3.0</v>
      </c>
      <c r="R91" s="89">
        <v>1.0</v>
      </c>
      <c r="S91" s="89">
        <v>2.0</v>
      </c>
      <c r="T91" s="89">
        <v>3.0</v>
      </c>
      <c r="U91" s="89">
        <v>2.0</v>
      </c>
      <c r="V91" s="89">
        <v>3.0</v>
      </c>
      <c r="W91" s="89">
        <v>4.0</v>
      </c>
      <c r="X91" s="89">
        <v>3.0</v>
      </c>
      <c r="Y91" s="89">
        <v>1.0</v>
      </c>
      <c r="Z91" s="89">
        <v>2.0</v>
      </c>
      <c r="AA91" s="1">
        <v>6.0</v>
      </c>
      <c r="AB91" s="1">
        <v>39.0</v>
      </c>
      <c r="AC91" s="1">
        <v>12.0</v>
      </c>
      <c r="AD91" s="1">
        <v>12.0</v>
      </c>
      <c r="AE91" s="1">
        <v>11.0</v>
      </c>
      <c r="AF91" s="1">
        <v>9.0</v>
      </c>
      <c r="AG91" s="1"/>
      <c r="AH91" s="1">
        <v>6.0</v>
      </c>
      <c r="AI91" s="1">
        <v>4.0</v>
      </c>
      <c r="AJ91" s="1"/>
      <c r="AK91" s="1">
        <v>6.0</v>
      </c>
      <c r="AL91" s="1">
        <v>36.0</v>
      </c>
      <c r="AM91" s="1"/>
      <c r="AN91" s="1">
        <v>17.0</v>
      </c>
      <c r="AO91" s="1">
        <v>30.0</v>
      </c>
      <c r="AP91" s="1">
        <v>61.0</v>
      </c>
      <c r="AQ91" s="1">
        <v>20.0</v>
      </c>
      <c r="AR91" s="1">
        <v>4.0</v>
      </c>
      <c r="AS91" s="1">
        <v>10.0</v>
      </c>
      <c r="AT91" s="1">
        <v>7.0</v>
      </c>
      <c r="AU91" s="1">
        <v>5.0</v>
      </c>
      <c r="AV91" s="1">
        <v>11.0</v>
      </c>
      <c r="AW91" s="1">
        <v>18.0</v>
      </c>
      <c r="AX91" s="1">
        <v>2.0</v>
      </c>
      <c r="AY91" s="1">
        <v>11.0</v>
      </c>
      <c r="AZ91" s="1">
        <v>20.0</v>
      </c>
      <c r="BA91" s="1">
        <v>14.0</v>
      </c>
      <c r="BB91" s="1">
        <v>13.0</v>
      </c>
      <c r="BC91" s="1">
        <v>7.0</v>
      </c>
      <c r="BD91" s="1">
        <v>9.0</v>
      </c>
      <c r="BE91" s="1">
        <v>19.0</v>
      </c>
      <c r="BF91" s="1">
        <v>16.0</v>
      </c>
      <c r="BG91" s="1">
        <v>1.0</v>
      </c>
      <c r="BH91" s="1">
        <v>5.0</v>
      </c>
      <c r="BI91" s="1">
        <v>12.0</v>
      </c>
      <c r="BJ91" s="1">
        <v>15.0</v>
      </c>
      <c r="BK91" s="1">
        <v>10.0</v>
      </c>
      <c r="BL91" s="1">
        <v>18.0</v>
      </c>
      <c r="BM91" s="1">
        <v>6.0</v>
      </c>
      <c r="BN91" s="1">
        <v>3.0</v>
      </c>
      <c r="BO91" s="1">
        <v>17.0</v>
      </c>
      <c r="BP91" s="1">
        <v>8.0</v>
      </c>
      <c r="BQ91" s="1">
        <v>4.0</v>
      </c>
      <c r="BR91" s="1">
        <v>59.0</v>
      </c>
      <c r="BS91" s="1"/>
      <c r="BT91" s="1"/>
      <c r="BU91" s="1"/>
      <c r="BV91" s="1"/>
      <c r="BW91" s="89">
        <v>2.0</v>
      </c>
      <c r="BX91" s="1">
        <f t="shared" si="1"/>
        <v>3</v>
      </c>
      <c r="BY91" s="1"/>
      <c r="BZ91" s="1"/>
      <c r="CA91" s="1"/>
      <c r="CB91" s="1"/>
      <c r="CC91" s="1"/>
      <c r="CD91" s="1"/>
      <c r="CE91" s="1"/>
      <c r="CF91" s="1"/>
      <c r="CG91" s="1"/>
    </row>
    <row r="92">
      <c r="A92" s="1">
        <v>42162.0</v>
      </c>
      <c r="B92" s="5">
        <v>0.0</v>
      </c>
      <c r="C92" s="5"/>
      <c r="D92" s="5">
        <v>1999.0</v>
      </c>
      <c r="E92" s="3">
        <v>45959.997777777775</v>
      </c>
      <c r="F92" s="5" t="s">
        <v>110</v>
      </c>
      <c r="G92" s="89">
        <v>3.0</v>
      </c>
      <c r="H92" s="89">
        <v>2.5</v>
      </c>
      <c r="I92" s="89">
        <v>2.0</v>
      </c>
      <c r="J92" s="89">
        <v>2.0</v>
      </c>
      <c r="K92" s="89">
        <v>2.5</v>
      </c>
      <c r="L92" s="89">
        <v>2.0</v>
      </c>
      <c r="M92" s="89">
        <v>4.0</v>
      </c>
      <c r="N92" s="89">
        <v>2.0</v>
      </c>
      <c r="O92" s="89">
        <v>3.0</v>
      </c>
      <c r="P92" s="89">
        <v>2.0</v>
      </c>
      <c r="Q92" s="89">
        <v>2.0</v>
      </c>
      <c r="R92" s="89">
        <v>1.0</v>
      </c>
      <c r="S92" s="89">
        <v>2.0</v>
      </c>
      <c r="T92" s="89">
        <v>1.0</v>
      </c>
      <c r="U92" s="89">
        <v>2.0</v>
      </c>
      <c r="V92" s="89">
        <v>3.0</v>
      </c>
      <c r="W92" s="89">
        <v>2.0</v>
      </c>
      <c r="X92" s="89">
        <v>2.0</v>
      </c>
      <c r="Y92" s="89">
        <v>2.0</v>
      </c>
      <c r="Z92" s="89">
        <v>2.0</v>
      </c>
      <c r="AA92" s="1">
        <v>5.0</v>
      </c>
      <c r="AB92" s="1">
        <v>17.0</v>
      </c>
      <c r="AC92" s="1">
        <v>3.0</v>
      </c>
      <c r="AD92" s="1">
        <v>5.0</v>
      </c>
      <c r="AE92" s="1">
        <v>6.0</v>
      </c>
      <c r="AF92" s="1">
        <v>6.0</v>
      </c>
      <c r="AG92" s="1"/>
      <c r="AH92" s="1">
        <v>8.0</v>
      </c>
      <c r="AI92" s="1">
        <v>2.0</v>
      </c>
      <c r="AJ92" s="1"/>
      <c r="AK92" s="1">
        <v>12.0</v>
      </c>
      <c r="AL92" s="1">
        <v>12.0</v>
      </c>
      <c r="AM92" s="1"/>
      <c r="AN92" s="1">
        <v>8.0</v>
      </c>
      <c r="AO92" s="1">
        <v>15.0</v>
      </c>
      <c r="AP92" s="1">
        <v>13.0</v>
      </c>
      <c r="AQ92" s="1">
        <v>4.0</v>
      </c>
      <c r="AR92" s="1">
        <v>2.0</v>
      </c>
      <c r="AS92" s="1">
        <v>3.0</v>
      </c>
      <c r="AT92" s="1">
        <v>7.0</v>
      </c>
      <c r="AU92" s="1">
        <v>6.0</v>
      </c>
      <c r="AV92" s="1">
        <v>6.0</v>
      </c>
      <c r="AW92" s="1">
        <v>4.0</v>
      </c>
      <c r="AX92" s="1">
        <v>11.0</v>
      </c>
      <c r="AY92" s="1">
        <v>7.0</v>
      </c>
      <c r="AZ92" s="1">
        <v>10.0</v>
      </c>
      <c r="BA92" s="1">
        <v>17.0</v>
      </c>
      <c r="BB92" s="1">
        <v>19.0</v>
      </c>
      <c r="BC92" s="1">
        <v>6.0</v>
      </c>
      <c r="BD92" s="1">
        <v>1.0</v>
      </c>
      <c r="BE92" s="1">
        <v>9.0</v>
      </c>
      <c r="BF92" s="1">
        <v>8.0</v>
      </c>
      <c r="BG92" s="1">
        <v>18.0</v>
      </c>
      <c r="BH92" s="1">
        <v>4.0</v>
      </c>
      <c r="BI92" s="1">
        <v>16.0</v>
      </c>
      <c r="BJ92" s="1">
        <v>2.0</v>
      </c>
      <c r="BK92" s="1">
        <v>12.0</v>
      </c>
      <c r="BL92" s="1">
        <v>14.0</v>
      </c>
      <c r="BM92" s="1">
        <v>3.0</v>
      </c>
      <c r="BN92" s="1">
        <v>20.0</v>
      </c>
      <c r="BO92" s="1">
        <v>13.0</v>
      </c>
      <c r="BP92" s="1">
        <v>15.0</v>
      </c>
      <c r="BQ92" s="1">
        <v>5.0</v>
      </c>
      <c r="BR92" s="1">
        <v>46.0</v>
      </c>
      <c r="BS92" s="1"/>
      <c r="BT92" s="1"/>
      <c r="BU92" s="1"/>
      <c r="BV92" s="1"/>
      <c r="BW92" s="89">
        <v>4.0</v>
      </c>
      <c r="BX92" s="1">
        <f t="shared" si="1"/>
        <v>1</v>
      </c>
      <c r="BY92" s="1"/>
      <c r="BZ92" s="1"/>
      <c r="CA92" s="1"/>
      <c r="CB92" s="1"/>
      <c r="CC92" s="1"/>
      <c r="CD92" s="1"/>
      <c r="CE92" s="1"/>
      <c r="CF92" s="1"/>
      <c r="CG92" s="1"/>
    </row>
    <row r="93">
      <c r="A93" s="1">
        <v>42176.0</v>
      </c>
      <c r="B93" s="5">
        <v>1.0</v>
      </c>
      <c r="C93" s="5"/>
      <c r="D93" s="5">
        <v>2000.0</v>
      </c>
      <c r="E93" s="3">
        <v>45960.02434027778</v>
      </c>
      <c r="F93" s="5" t="s">
        <v>109</v>
      </c>
      <c r="G93" s="89">
        <v>2.5</v>
      </c>
      <c r="H93" s="89">
        <v>3.0</v>
      </c>
      <c r="I93" s="89">
        <v>2.5</v>
      </c>
      <c r="J93" s="89">
        <v>2.0</v>
      </c>
      <c r="K93" s="89">
        <v>1.0</v>
      </c>
      <c r="L93" s="89">
        <v>2.5</v>
      </c>
      <c r="M93" s="89">
        <v>4.0</v>
      </c>
      <c r="N93" s="89">
        <v>2.0</v>
      </c>
      <c r="O93" s="89">
        <v>2.0</v>
      </c>
      <c r="P93" s="89">
        <v>1.0</v>
      </c>
      <c r="Q93" s="89">
        <v>3.0</v>
      </c>
      <c r="R93" s="89">
        <v>2.0</v>
      </c>
      <c r="S93" s="89">
        <v>2.0</v>
      </c>
      <c r="T93" s="89">
        <v>1.0</v>
      </c>
      <c r="U93" s="89">
        <v>2.0</v>
      </c>
      <c r="V93" s="89">
        <v>2.0</v>
      </c>
      <c r="W93" s="89">
        <v>2.5</v>
      </c>
      <c r="X93" s="89">
        <v>3.0</v>
      </c>
      <c r="Y93" s="89">
        <v>2.0</v>
      </c>
      <c r="Z93" s="89">
        <v>1.0</v>
      </c>
      <c r="AA93" s="1">
        <v>7.0</v>
      </c>
      <c r="AB93" s="1">
        <v>8.0</v>
      </c>
      <c r="AC93" s="1">
        <v>4.0</v>
      </c>
      <c r="AD93" s="1">
        <v>9.0</v>
      </c>
      <c r="AE93" s="1">
        <v>6.0</v>
      </c>
      <c r="AF93" s="1">
        <v>11.0</v>
      </c>
      <c r="AG93" s="1"/>
      <c r="AH93" s="1">
        <v>5.0</v>
      </c>
      <c r="AI93" s="1">
        <v>4.0</v>
      </c>
      <c r="AJ93" s="1"/>
      <c r="AK93" s="1">
        <v>4.0</v>
      </c>
      <c r="AL93" s="1">
        <v>10.0</v>
      </c>
      <c r="AM93" s="1"/>
      <c r="AN93" s="1">
        <v>7.0</v>
      </c>
      <c r="AO93" s="1">
        <v>13.0</v>
      </c>
      <c r="AP93" s="1">
        <v>17.0</v>
      </c>
      <c r="AQ93" s="1">
        <v>10.0</v>
      </c>
      <c r="AR93" s="1">
        <v>3.0</v>
      </c>
      <c r="AS93" s="1">
        <v>8.0</v>
      </c>
      <c r="AT93" s="1">
        <v>23.0</v>
      </c>
      <c r="AU93" s="1">
        <v>3.0</v>
      </c>
      <c r="AV93" s="1">
        <v>6.0</v>
      </c>
      <c r="AW93" s="1">
        <v>7.0</v>
      </c>
      <c r="AX93" s="1">
        <v>13.0</v>
      </c>
      <c r="AY93" s="1">
        <v>15.0</v>
      </c>
      <c r="AZ93" s="1">
        <v>14.0</v>
      </c>
      <c r="BA93" s="1">
        <v>1.0</v>
      </c>
      <c r="BB93" s="1">
        <v>8.0</v>
      </c>
      <c r="BC93" s="1">
        <v>9.0</v>
      </c>
      <c r="BD93" s="1">
        <v>5.0</v>
      </c>
      <c r="BE93" s="1">
        <v>17.0</v>
      </c>
      <c r="BF93" s="1">
        <v>4.0</v>
      </c>
      <c r="BG93" s="1">
        <v>11.0</v>
      </c>
      <c r="BH93" s="1">
        <v>3.0</v>
      </c>
      <c r="BI93" s="1">
        <v>18.0</v>
      </c>
      <c r="BJ93" s="1">
        <v>19.0</v>
      </c>
      <c r="BK93" s="1">
        <v>2.0</v>
      </c>
      <c r="BL93" s="1">
        <v>12.0</v>
      </c>
      <c r="BM93" s="1">
        <v>10.0</v>
      </c>
      <c r="BN93" s="1">
        <v>16.0</v>
      </c>
      <c r="BO93" s="1">
        <v>6.0</v>
      </c>
      <c r="BP93" s="1">
        <v>20.0</v>
      </c>
      <c r="BQ93" s="1">
        <v>7.0</v>
      </c>
      <c r="BR93" s="1">
        <v>33.0</v>
      </c>
      <c r="BS93" s="1"/>
      <c r="BT93" s="1"/>
      <c r="BU93" s="1"/>
      <c r="BV93" s="1"/>
      <c r="BW93" s="89">
        <v>4.0</v>
      </c>
      <c r="BX93" s="1">
        <f t="shared" si="1"/>
        <v>1</v>
      </c>
      <c r="BY93" s="1"/>
      <c r="BZ93" s="1"/>
      <c r="CA93" s="1"/>
      <c r="CB93" s="1"/>
      <c r="CC93" s="1"/>
      <c r="CD93" s="1"/>
      <c r="CE93" s="1"/>
      <c r="CF93" s="1"/>
      <c r="CG93" s="1"/>
    </row>
    <row r="94">
      <c r="A94" s="1">
        <v>42185.0</v>
      </c>
      <c r="B94" s="5">
        <v>0.0</v>
      </c>
      <c r="C94" s="5"/>
      <c r="D94" s="5">
        <v>2005.0</v>
      </c>
      <c r="E94" s="3">
        <v>45960.044074074074</v>
      </c>
      <c r="F94" s="5" t="s">
        <v>104</v>
      </c>
      <c r="G94" s="89">
        <v>4.0</v>
      </c>
      <c r="H94" s="89">
        <v>4.0</v>
      </c>
      <c r="I94" s="89">
        <v>2.5</v>
      </c>
      <c r="J94" s="89">
        <v>4.0</v>
      </c>
      <c r="K94" s="89">
        <v>2.5</v>
      </c>
      <c r="L94" s="89">
        <v>3.0</v>
      </c>
      <c r="M94" s="89">
        <v>4.0</v>
      </c>
      <c r="N94" s="89">
        <v>2.0</v>
      </c>
      <c r="O94" s="89">
        <v>3.0</v>
      </c>
      <c r="P94" s="89">
        <v>2.5</v>
      </c>
      <c r="Q94" s="89">
        <v>4.0</v>
      </c>
      <c r="R94" s="89">
        <v>2.0</v>
      </c>
      <c r="S94" s="89">
        <v>1.0</v>
      </c>
      <c r="T94" s="89">
        <v>2.0</v>
      </c>
      <c r="U94" s="89">
        <v>2.0</v>
      </c>
      <c r="V94" s="89">
        <v>3.0</v>
      </c>
      <c r="W94" s="89">
        <v>4.0</v>
      </c>
      <c r="X94" s="89">
        <v>4.0</v>
      </c>
      <c r="Y94" s="89">
        <v>3.0</v>
      </c>
      <c r="Z94" s="89">
        <v>2.5</v>
      </c>
      <c r="AA94" s="1">
        <v>2.0</v>
      </c>
      <c r="AB94" s="1">
        <v>12.0</v>
      </c>
      <c r="AC94" s="1">
        <v>14.0</v>
      </c>
      <c r="AD94" s="1">
        <v>4.0</v>
      </c>
      <c r="AE94" s="1">
        <v>6.0</v>
      </c>
      <c r="AF94" s="1">
        <v>8.0</v>
      </c>
      <c r="AG94" s="1"/>
      <c r="AH94" s="1">
        <v>2.0</v>
      </c>
      <c r="AI94" s="1">
        <v>4.0</v>
      </c>
      <c r="AJ94" s="1"/>
      <c r="AK94" s="1">
        <v>6.0</v>
      </c>
      <c r="AL94" s="1">
        <v>10.0</v>
      </c>
      <c r="AM94" s="1"/>
      <c r="AN94" s="1">
        <v>6.0</v>
      </c>
      <c r="AO94" s="1">
        <v>15.0</v>
      </c>
      <c r="AP94" s="1">
        <v>3.0</v>
      </c>
      <c r="AQ94" s="1">
        <v>4.0</v>
      </c>
      <c r="AR94" s="1">
        <v>18.0</v>
      </c>
      <c r="AS94" s="1">
        <v>4.0</v>
      </c>
      <c r="AT94" s="1">
        <v>6.0</v>
      </c>
      <c r="AU94" s="1">
        <v>8.0</v>
      </c>
      <c r="AV94" s="1">
        <v>6.0</v>
      </c>
      <c r="AW94" s="1">
        <v>4.0</v>
      </c>
      <c r="AX94" s="1">
        <v>12.0</v>
      </c>
      <c r="AY94" s="1">
        <v>3.0</v>
      </c>
      <c r="AZ94" s="1">
        <v>1.0</v>
      </c>
      <c r="BA94" s="1">
        <v>11.0</v>
      </c>
      <c r="BB94" s="1">
        <v>18.0</v>
      </c>
      <c r="BC94" s="1">
        <v>9.0</v>
      </c>
      <c r="BD94" s="1">
        <v>20.0</v>
      </c>
      <c r="BE94" s="1">
        <v>6.0</v>
      </c>
      <c r="BF94" s="1">
        <v>19.0</v>
      </c>
      <c r="BG94" s="1">
        <v>8.0</v>
      </c>
      <c r="BH94" s="1">
        <v>5.0</v>
      </c>
      <c r="BI94" s="1">
        <v>10.0</v>
      </c>
      <c r="BJ94" s="1">
        <v>14.0</v>
      </c>
      <c r="BK94" s="1">
        <v>13.0</v>
      </c>
      <c r="BL94" s="1">
        <v>2.0</v>
      </c>
      <c r="BM94" s="1">
        <v>17.0</v>
      </c>
      <c r="BN94" s="1">
        <v>15.0</v>
      </c>
      <c r="BO94" s="1">
        <v>4.0</v>
      </c>
      <c r="BP94" s="1">
        <v>16.0</v>
      </c>
      <c r="BQ94" s="1">
        <v>7.0</v>
      </c>
      <c r="BR94" s="1">
        <v>49.0</v>
      </c>
      <c r="BS94" s="1"/>
      <c r="BT94" s="1"/>
      <c r="BU94" s="1"/>
      <c r="BV94" s="1"/>
      <c r="BW94" s="89">
        <v>3.0</v>
      </c>
      <c r="BX94" s="1">
        <f t="shared" si="1"/>
        <v>2</v>
      </c>
      <c r="BY94" s="1"/>
      <c r="BZ94" s="1"/>
      <c r="CA94" s="1"/>
      <c r="CB94" s="1"/>
      <c r="CC94" s="1"/>
      <c r="CD94" s="1"/>
      <c r="CE94" s="1"/>
      <c r="CF94" s="1"/>
      <c r="CG94" s="1"/>
    </row>
    <row r="95">
      <c r="A95" s="1">
        <v>42317.0</v>
      </c>
      <c r="B95" s="5">
        <v>0.0</v>
      </c>
      <c r="C95" s="5"/>
      <c r="D95" s="5">
        <v>2004.0</v>
      </c>
      <c r="E95" s="3">
        <v>45960.43016203704</v>
      </c>
      <c r="F95" s="5" t="s">
        <v>104</v>
      </c>
      <c r="G95" s="89">
        <v>4.0</v>
      </c>
      <c r="H95" s="89">
        <v>1.0</v>
      </c>
      <c r="I95" s="89">
        <v>4.0</v>
      </c>
      <c r="J95" s="89">
        <v>1.0</v>
      </c>
      <c r="K95" s="89">
        <v>3.0</v>
      </c>
      <c r="L95" s="89">
        <v>1.0</v>
      </c>
      <c r="M95" s="89">
        <v>2.0</v>
      </c>
      <c r="N95" s="89">
        <v>4.0</v>
      </c>
      <c r="O95" s="89">
        <v>4.0</v>
      </c>
      <c r="P95" s="89">
        <v>3.0</v>
      </c>
      <c r="Q95" s="89">
        <v>4.0</v>
      </c>
      <c r="R95" s="89">
        <v>3.0</v>
      </c>
      <c r="S95" s="89">
        <v>2.5</v>
      </c>
      <c r="T95" s="89">
        <v>2.0</v>
      </c>
      <c r="U95" s="89">
        <v>2.5</v>
      </c>
      <c r="V95" s="89">
        <v>4.0</v>
      </c>
      <c r="W95" s="89">
        <v>2.0</v>
      </c>
      <c r="X95" s="89">
        <v>4.0</v>
      </c>
      <c r="Y95" s="89">
        <v>2.0</v>
      </c>
      <c r="Z95" s="89">
        <v>4.0</v>
      </c>
      <c r="AA95" s="1">
        <v>1.0</v>
      </c>
      <c r="AB95" s="1">
        <v>3.0</v>
      </c>
      <c r="AC95" s="1">
        <v>1.0</v>
      </c>
      <c r="AD95" s="1">
        <v>3.0</v>
      </c>
      <c r="AE95" s="1">
        <v>4.0</v>
      </c>
      <c r="AF95" s="1">
        <v>2.0</v>
      </c>
      <c r="AG95" s="1"/>
      <c r="AH95" s="1">
        <v>1.0</v>
      </c>
      <c r="AI95" s="1">
        <v>2.0</v>
      </c>
      <c r="AJ95" s="1"/>
      <c r="AK95" s="1">
        <v>3.0</v>
      </c>
      <c r="AL95" s="1">
        <v>2.0</v>
      </c>
      <c r="AM95" s="1"/>
      <c r="AN95" s="1">
        <v>1.0</v>
      </c>
      <c r="AO95" s="1">
        <v>4.0</v>
      </c>
      <c r="AP95" s="1">
        <v>3.0</v>
      </c>
      <c r="AQ95" s="1">
        <v>1.0</v>
      </c>
      <c r="AR95" s="1">
        <v>2.0</v>
      </c>
      <c r="AS95" s="1">
        <v>2.0</v>
      </c>
      <c r="AT95" s="1">
        <v>5.0</v>
      </c>
      <c r="AU95" s="1">
        <v>2.0</v>
      </c>
      <c r="AV95" s="1">
        <v>2.0</v>
      </c>
      <c r="AW95" s="1">
        <v>2.0</v>
      </c>
      <c r="AX95" s="1">
        <v>3.0</v>
      </c>
      <c r="AY95" s="1">
        <v>8.0</v>
      </c>
      <c r="AZ95" s="1">
        <v>7.0</v>
      </c>
      <c r="BA95" s="1">
        <v>5.0</v>
      </c>
      <c r="BB95" s="1">
        <v>9.0</v>
      </c>
      <c r="BC95" s="1">
        <v>6.0</v>
      </c>
      <c r="BD95" s="1">
        <v>1.0</v>
      </c>
      <c r="BE95" s="1">
        <v>13.0</v>
      </c>
      <c r="BF95" s="1">
        <v>20.0</v>
      </c>
      <c r="BG95" s="1">
        <v>19.0</v>
      </c>
      <c r="BH95" s="1">
        <v>17.0</v>
      </c>
      <c r="BI95" s="1">
        <v>2.0</v>
      </c>
      <c r="BJ95" s="1">
        <v>4.0</v>
      </c>
      <c r="BK95" s="1">
        <v>15.0</v>
      </c>
      <c r="BL95" s="1">
        <v>16.0</v>
      </c>
      <c r="BM95" s="1">
        <v>11.0</v>
      </c>
      <c r="BN95" s="1">
        <v>10.0</v>
      </c>
      <c r="BO95" s="1">
        <v>14.0</v>
      </c>
      <c r="BP95" s="1">
        <v>18.0</v>
      </c>
      <c r="BQ95" s="1">
        <v>12.0</v>
      </c>
      <c r="BR95" s="1">
        <v>69.0</v>
      </c>
      <c r="BS95" s="1"/>
      <c r="BT95" s="1"/>
      <c r="BU95" s="1"/>
      <c r="BV95" s="1"/>
      <c r="BW95" s="89">
        <v>3.0</v>
      </c>
      <c r="BX95" s="1">
        <f t="shared" si="1"/>
        <v>2</v>
      </c>
      <c r="BY95" s="1"/>
      <c r="BZ95" s="1"/>
      <c r="CA95" s="1"/>
      <c r="CB95" s="1"/>
      <c r="CC95" s="1"/>
      <c r="CD95" s="1"/>
      <c r="CE95" s="1"/>
      <c r="CF95" s="1"/>
      <c r="CG95" s="1"/>
    </row>
    <row r="96">
      <c r="A96" s="1">
        <v>42368.0</v>
      </c>
      <c r="B96" s="5">
        <v>0.0</v>
      </c>
      <c r="C96" s="5"/>
      <c r="D96" s="5">
        <v>2003.0</v>
      </c>
      <c r="E96" s="3">
        <v>45960.467685185184</v>
      </c>
      <c r="F96" s="5" t="s">
        <v>104</v>
      </c>
      <c r="G96" s="89">
        <v>4.0</v>
      </c>
      <c r="H96" s="89">
        <v>2.5</v>
      </c>
      <c r="I96" s="89">
        <v>4.0</v>
      </c>
      <c r="J96" s="89">
        <v>1.0</v>
      </c>
      <c r="K96" s="89">
        <v>1.0</v>
      </c>
      <c r="L96" s="89">
        <v>2.0</v>
      </c>
      <c r="M96" s="89">
        <v>3.0</v>
      </c>
      <c r="N96" s="89">
        <v>2.0</v>
      </c>
      <c r="O96" s="89">
        <v>1.0</v>
      </c>
      <c r="P96" s="89">
        <v>2.0</v>
      </c>
      <c r="Q96" s="89">
        <v>2.0</v>
      </c>
      <c r="R96" s="89">
        <v>2.0</v>
      </c>
      <c r="S96" s="89">
        <v>4.0</v>
      </c>
      <c r="T96" s="89">
        <v>2.0</v>
      </c>
      <c r="U96" s="89">
        <v>4.0</v>
      </c>
      <c r="V96" s="89">
        <v>2.5</v>
      </c>
      <c r="W96" s="89">
        <v>4.0</v>
      </c>
      <c r="X96" s="89">
        <v>2.0</v>
      </c>
      <c r="Y96" s="89">
        <v>2.0</v>
      </c>
      <c r="Z96" s="89">
        <v>3.0</v>
      </c>
      <c r="AA96" s="1">
        <v>4.0</v>
      </c>
      <c r="AB96" s="1">
        <v>15.0</v>
      </c>
      <c r="AC96" s="1">
        <v>6.0</v>
      </c>
      <c r="AD96" s="1">
        <v>3.0</v>
      </c>
      <c r="AE96" s="1">
        <v>5.0</v>
      </c>
      <c r="AF96" s="1">
        <v>8.0</v>
      </c>
      <c r="AG96" s="1"/>
      <c r="AH96" s="1">
        <v>9.0</v>
      </c>
      <c r="AI96" s="1">
        <v>12.0</v>
      </c>
      <c r="AJ96" s="1"/>
      <c r="AK96" s="1">
        <v>9.0</v>
      </c>
      <c r="AL96" s="1">
        <v>23.0</v>
      </c>
      <c r="AM96" s="1"/>
      <c r="AN96" s="1">
        <v>5.0</v>
      </c>
      <c r="AO96" s="1">
        <v>113.0</v>
      </c>
      <c r="AP96" s="1">
        <v>3.0</v>
      </c>
      <c r="AQ96" s="1">
        <v>9.0</v>
      </c>
      <c r="AR96" s="1">
        <v>3.0</v>
      </c>
      <c r="AS96" s="1">
        <v>6.0</v>
      </c>
      <c r="AT96" s="1">
        <v>11.0</v>
      </c>
      <c r="AU96" s="1">
        <v>5.0</v>
      </c>
      <c r="AV96" s="1">
        <v>10.0</v>
      </c>
      <c r="AW96" s="1">
        <v>26.0</v>
      </c>
      <c r="AX96" s="1">
        <v>18.0</v>
      </c>
      <c r="AY96" s="1">
        <v>15.0</v>
      </c>
      <c r="AZ96" s="1">
        <v>11.0</v>
      </c>
      <c r="BA96" s="1">
        <v>13.0</v>
      </c>
      <c r="BB96" s="1">
        <v>5.0</v>
      </c>
      <c r="BC96" s="1">
        <v>7.0</v>
      </c>
      <c r="BD96" s="1">
        <v>1.0</v>
      </c>
      <c r="BE96" s="1">
        <v>6.0</v>
      </c>
      <c r="BF96" s="1">
        <v>4.0</v>
      </c>
      <c r="BG96" s="1">
        <v>19.0</v>
      </c>
      <c r="BH96" s="1">
        <v>10.0</v>
      </c>
      <c r="BI96" s="1">
        <v>3.0</v>
      </c>
      <c r="BJ96" s="1">
        <v>8.0</v>
      </c>
      <c r="BK96" s="1">
        <v>14.0</v>
      </c>
      <c r="BL96" s="1">
        <v>12.0</v>
      </c>
      <c r="BM96" s="1">
        <v>17.0</v>
      </c>
      <c r="BN96" s="1">
        <v>9.0</v>
      </c>
      <c r="BO96" s="1">
        <v>16.0</v>
      </c>
      <c r="BP96" s="1">
        <v>20.0</v>
      </c>
      <c r="BQ96" s="1">
        <v>2.0</v>
      </c>
      <c r="BR96" s="1">
        <v>49.0</v>
      </c>
      <c r="BS96" s="1"/>
      <c r="BT96" s="1"/>
      <c r="BU96" s="1"/>
      <c r="BV96" s="1"/>
      <c r="BW96" s="89">
        <v>3.0</v>
      </c>
      <c r="BX96" s="1">
        <f t="shared" si="1"/>
        <v>2</v>
      </c>
      <c r="BY96" s="1"/>
      <c r="BZ96" s="1"/>
      <c r="CA96" s="1"/>
      <c r="CB96" s="1"/>
      <c r="CC96" s="1"/>
      <c r="CD96" s="1"/>
      <c r="CE96" s="1"/>
      <c r="CF96" s="1"/>
      <c r="CG96" s="1"/>
    </row>
    <row r="97">
      <c r="A97" s="1">
        <v>42442.0</v>
      </c>
      <c r="B97" s="5">
        <v>0.0</v>
      </c>
      <c r="C97" s="5"/>
      <c r="D97" s="5">
        <v>1984.0</v>
      </c>
      <c r="E97" s="3">
        <v>45960.58357638889</v>
      </c>
      <c r="F97" s="5" t="s">
        <v>110</v>
      </c>
      <c r="G97" s="89">
        <v>4.0</v>
      </c>
      <c r="H97" s="89">
        <v>2.0</v>
      </c>
      <c r="I97" s="89">
        <v>4.0</v>
      </c>
      <c r="J97" s="89">
        <v>4.0</v>
      </c>
      <c r="K97" s="89">
        <v>4.0</v>
      </c>
      <c r="L97" s="89">
        <v>1.0</v>
      </c>
      <c r="M97" s="89">
        <v>3.0</v>
      </c>
      <c r="N97" s="89">
        <v>4.0</v>
      </c>
      <c r="O97" s="89">
        <v>2.0</v>
      </c>
      <c r="P97" s="89">
        <v>2.5</v>
      </c>
      <c r="Q97" s="89">
        <v>3.0</v>
      </c>
      <c r="R97" s="89">
        <v>4.0</v>
      </c>
      <c r="S97" s="89">
        <v>4.0</v>
      </c>
      <c r="T97" s="89">
        <v>3.0</v>
      </c>
      <c r="U97" s="89">
        <v>4.0</v>
      </c>
      <c r="V97" s="89">
        <v>1.0</v>
      </c>
      <c r="W97" s="89">
        <v>4.0</v>
      </c>
      <c r="X97" s="89">
        <v>2.0</v>
      </c>
      <c r="Y97" s="89">
        <v>2.0</v>
      </c>
      <c r="Z97" s="89">
        <v>4.0</v>
      </c>
      <c r="AA97" s="1">
        <v>2.0</v>
      </c>
      <c r="AB97" s="1">
        <v>10.0</v>
      </c>
      <c r="AC97" s="1">
        <v>3.0</v>
      </c>
      <c r="AD97" s="1">
        <v>3.0</v>
      </c>
      <c r="AE97" s="1">
        <v>6.0</v>
      </c>
      <c r="AF97" s="1">
        <v>5.0</v>
      </c>
      <c r="AG97" s="1"/>
      <c r="AH97" s="1">
        <v>4.0</v>
      </c>
      <c r="AI97" s="1">
        <v>3.0</v>
      </c>
      <c r="AJ97" s="1"/>
      <c r="AK97" s="1">
        <v>7.0</v>
      </c>
      <c r="AL97" s="1">
        <v>10.0</v>
      </c>
      <c r="AM97" s="1"/>
      <c r="AN97" s="1">
        <v>6.0</v>
      </c>
      <c r="AO97" s="1">
        <v>15.0</v>
      </c>
      <c r="AP97" s="1">
        <v>5.0</v>
      </c>
      <c r="AQ97" s="1">
        <v>5.0</v>
      </c>
      <c r="AR97" s="1">
        <v>3.0</v>
      </c>
      <c r="AS97" s="1">
        <v>7.0</v>
      </c>
      <c r="AT97" s="1">
        <v>21.0</v>
      </c>
      <c r="AU97" s="1">
        <v>5.0</v>
      </c>
      <c r="AV97" s="1">
        <v>7.0</v>
      </c>
      <c r="AW97" s="1">
        <v>4.0</v>
      </c>
      <c r="AX97" s="1">
        <v>15.0</v>
      </c>
      <c r="AY97" s="1">
        <v>14.0</v>
      </c>
      <c r="AZ97" s="1">
        <v>4.0</v>
      </c>
      <c r="BA97" s="1">
        <v>17.0</v>
      </c>
      <c r="BB97" s="1">
        <v>11.0</v>
      </c>
      <c r="BC97" s="1">
        <v>10.0</v>
      </c>
      <c r="BD97" s="1">
        <v>20.0</v>
      </c>
      <c r="BE97" s="1">
        <v>6.0</v>
      </c>
      <c r="BF97" s="1">
        <v>1.0</v>
      </c>
      <c r="BG97" s="1">
        <v>19.0</v>
      </c>
      <c r="BH97" s="1">
        <v>7.0</v>
      </c>
      <c r="BI97" s="1">
        <v>12.0</v>
      </c>
      <c r="BJ97" s="1">
        <v>8.0</v>
      </c>
      <c r="BK97" s="1">
        <v>16.0</v>
      </c>
      <c r="BL97" s="1">
        <v>2.0</v>
      </c>
      <c r="BM97" s="1">
        <v>5.0</v>
      </c>
      <c r="BN97" s="1">
        <v>13.0</v>
      </c>
      <c r="BO97" s="1">
        <v>3.0</v>
      </c>
      <c r="BP97" s="1">
        <v>18.0</v>
      </c>
      <c r="BQ97" s="1">
        <v>9.0</v>
      </c>
      <c r="BR97" s="1">
        <v>24.0</v>
      </c>
      <c r="BS97" s="1"/>
      <c r="BT97" s="1"/>
      <c r="BU97" s="1"/>
      <c r="BV97" s="1"/>
      <c r="BW97" s="89">
        <v>2.0</v>
      </c>
      <c r="BX97" s="1">
        <f t="shared" si="1"/>
        <v>3</v>
      </c>
      <c r="BY97" s="1"/>
      <c r="BZ97" s="1"/>
      <c r="CA97" s="1"/>
      <c r="CB97" s="1"/>
      <c r="CC97" s="1"/>
      <c r="CD97" s="1"/>
      <c r="CE97" s="1"/>
      <c r="CF97" s="1"/>
      <c r="CG97" s="1"/>
    </row>
    <row r="98">
      <c r="A98" s="1">
        <v>42593.0</v>
      </c>
      <c r="B98" s="5">
        <v>1.0</v>
      </c>
      <c r="C98" s="5"/>
      <c r="D98" s="5">
        <v>2000.0</v>
      </c>
      <c r="E98" s="3">
        <v>45960.71884259259</v>
      </c>
      <c r="F98" s="5" t="s">
        <v>104</v>
      </c>
      <c r="G98" s="89">
        <v>3.0</v>
      </c>
      <c r="H98" s="89">
        <v>1.0</v>
      </c>
      <c r="I98" s="89">
        <v>2.0</v>
      </c>
      <c r="J98" s="89">
        <v>2.0</v>
      </c>
      <c r="K98" s="89">
        <v>2.5</v>
      </c>
      <c r="L98" s="89">
        <v>4.0</v>
      </c>
      <c r="M98" s="89">
        <v>5.0</v>
      </c>
      <c r="N98" s="89">
        <v>2.5</v>
      </c>
      <c r="O98" s="89">
        <v>1.0</v>
      </c>
      <c r="P98" s="89">
        <v>3.0</v>
      </c>
      <c r="Q98" s="89">
        <v>2.0</v>
      </c>
      <c r="R98" s="89">
        <v>3.0</v>
      </c>
      <c r="S98" s="89">
        <v>2.0</v>
      </c>
      <c r="T98" s="89">
        <v>2.0</v>
      </c>
      <c r="U98" s="89">
        <v>2.0</v>
      </c>
      <c r="V98" s="89">
        <v>2.5</v>
      </c>
      <c r="W98" s="89">
        <v>3.0</v>
      </c>
      <c r="X98" s="89">
        <v>3.0</v>
      </c>
      <c r="Y98" s="89">
        <v>2.0</v>
      </c>
      <c r="Z98" s="89">
        <v>2.0</v>
      </c>
      <c r="AA98" s="1">
        <v>9.0</v>
      </c>
      <c r="AB98" s="1">
        <v>9.0</v>
      </c>
      <c r="AC98" s="1">
        <v>4.0</v>
      </c>
      <c r="AD98" s="1">
        <v>4.0</v>
      </c>
      <c r="AE98" s="1">
        <v>7.0</v>
      </c>
      <c r="AF98" s="1">
        <v>7.0</v>
      </c>
      <c r="AG98" s="1"/>
      <c r="AH98" s="1">
        <v>4.0</v>
      </c>
      <c r="AI98" s="1">
        <v>4.0</v>
      </c>
      <c r="AJ98" s="1"/>
      <c r="AK98" s="1">
        <v>6.0</v>
      </c>
      <c r="AL98" s="1">
        <v>12.0</v>
      </c>
      <c r="AM98" s="1"/>
      <c r="AN98" s="1">
        <v>5.0</v>
      </c>
      <c r="AO98" s="1">
        <v>11.0</v>
      </c>
      <c r="AP98" s="1">
        <v>10.0</v>
      </c>
      <c r="AQ98" s="1">
        <v>5.0</v>
      </c>
      <c r="AR98" s="1">
        <v>2.0</v>
      </c>
      <c r="AS98" s="1">
        <v>7.0</v>
      </c>
      <c r="AT98" s="1">
        <v>8.0</v>
      </c>
      <c r="AU98" s="1">
        <v>4.0</v>
      </c>
      <c r="AV98" s="1">
        <v>8.0</v>
      </c>
      <c r="AW98" s="1">
        <v>5.0</v>
      </c>
      <c r="AX98" s="1">
        <v>1.0</v>
      </c>
      <c r="AY98" s="1">
        <v>20.0</v>
      </c>
      <c r="AZ98" s="1">
        <v>18.0</v>
      </c>
      <c r="BA98" s="1">
        <v>14.0</v>
      </c>
      <c r="BB98" s="1">
        <v>11.0</v>
      </c>
      <c r="BC98" s="1">
        <v>9.0</v>
      </c>
      <c r="BD98" s="1">
        <v>6.0</v>
      </c>
      <c r="BE98" s="1">
        <v>7.0</v>
      </c>
      <c r="BF98" s="1">
        <v>16.0</v>
      </c>
      <c r="BG98" s="1">
        <v>12.0</v>
      </c>
      <c r="BH98" s="1">
        <v>19.0</v>
      </c>
      <c r="BI98" s="1">
        <v>17.0</v>
      </c>
      <c r="BJ98" s="1">
        <v>15.0</v>
      </c>
      <c r="BK98" s="1">
        <v>13.0</v>
      </c>
      <c r="BL98" s="1">
        <v>5.0</v>
      </c>
      <c r="BM98" s="1">
        <v>4.0</v>
      </c>
      <c r="BN98" s="1">
        <v>3.0</v>
      </c>
      <c r="BO98" s="1">
        <v>8.0</v>
      </c>
      <c r="BP98" s="1">
        <v>2.0</v>
      </c>
      <c r="BQ98" s="1">
        <v>10.0</v>
      </c>
      <c r="BR98" s="1">
        <v>46.0</v>
      </c>
      <c r="BS98" s="1"/>
      <c r="BT98" s="1"/>
      <c r="BU98" s="1"/>
      <c r="BV98" s="1"/>
      <c r="BW98" s="89">
        <v>3.0</v>
      </c>
      <c r="BX98" s="1">
        <f t="shared" si="1"/>
        <v>2</v>
      </c>
      <c r="BY98" s="1"/>
      <c r="BZ98" s="1"/>
      <c r="CA98" s="1"/>
      <c r="CB98" s="1"/>
      <c r="CC98" s="1"/>
      <c r="CD98" s="1"/>
      <c r="CE98" s="1"/>
      <c r="CF98" s="1"/>
      <c r="CG98" s="1"/>
    </row>
    <row r="99">
      <c r="A99" s="1">
        <v>40683.0</v>
      </c>
      <c r="B99" s="5">
        <v>0.0</v>
      </c>
      <c r="C99" s="5"/>
      <c r="D99" s="5">
        <v>2003.0</v>
      </c>
      <c r="E99" s="3">
        <v>45960.72084490741</v>
      </c>
      <c r="F99" s="5" t="s">
        <v>104</v>
      </c>
      <c r="G99" s="89">
        <v>3.0</v>
      </c>
      <c r="H99" s="89">
        <v>2.0</v>
      </c>
      <c r="I99" s="89">
        <v>4.0</v>
      </c>
      <c r="J99" s="89">
        <v>1.0</v>
      </c>
      <c r="K99" s="89">
        <v>1.0</v>
      </c>
      <c r="L99" s="89">
        <v>1.0</v>
      </c>
      <c r="M99" s="89">
        <v>3.0</v>
      </c>
      <c r="N99" s="89">
        <v>1.0</v>
      </c>
      <c r="O99" s="89">
        <v>1.0</v>
      </c>
      <c r="P99" s="89">
        <v>2.5</v>
      </c>
      <c r="Q99" s="89">
        <v>3.0</v>
      </c>
      <c r="R99" s="89">
        <v>1.0</v>
      </c>
      <c r="S99" s="89">
        <v>2.5</v>
      </c>
      <c r="T99" s="89">
        <v>2.0</v>
      </c>
      <c r="U99" s="89">
        <v>4.0</v>
      </c>
      <c r="V99" s="89">
        <v>2.5</v>
      </c>
      <c r="W99" s="89">
        <v>4.0</v>
      </c>
      <c r="X99" s="89">
        <v>2.0</v>
      </c>
      <c r="Y99" s="89">
        <v>2.5</v>
      </c>
      <c r="Z99" s="89">
        <v>1.0</v>
      </c>
      <c r="AA99" s="1">
        <v>4.0</v>
      </c>
      <c r="AB99" s="1">
        <v>14.0</v>
      </c>
      <c r="AC99" s="1">
        <v>5.0</v>
      </c>
      <c r="AD99" s="1">
        <v>5.0</v>
      </c>
      <c r="AE99" s="1">
        <v>6.0</v>
      </c>
      <c r="AF99" s="1">
        <v>7.0</v>
      </c>
      <c r="AG99" s="1"/>
      <c r="AH99" s="1">
        <v>2.0</v>
      </c>
      <c r="AI99" s="1">
        <v>4.0</v>
      </c>
      <c r="AJ99" s="1"/>
      <c r="AK99" s="1">
        <v>6.0</v>
      </c>
      <c r="AL99" s="1">
        <v>13.0</v>
      </c>
      <c r="AM99" s="1"/>
      <c r="AN99" s="1">
        <v>4.0</v>
      </c>
      <c r="AO99" s="1">
        <v>8.0</v>
      </c>
      <c r="AP99" s="1">
        <v>10.0</v>
      </c>
      <c r="AQ99" s="1">
        <v>6.0</v>
      </c>
      <c r="AR99" s="1">
        <v>3.0</v>
      </c>
      <c r="AS99" s="1">
        <v>9.0</v>
      </c>
      <c r="AT99" s="1">
        <v>10.0</v>
      </c>
      <c r="AU99" s="1">
        <v>6.0</v>
      </c>
      <c r="AV99" s="1">
        <v>7.0</v>
      </c>
      <c r="AW99" s="1">
        <v>4.0</v>
      </c>
      <c r="AX99" s="1">
        <v>15.0</v>
      </c>
      <c r="AY99" s="1">
        <v>11.0</v>
      </c>
      <c r="AZ99" s="1">
        <v>19.0</v>
      </c>
      <c r="BA99" s="1">
        <v>4.0</v>
      </c>
      <c r="BB99" s="1">
        <v>13.0</v>
      </c>
      <c r="BC99" s="1">
        <v>12.0</v>
      </c>
      <c r="BD99" s="1">
        <v>3.0</v>
      </c>
      <c r="BE99" s="1">
        <v>6.0</v>
      </c>
      <c r="BF99" s="1">
        <v>1.0</v>
      </c>
      <c r="BG99" s="1">
        <v>9.0</v>
      </c>
      <c r="BH99" s="1">
        <v>16.0</v>
      </c>
      <c r="BI99" s="1">
        <v>14.0</v>
      </c>
      <c r="BJ99" s="1">
        <v>10.0</v>
      </c>
      <c r="BK99" s="1">
        <v>18.0</v>
      </c>
      <c r="BL99" s="1">
        <v>2.0</v>
      </c>
      <c r="BM99" s="1">
        <v>8.0</v>
      </c>
      <c r="BN99" s="1">
        <v>7.0</v>
      </c>
      <c r="BO99" s="1">
        <v>17.0</v>
      </c>
      <c r="BP99" s="1">
        <v>20.0</v>
      </c>
      <c r="BQ99" s="1">
        <v>5.0</v>
      </c>
      <c r="BR99" s="1">
        <v>50.0</v>
      </c>
      <c r="BS99" s="1"/>
      <c r="BT99" s="1"/>
      <c r="BU99" s="1"/>
      <c r="BV99" s="1"/>
      <c r="BW99" s="89">
        <v>3.0</v>
      </c>
      <c r="BX99" s="1">
        <f t="shared" si="1"/>
        <v>2</v>
      </c>
      <c r="BY99" s="1"/>
      <c r="BZ99" s="1"/>
      <c r="CA99" s="1"/>
      <c r="CB99" s="1"/>
      <c r="CC99" s="1"/>
      <c r="CD99" s="1"/>
      <c r="CE99" s="1"/>
      <c r="CF99" s="1"/>
      <c r="CG99" s="1"/>
    </row>
    <row r="100">
      <c r="A100" s="1">
        <v>42549.0</v>
      </c>
      <c r="B100" s="5">
        <v>0.0</v>
      </c>
      <c r="C100" s="5"/>
      <c r="D100" s="5">
        <v>2004.0</v>
      </c>
      <c r="E100" s="3">
        <v>45960.78892361111</v>
      </c>
      <c r="F100" s="5" t="s">
        <v>104</v>
      </c>
      <c r="G100" s="89">
        <v>1.0</v>
      </c>
      <c r="H100" s="89">
        <v>1.0</v>
      </c>
      <c r="I100" s="89">
        <v>3.0</v>
      </c>
      <c r="J100" s="89">
        <v>2.0</v>
      </c>
      <c r="K100" s="89">
        <v>1.0</v>
      </c>
      <c r="L100" s="89">
        <v>1.0</v>
      </c>
      <c r="M100" s="89">
        <v>5.0</v>
      </c>
      <c r="N100" s="89">
        <v>1.0</v>
      </c>
      <c r="O100" s="89">
        <v>1.0</v>
      </c>
      <c r="P100" s="89">
        <v>2.0</v>
      </c>
      <c r="Q100" s="89">
        <v>3.0</v>
      </c>
      <c r="R100" s="89">
        <v>1.0</v>
      </c>
      <c r="S100" s="89">
        <v>1.0</v>
      </c>
      <c r="T100" s="89">
        <v>1.0</v>
      </c>
      <c r="U100" s="89">
        <v>1.0</v>
      </c>
      <c r="V100" s="89">
        <v>4.0</v>
      </c>
      <c r="W100" s="89">
        <v>2.0</v>
      </c>
      <c r="X100" s="89">
        <v>2.0</v>
      </c>
      <c r="Y100" s="89">
        <v>2.0</v>
      </c>
      <c r="Z100" s="89">
        <v>4.0</v>
      </c>
      <c r="AA100" s="1">
        <v>2.0</v>
      </c>
      <c r="AB100" s="1">
        <v>5.0</v>
      </c>
      <c r="AC100" s="1">
        <v>4.0</v>
      </c>
      <c r="AD100" s="1">
        <v>2.0</v>
      </c>
      <c r="AE100" s="1">
        <v>3.0</v>
      </c>
      <c r="AF100" s="1">
        <v>3.0</v>
      </c>
      <c r="AG100" s="1"/>
      <c r="AH100" s="1">
        <v>2.0</v>
      </c>
      <c r="AI100" s="1">
        <v>2.0</v>
      </c>
      <c r="AJ100" s="1"/>
      <c r="AK100" s="1">
        <v>2.0</v>
      </c>
      <c r="AL100" s="1">
        <v>3.0</v>
      </c>
      <c r="AM100" s="1"/>
      <c r="AN100" s="1">
        <v>16.0</v>
      </c>
      <c r="AO100" s="1">
        <v>6.0</v>
      </c>
      <c r="AP100" s="1">
        <v>3.0</v>
      </c>
      <c r="AQ100" s="1">
        <v>2.0</v>
      </c>
      <c r="AR100" s="1">
        <v>2.0</v>
      </c>
      <c r="AS100" s="1">
        <v>2.0</v>
      </c>
      <c r="AT100" s="1">
        <v>5.0</v>
      </c>
      <c r="AU100" s="1">
        <v>2.0</v>
      </c>
      <c r="AV100" s="1">
        <v>4.0</v>
      </c>
      <c r="AW100" s="1">
        <v>2.0</v>
      </c>
      <c r="AX100" s="1">
        <v>18.0</v>
      </c>
      <c r="AY100" s="1">
        <v>17.0</v>
      </c>
      <c r="AZ100" s="1">
        <v>13.0</v>
      </c>
      <c r="BA100" s="1">
        <v>11.0</v>
      </c>
      <c r="BB100" s="1">
        <v>6.0</v>
      </c>
      <c r="BC100" s="1">
        <v>19.0</v>
      </c>
      <c r="BD100" s="1">
        <v>1.0</v>
      </c>
      <c r="BE100" s="1">
        <v>12.0</v>
      </c>
      <c r="BF100" s="1">
        <v>10.0</v>
      </c>
      <c r="BG100" s="1">
        <v>4.0</v>
      </c>
      <c r="BH100" s="1">
        <v>20.0</v>
      </c>
      <c r="BI100" s="1">
        <v>5.0</v>
      </c>
      <c r="BJ100" s="1">
        <v>7.0</v>
      </c>
      <c r="BK100" s="1">
        <v>14.0</v>
      </c>
      <c r="BL100" s="1">
        <v>9.0</v>
      </c>
      <c r="BM100" s="1">
        <v>16.0</v>
      </c>
      <c r="BN100" s="1">
        <v>3.0</v>
      </c>
      <c r="BO100" s="1">
        <v>8.0</v>
      </c>
      <c r="BP100" s="1">
        <v>2.0</v>
      </c>
      <c r="BQ100" s="1">
        <v>15.0</v>
      </c>
      <c r="BR100" s="1">
        <v>60.0</v>
      </c>
      <c r="BS100" s="1"/>
      <c r="BT100" s="1"/>
      <c r="BU100" s="1"/>
      <c r="BV100" s="1"/>
      <c r="BW100" s="89">
        <v>4.0</v>
      </c>
      <c r="BX100" s="1">
        <f t="shared" si="1"/>
        <v>1</v>
      </c>
      <c r="BY100" s="1"/>
      <c r="BZ100" s="1"/>
      <c r="CA100" s="1"/>
      <c r="CB100" s="1"/>
      <c r="CC100" s="1"/>
      <c r="CD100" s="1"/>
      <c r="CE100" s="1"/>
      <c r="CF100" s="1"/>
      <c r="CG100" s="1"/>
    </row>
    <row r="101">
      <c r="A101" s="1">
        <v>42658.0</v>
      </c>
      <c r="B101" s="5">
        <v>1.0</v>
      </c>
      <c r="C101" s="5"/>
      <c r="D101" s="5">
        <v>2002.0</v>
      </c>
      <c r="E101" s="3">
        <v>45960.83137731482</v>
      </c>
      <c r="F101" s="5" t="s">
        <v>109</v>
      </c>
      <c r="G101" s="89">
        <v>4.0</v>
      </c>
      <c r="H101" s="89">
        <v>1.0</v>
      </c>
      <c r="I101" s="89">
        <v>3.0</v>
      </c>
      <c r="J101" s="89">
        <v>4.0</v>
      </c>
      <c r="K101" s="89">
        <v>1.0</v>
      </c>
      <c r="L101" s="89">
        <v>4.0</v>
      </c>
      <c r="M101" s="89">
        <v>6.0</v>
      </c>
      <c r="N101" s="89">
        <v>2.0</v>
      </c>
      <c r="O101" s="89">
        <v>1.0</v>
      </c>
      <c r="P101" s="89">
        <v>2.5</v>
      </c>
      <c r="Q101" s="89">
        <v>3.0</v>
      </c>
      <c r="R101" s="89">
        <v>1.0</v>
      </c>
      <c r="S101" s="89">
        <v>2.0</v>
      </c>
      <c r="T101" s="89">
        <v>3.0</v>
      </c>
      <c r="U101" s="89">
        <v>3.0</v>
      </c>
      <c r="V101" s="89">
        <v>4.0</v>
      </c>
      <c r="W101" s="89">
        <v>3.0</v>
      </c>
      <c r="X101" s="89">
        <v>3.0</v>
      </c>
      <c r="Y101" s="89">
        <v>1.0</v>
      </c>
      <c r="Z101" s="89">
        <v>2.0</v>
      </c>
      <c r="AA101" s="1">
        <v>4.0</v>
      </c>
      <c r="AB101" s="1">
        <v>9.0</v>
      </c>
      <c r="AC101" s="1">
        <v>6.0</v>
      </c>
      <c r="AD101" s="1">
        <v>3.0</v>
      </c>
      <c r="AE101" s="1">
        <v>4.0</v>
      </c>
      <c r="AF101" s="1">
        <v>6.0</v>
      </c>
      <c r="AG101" s="1"/>
      <c r="AH101" s="1">
        <v>2.0</v>
      </c>
      <c r="AI101" s="1">
        <v>4.0</v>
      </c>
      <c r="AJ101" s="1"/>
      <c r="AK101" s="1">
        <v>4.0</v>
      </c>
      <c r="AL101" s="1">
        <v>8.0</v>
      </c>
      <c r="AM101" s="1"/>
      <c r="AN101" s="1">
        <v>11.0</v>
      </c>
      <c r="AO101" s="1">
        <v>57.0</v>
      </c>
      <c r="AP101" s="1">
        <v>6.0</v>
      </c>
      <c r="AQ101" s="1">
        <v>5.0</v>
      </c>
      <c r="AR101" s="1">
        <v>4.0</v>
      </c>
      <c r="AS101" s="1">
        <v>6.0</v>
      </c>
      <c r="AT101" s="1">
        <v>27.0</v>
      </c>
      <c r="AU101" s="1">
        <v>6.0</v>
      </c>
      <c r="AV101" s="1">
        <v>5.0</v>
      </c>
      <c r="AW101" s="1">
        <v>12.0</v>
      </c>
      <c r="AX101" s="1">
        <v>10.0</v>
      </c>
      <c r="AY101" s="1">
        <v>5.0</v>
      </c>
      <c r="AZ101" s="1">
        <v>19.0</v>
      </c>
      <c r="BA101" s="1">
        <v>18.0</v>
      </c>
      <c r="BB101" s="1">
        <v>16.0</v>
      </c>
      <c r="BC101" s="1">
        <v>11.0</v>
      </c>
      <c r="BD101" s="1">
        <v>3.0</v>
      </c>
      <c r="BE101" s="1">
        <v>9.0</v>
      </c>
      <c r="BF101" s="1">
        <v>8.0</v>
      </c>
      <c r="BG101" s="1">
        <v>15.0</v>
      </c>
      <c r="BH101" s="1">
        <v>20.0</v>
      </c>
      <c r="BI101" s="1">
        <v>2.0</v>
      </c>
      <c r="BJ101" s="1">
        <v>13.0</v>
      </c>
      <c r="BK101" s="1">
        <v>6.0</v>
      </c>
      <c r="BL101" s="1">
        <v>14.0</v>
      </c>
      <c r="BM101" s="1">
        <v>1.0</v>
      </c>
      <c r="BN101" s="1">
        <v>17.0</v>
      </c>
      <c r="BO101" s="1">
        <v>7.0</v>
      </c>
      <c r="BP101" s="1">
        <v>12.0</v>
      </c>
      <c r="BQ101" s="1">
        <v>4.0</v>
      </c>
      <c r="BR101" s="1">
        <v>63.0</v>
      </c>
      <c r="BS101" s="1"/>
      <c r="BT101" s="1"/>
      <c r="BU101" s="1"/>
      <c r="BV101" s="1"/>
      <c r="BW101" s="89">
        <v>2.0</v>
      </c>
      <c r="BX101" s="1">
        <f t="shared" si="1"/>
        <v>3</v>
      </c>
      <c r="BY101" s="1"/>
      <c r="BZ101" s="1"/>
      <c r="CA101" s="1"/>
      <c r="CB101" s="1"/>
      <c r="CC101" s="1"/>
      <c r="CD101" s="1"/>
      <c r="CE101" s="1"/>
      <c r="CF101" s="1"/>
      <c r="CG101" s="1"/>
    </row>
    <row r="102">
      <c r="A102" s="1">
        <v>42684.0</v>
      </c>
      <c r="B102" s="5">
        <v>0.0</v>
      </c>
      <c r="C102" s="5"/>
      <c r="D102" s="5">
        <v>2003.0</v>
      </c>
      <c r="E102" s="3">
        <v>45960.87111111111</v>
      </c>
      <c r="F102" s="5" t="s">
        <v>104</v>
      </c>
      <c r="G102" s="89">
        <v>3.0</v>
      </c>
      <c r="H102" s="89">
        <v>2.0</v>
      </c>
      <c r="I102" s="89">
        <v>2.0</v>
      </c>
      <c r="J102" s="89">
        <v>4.0</v>
      </c>
      <c r="K102" s="89">
        <v>1.0</v>
      </c>
      <c r="L102" s="89">
        <v>2.5</v>
      </c>
      <c r="M102" s="89">
        <v>4.0</v>
      </c>
      <c r="N102" s="89">
        <v>3.0</v>
      </c>
      <c r="O102" s="89">
        <v>3.0</v>
      </c>
      <c r="P102" s="89">
        <v>3.0</v>
      </c>
      <c r="Q102" s="89">
        <v>1.0</v>
      </c>
      <c r="R102" s="89">
        <v>1.0</v>
      </c>
      <c r="S102" s="89">
        <v>2.0</v>
      </c>
      <c r="T102" s="89">
        <v>2.0</v>
      </c>
      <c r="U102" s="89">
        <v>2.0</v>
      </c>
      <c r="V102" s="89">
        <v>2.0</v>
      </c>
      <c r="W102" s="89">
        <v>3.0</v>
      </c>
      <c r="X102" s="89">
        <v>1.0</v>
      </c>
      <c r="Y102" s="89">
        <v>2.0</v>
      </c>
      <c r="Z102" s="89">
        <v>1.0</v>
      </c>
      <c r="AA102" s="1">
        <v>6.0</v>
      </c>
      <c r="AB102" s="1">
        <v>8.0</v>
      </c>
      <c r="AC102" s="1">
        <v>2.0</v>
      </c>
      <c r="AD102" s="1">
        <v>3.0</v>
      </c>
      <c r="AE102" s="1">
        <v>4.0</v>
      </c>
      <c r="AF102" s="1">
        <v>17.0</v>
      </c>
      <c r="AG102" s="1"/>
      <c r="AH102" s="1">
        <v>3.0</v>
      </c>
      <c r="AI102" s="1">
        <v>6.0</v>
      </c>
      <c r="AJ102" s="1"/>
      <c r="AK102" s="1">
        <v>5.0</v>
      </c>
      <c r="AL102" s="1">
        <v>17.0</v>
      </c>
      <c r="AM102" s="1"/>
      <c r="AN102" s="1">
        <v>2.0</v>
      </c>
      <c r="AO102" s="1">
        <v>13.0</v>
      </c>
      <c r="AP102" s="1">
        <v>3.0</v>
      </c>
      <c r="AQ102" s="1">
        <v>4.0</v>
      </c>
      <c r="AR102" s="1">
        <v>2.0</v>
      </c>
      <c r="AS102" s="1">
        <v>4.0</v>
      </c>
      <c r="AT102" s="1">
        <v>4.0</v>
      </c>
      <c r="AU102" s="1">
        <v>2.0</v>
      </c>
      <c r="AV102" s="1">
        <v>5.0</v>
      </c>
      <c r="AW102" s="1">
        <v>3.0</v>
      </c>
      <c r="AX102" s="1">
        <v>1.0</v>
      </c>
      <c r="AY102" s="1">
        <v>5.0</v>
      </c>
      <c r="AZ102" s="1">
        <v>10.0</v>
      </c>
      <c r="BA102" s="1">
        <v>15.0</v>
      </c>
      <c r="BB102" s="1">
        <v>2.0</v>
      </c>
      <c r="BC102" s="1">
        <v>17.0</v>
      </c>
      <c r="BD102" s="1">
        <v>8.0</v>
      </c>
      <c r="BE102" s="1">
        <v>6.0</v>
      </c>
      <c r="BF102" s="1">
        <v>9.0</v>
      </c>
      <c r="BG102" s="1">
        <v>3.0</v>
      </c>
      <c r="BH102" s="1">
        <v>16.0</v>
      </c>
      <c r="BI102" s="1">
        <v>4.0</v>
      </c>
      <c r="BJ102" s="1">
        <v>14.0</v>
      </c>
      <c r="BK102" s="1">
        <v>19.0</v>
      </c>
      <c r="BL102" s="1">
        <v>13.0</v>
      </c>
      <c r="BM102" s="1">
        <v>20.0</v>
      </c>
      <c r="BN102" s="1">
        <v>7.0</v>
      </c>
      <c r="BO102" s="1">
        <v>12.0</v>
      </c>
      <c r="BP102" s="1">
        <v>18.0</v>
      </c>
      <c r="BQ102" s="1">
        <v>11.0</v>
      </c>
      <c r="BR102" s="1">
        <v>41.0</v>
      </c>
      <c r="BS102" s="1"/>
      <c r="BT102" s="1"/>
      <c r="BU102" s="1"/>
      <c r="BV102" s="1"/>
      <c r="BW102" s="89">
        <v>3.0</v>
      </c>
      <c r="BX102" s="1">
        <f t="shared" si="1"/>
        <v>2</v>
      </c>
      <c r="BY102" s="1"/>
      <c r="BZ102" s="1"/>
      <c r="CA102" s="1"/>
      <c r="CB102" s="1"/>
      <c r="CC102" s="1"/>
      <c r="CD102" s="1"/>
      <c r="CE102" s="1"/>
      <c r="CF102" s="1"/>
      <c r="CG102" s="1"/>
    </row>
    <row r="103">
      <c r="A103" s="1">
        <v>42739.0</v>
      </c>
      <c r="B103" s="5">
        <v>0.0</v>
      </c>
      <c r="C103" s="5"/>
      <c r="D103" s="5">
        <v>1963.0</v>
      </c>
      <c r="E103" s="3">
        <v>45961.32068287037</v>
      </c>
      <c r="F103" s="5" t="s">
        <v>104</v>
      </c>
      <c r="G103" s="89">
        <v>3.0</v>
      </c>
      <c r="H103" s="89">
        <v>2.0</v>
      </c>
      <c r="I103" s="89">
        <v>4.0</v>
      </c>
      <c r="J103" s="89">
        <v>4.0</v>
      </c>
      <c r="K103" s="89">
        <v>2.0</v>
      </c>
      <c r="L103" s="89">
        <v>1.0</v>
      </c>
      <c r="M103" s="89">
        <v>3.0</v>
      </c>
      <c r="N103" s="89">
        <v>1.0</v>
      </c>
      <c r="O103" s="89">
        <v>1.0</v>
      </c>
      <c r="P103" s="89">
        <v>2.0</v>
      </c>
      <c r="Q103" s="89">
        <v>2.0</v>
      </c>
      <c r="R103" s="89">
        <v>2.0</v>
      </c>
      <c r="S103" s="89">
        <v>3.0</v>
      </c>
      <c r="T103" s="89">
        <v>2.0</v>
      </c>
      <c r="U103" s="89">
        <v>3.0</v>
      </c>
      <c r="V103" s="89">
        <v>3.0</v>
      </c>
      <c r="W103" s="89">
        <v>3.0</v>
      </c>
      <c r="X103" s="89">
        <v>2.0</v>
      </c>
      <c r="Y103" s="89">
        <v>2.0</v>
      </c>
      <c r="Z103" s="89">
        <v>3.0</v>
      </c>
      <c r="AA103" s="1">
        <v>2.0</v>
      </c>
      <c r="AB103" s="1">
        <v>5.0</v>
      </c>
      <c r="AC103" s="1">
        <v>2.0</v>
      </c>
      <c r="AD103" s="1">
        <v>2.0</v>
      </c>
      <c r="AE103" s="1">
        <v>3.0</v>
      </c>
      <c r="AF103" s="1">
        <v>5.0</v>
      </c>
      <c r="AG103" s="1"/>
      <c r="AH103" s="1">
        <v>3.0</v>
      </c>
      <c r="AI103" s="1">
        <v>5.0</v>
      </c>
      <c r="AJ103" s="1"/>
      <c r="AK103" s="1">
        <v>6.0</v>
      </c>
      <c r="AL103" s="1">
        <v>10.0</v>
      </c>
      <c r="AM103" s="1"/>
      <c r="AN103" s="1">
        <v>5.0</v>
      </c>
      <c r="AO103" s="1">
        <v>7.0</v>
      </c>
      <c r="AP103" s="1">
        <v>7.0</v>
      </c>
      <c r="AQ103" s="1">
        <v>7.0</v>
      </c>
      <c r="AR103" s="1">
        <v>4.0</v>
      </c>
      <c r="AS103" s="1">
        <v>3.0</v>
      </c>
      <c r="AT103" s="1">
        <v>5.0</v>
      </c>
      <c r="AU103" s="1">
        <v>3.0</v>
      </c>
      <c r="AV103" s="1">
        <v>6.0</v>
      </c>
      <c r="AW103" s="1">
        <v>3.0</v>
      </c>
      <c r="AX103" s="1">
        <v>19.0</v>
      </c>
      <c r="AY103" s="1">
        <v>20.0</v>
      </c>
      <c r="AZ103" s="1">
        <v>6.0</v>
      </c>
      <c r="BA103" s="1">
        <v>3.0</v>
      </c>
      <c r="BB103" s="1">
        <v>13.0</v>
      </c>
      <c r="BC103" s="1">
        <v>4.0</v>
      </c>
      <c r="BD103" s="1">
        <v>10.0</v>
      </c>
      <c r="BE103" s="1">
        <v>1.0</v>
      </c>
      <c r="BF103" s="1">
        <v>15.0</v>
      </c>
      <c r="BG103" s="1">
        <v>11.0</v>
      </c>
      <c r="BH103" s="1">
        <v>7.0</v>
      </c>
      <c r="BI103" s="1">
        <v>8.0</v>
      </c>
      <c r="BJ103" s="1">
        <v>16.0</v>
      </c>
      <c r="BK103" s="1">
        <v>14.0</v>
      </c>
      <c r="BL103" s="1">
        <v>2.0</v>
      </c>
      <c r="BM103" s="1">
        <v>5.0</v>
      </c>
      <c r="BN103" s="1">
        <v>9.0</v>
      </c>
      <c r="BO103" s="1">
        <v>18.0</v>
      </c>
      <c r="BP103" s="1">
        <v>17.0</v>
      </c>
      <c r="BQ103" s="1">
        <v>12.0</v>
      </c>
      <c r="BR103" s="1">
        <v>38.0</v>
      </c>
      <c r="BS103" s="1"/>
      <c r="BT103" s="1"/>
      <c r="BU103" s="1"/>
      <c r="BV103" s="1"/>
      <c r="BW103" s="89">
        <v>3.0</v>
      </c>
      <c r="BX103" s="1">
        <f t="shared" si="1"/>
        <v>2</v>
      </c>
      <c r="BY103" s="1"/>
      <c r="BZ103" s="1"/>
      <c r="CA103" s="1"/>
      <c r="CB103" s="1"/>
      <c r="CC103" s="1"/>
      <c r="CD103" s="1"/>
      <c r="CE103" s="1"/>
      <c r="CF103" s="1"/>
      <c r="CG103" s="1"/>
    </row>
    <row r="104">
      <c r="A104" s="1">
        <v>42785.0</v>
      </c>
      <c r="B104" s="5">
        <v>1.0</v>
      </c>
      <c r="C104" s="5"/>
      <c r="D104" s="5">
        <v>1963.0</v>
      </c>
      <c r="E104" s="3">
        <v>45961.429074074076</v>
      </c>
      <c r="F104" s="5" t="s">
        <v>110</v>
      </c>
      <c r="G104" s="89">
        <v>2.0</v>
      </c>
      <c r="H104" s="89">
        <v>2.5</v>
      </c>
      <c r="I104" s="89">
        <v>2.0</v>
      </c>
      <c r="J104" s="89">
        <v>3.0</v>
      </c>
      <c r="K104" s="89">
        <v>2.0</v>
      </c>
      <c r="L104" s="89">
        <v>3.0</v>
      </c>
      <c r="M104" s="89">
        <v>3.0</v>
      </c>
      <c r="N104" s="89">
        <v>2.0</v>
      </c>
      <c r="O104" s="89">
        <v>2.0</v>
      </c>
      <c r="P104" s="89">
        <v>3.0</v>
      </c>
      <c r="Q104" s="89">
        <v>3.0</v>
      </c>
      <c r="R104" s="89">
        <v>3.0</v>
      </c>
      <c r="S104" s="89">
        <v>3.0</v>
      </c>
      <c r="T104" s="89">
        <v>2.0</v>
      </c>
      <c r="U104" s="89">
        <v>2.0</v>
      </c>
      <c r="V104" s="89">
        <v>3.0</v>
      </c>
      <c r="W104" s="89">
        <v>3.0</v>
      </c>
      <c r="X104" s="89">
        <v>2.0</v>
      </c>
      <c r="Y104" s="89">
        <v>3.0</v>
      </c>
      <c r="Z104" s="89">
        <v>3.0</v>
      </c>
      <c r="AA104" s="1">
        <v>3.0</v>
      </c>
      <c r="AB104" s="1">
        <v>13.0</v>
      </c>
      <c r="AC104" s="1">
        <v>9.0</v>
      </c>
      <c r="AD104" s="1">
        <v>9.0</v>
      </c>
      <c r="AE104" s="1">
        <v>6.0</v>
      </c>
      <c r="AF104" s="1">
        <v>6.0</v>
      </c>
      <c r="AG104" s="1"/>
      <c r="AH104" s="1">
        <v>4.0</v>
      </c>
      <c r="AI104" s="1">
        <v>4.0</v>
      </c>
      <c r="AJ104" s="1"/>
      <c r="AK104" s="1">
        <v>12.0</v>
      </c>
      <c r="AL104" s="1">
        <v>9.0</v>
      </c>
      <c r="AM104" s="1"/>
      <c r="AN104" s="1">
        <v>10.0</v>
      </c>
      <c r="AO104" s="1">
        <v>43.0</v>
      </c>
      <c r="AP104" s="1">
        <v>6.0</v>
      </c>
      <c r="AQ104" s="1">
        <v>8.0</v>
      </c>
      <c r="AR104" s="1">
        <v>3.0</v>
      </c>
      <c r="AS104" s="1">
        <v>5.0</v>
      </c>
      <c r="AT104" s="1">
        <v>5.0</v>
      </c>
      <c r="AU104" s="1">
        <v>11.0</v>
      </c>
      <c r="AV104" s="1">
        <v>8.0</v>
      </c>
      <c r="AW104" s="1">
        <v>10.0</v>
      </c>
      <c r="AX104" s="1">
        <v>5.0</v>
      </c>
      <c r="AY104" s="1">
        <v>18.0</v>
      </c>
      <c r="AZ104" s="1">
        <v>15.0</v>
      </c>
      <c r="BA104" s="1">
        <v>1.0</v>
      </c>
      <c r="BB104" s="1">
        <v>17.0</v>
      </c>
      <c r="BC104" s="1">
        <v>4.0</v>
      </c>
      <c r="BD104" s="1">
        <v>11.0</v>
      </c>
      <c r="BE104" s="1">
        <v>16.0</v>
      </c>
      <c r="BF104" s="1">
        <v>6.0</v>
      </c>
      <c r="BG104" s="1">
        <v>3.0</v>
      </c>
      <c r="BH104" s="1">
        <v>19.0</v>
      </c>
      <c r="BI104" s="1">
        <v>2.0</v>
      </c>
      <c r="BJ104" s="1">
        <v>9.0</v>
      </c>
      <c r="BK104" s="1">
        <v>20.0</v>
      </c>
      <c r="BL104" s="1">
        <v>14.0</v>
      </c>
      <c r="BM104" s="1">
        <v>12.0</v>
      </c>
      <c r="BN104" s="1">
        <v>13.0</v>
      </c>
      <c r="BO104" s="1">
        <v>10.0</v>
      </c>
      <c r="BP104" s="1">
        <v>8.0</v>
      </c>
      <c r="BQ104" s="1">
        <v>7.0</v>
      </c>
      <c r="BR104" s="1">
        <v>57.0</v>
      </c>
      <c r="BS104" s="1"/>
      <c r="BT104" s="1"/>
      <c r="BU104" s="1"/>
      <c r="BV104" s="1"/>
      <c r="BW104" s="89">
        <v>3.0</v>
      </c>
      <c r="BX104" s="1">
        <f t="shared" si="1"/>
        <v>2</v>
      </c>
      <c r="BY104" s="1"/>
      <c r="BZ104" s="1"/>
      <c r="CA104" s="1"/>
      <c r="CB104" s="1"/>
      <c r="CC104" s="1"/>
      <c r="CD104" s="1"/>
      <c r="CE104" s="1"/>
      <c r="CF104" s="1"/>
      <c r="CG104" s="1"/>
    </row>
    <row r="105">
      <c r="A105" s="1">
        <v>42784.0</v>
      </c>
      <c r="B105" s="5">
        <v>0.0</v>
      </c>
      <c r="C105" s="5"/>
      <c r="D105" s="5">
        <v>2001.0</v>
      </c>
      <c r="E105" s="3">
        <v>45961.44569444445</v>
      </c>
      <c r="F105" s="5" t="s">
        <v>104</v>
      </c>
      <c r="G105" s="89">
        <v>4.0</v>
      </c>
      <c r="H105" s="89">
        <v>3.0</v>
      </c>
      <c r="I105" s="89">
        <v>3.0</v>
      </c>
      <c r="J105" s="89">
        <v>3.0</v>
      </c>
      <c r="K105" s="89">
        <v>2.0</v>
      </c>
      <c r="L105" s="89">
        <v>1.0</v>
      </c>
      <c r="M105" s="89">
        <v>4.0</v>
      </c>
      <c r="N105" s="89">
        <v>3.0</v>
      </c>
      <c r="O105" s="89">
        <v>3.0</v>
      </c>
      <c r="P105" s="89">
        <v>3.0</v>
      </c>
      <c r="Q105" s="89">
        <v>3.0</v>
      </c>
      <c r="R105" s="89">
        <v>2.0</v>
      </c>
      <c r="S105" s="89">
        <v>4.0</v>
      </c>
      <c r="T105" s="89">
        <v>3.0</v>
      </c>
      <c r="U105" s="89">
        <v>4.0</v>
      </c>
      <c r="V105" s="89">
        <v>3.0</v>
      </c>
      <c r="W105" s="89">
        <v>3.0</v>
      </c>
      <c r="X105" s="89">
        <v>2.0</v>
      </c>
      <c r="Y105" s="89">
        <v>2.0</v>
      </c>
      <c r="Z105" s="89">
        <v>3.0</v>
      </c>
      <c r="AA105" s="1">
        <v>4.0</v>
      </c>
      <c r="AB105" s="1">
        <v>20.0</v>
      </c>
      <c r="AC105" s="1">
        <v>4.0</v>
      </c>
      <c r="AD105" s="1">
        <v>3.0</v>
      </c>
      <c r="AE105" s="1">
        <v>6.0</v>
      </c>
      <c r="AF105" s="1">
        <v>9.0</v>
      </c>
      <c r="AG105" s="1"/>
      <c r="AH105" s="1">
        <v>3.0</v>
      </c>
      <c r="AI105" s="1">
        <v>2.0</v>
      </c>
      <c r="AJ105" s="1"/>
      <c r="AK105" s="1">
        <v>8.0</v>
      </c>
      <c r="AL105" s="1">
        <v>36.0</v>
      </c>
      <c r="AM105" s="1"/>
      <c r="AN105" s="1">
        <v>10.0</v>
      </c>
      <c r="AO105" s="1">
        <v>46.0</v>
      </c>
      <c r="AP105" s="1">
        <v>4.0</v>
      </c>
      <c r="AQ105" s="1">
        <v>6.0</v>
      </c>
      <c r="AR105" s="1">
        <v>3.0</v>
      </c>
      <c r="AS105" s="1">
        <v>20.0</v>
      </c>
      <c r="AT105" s="1">
        <v>7.0</v>
      </c>
      <c r="AU105" s="1">
        <v>3.0</v>
      </c>
      <c r="AV105" s="1">
        <v>18.0</v>
      </c>
      <c r="AW105" s="1">
        <v>5.0</v>
      </c>
      <c r="AX105" s="1">
        <v>2.0</v>
      </c>
      <c r="AY105" s="1">
        <v>10.0</v>
      </c>
      <c r="AZ105" s="1">
        <v>18.0</v>
      </c>
      <c r="BA105" s="1">
        <v>20.0</v>
      </c>
      <c r="BB105" s="1">
        <v>6.0</v>
      </c>
      <c r="BC105" s="1">
        <v>11.0</v>
      </c>
      <c r="BD105" s="1">
        <v>7.0</v>
      </c>
      <c r="BE105" s="1">
        <v>15.0</v>
      </c>
      <c r="BF105" s="1">
        <v>19.0</v>
      </c>
      <c r="BG105" s="1">
        <v>9.0</v>
      </c>
      <c r="BH105" s="1">
        <v>1.0</v>
      </c>
      <c r="BI105" s="1">
        <v>8.0</v>
      </c>
      <c r="BJ105" s="1">
        <v>5.0</v>
      </c>
      <c r="BK105" s="1">
        <v>12.0</v>
      </c>
      <c r="BL105" s="1">
        <v>17.0</v>
      </c>
      <c r="BM105" s="1">
        <v>16.0</v>
      </c>
      <c r="BN105" s="1">
        <v>4.0</v>
      </c>
      <c r="BO105" s="1">
        <v>13.0</v>
      </c>
      <c r="BP105" s="1">
        <v>3.0</v>
      </c>
      <c r="BQ105" s="1">
        <v>14.0</v>
      </c>
      <c r="BR105" s="1">
        <v>23.0</v>
      </c>
      <c r="BS105" s="1"/>
      <c r="BT105" s="1"/>
      <c r="BU105" s="1"/>
      <c r="BV105" s="1"/>
      <c r="BW105" s="89">
        <v>2.0</v>
      </c>
      <c r="BX105" s="1">
        <f t="shared" si="1"/>
        <v>3</v>
      </c>
      <c r="BY105" s="1"/>
      <c r="BZ105" s="1"/>
      <c r="CA105" s="1"/>
      <c r="CB105" s="1"/>
      <c r="CC105" s="1"/>
      <c r="CD105" s="1"/>
      <c r="CE105" s="1"/>
      <c r="CF105" s="1"/>
      <c r="CG105" s="1"/>
    </row>
    <row r="106">
      <c r="A106" s="1">
        <v>42796.0</v>
      </c>
      <c r="B106" s="5">
        <v>1.0</v>
      </c>
      <c r="C106" s="5"/>
      <c r="D106" s="5">
        <v>2006.0</v>
      </c>
      <c r="E106" s="3">
        <v>45961.446863425925</v>
      </c>
      <c r="F106" s="5" t="s">
        <v>104</v>
      </c>
      <c r="G106" s="89">
        <v>3.0</v>
      </c>
      <c r="H106" s="89">
        <v>3.0</v>
      </c>
      <c r="I106" s="89">
        <v>3.0</v>
      </c>
      <c r="J106" s="89">
        <v>1.0</v>
      </c>
      <c r="K106" s="89">
        <v>2.0</v>
      </c>
      <c r="L106" s="89">
        <v>2.0</v>
      </c>
      <c r="M106" s="89">
        <v>5.0</v>
      </c>
      <c r="N106" s="89">
        <v>2.0</v>
      </c>
      <c r="O106" s="89">
        <v>2.0</v>
      </c>
      <c r="P106" s="89">
        <v>3.0</v>
      </c>
      <c r="Q106" s="89">
        <v>3.0</v>
      </c>
      <c r="R106" s="89">
        <v>3.0</v>
      </c>
      <c r="S106" s="89">
        <v>2.0</v>
      </c>
      <c r="T106" s="89">
        <v>3.0</v>
      </c>
      <c r="U106" s="89">
        <v>3.0</v>
      </c>
      <c r="V106" s="89">
        <v>3.0</v>
      </c>
      <c r="W106" s="89">
        <v>3.0</v>
      </c>
      <c r="X106" s="89">
        <v>4.0</v>
      </c>
      <c r="Y106" s="89">
        <v>2.0</v>
      </c>
      <c r="Z106" s="89">
        <v>3.0</v>
      </c>
      <c r="AA106" s="1">
        <v>3.0</v>
      </c>
      <c r="AB106" s="1">
        <v>8.0</v>
      </c>
      <c r="AC106" s="1">
        <v>4.0</v>
      </c>
      <c r="AD106" s="1">
        <v>5.0</v>
      </c>
      <c r="AE106" s="1">
        <v>3.0</v>
      </c>
      <c r="AF106" s="1">
        <v>5.0</v>
      </c>
      <c r="AG106" s="1"/>
      <c r="AH106" s="1">
        <v>3.0</v>
      </c>
      <c r="AI106" s="1">
        <v>5.0</v>
      </c>
      <c r="AJ106" s="1"/>
      <c r="AK106" s="1">
        <v>4.0</v>
      </c>
      <c r="AL106" s="1">
        <v>7.0</v>
      </c>
      <c r="AM106" s="1"/>
      <c r="AN106" s="1">
        <v>11.0</v>
      </c>
      <c r="AO106" s="1">
        <v>4.0</v>
      </c>
      <c r="AP106" s="1">
        <v>3.0</v>
      </c>
      <c r="AQ106" s="1">
        <v>5.0</v>
      </c>
      <c r="AR106" s="1">
        <v>4.0</v>
      </c>
      <c r="AS106" s="1">
        <v>5.0</v>
      </c>
      <c r="AT106" s="1">
        <v>7.0</v>
      </c>
      <c r="AU106" s="1">
        <v>3.0</v>
      </c>
      <c r="AV106" s="1">
        <v>5.0</v>
      </c>
      <c r="AW106" s="1">
        <v>4.0</v>
      </c>
      <c r="AX106" s="1">
        <v>10.0</v>
      </c>
      <c r="AY106" s="1">
        <v>9.0</v>
      </c>
      <c r="AZ106" s="1">
        <v>17.0</v>
      </c>
      <c r="BA106" s="1">
        <v>3.0</v>
      </c>
      <c r="BB106" s="1">
        <v>11.0</v>
      </c>
      <c r="BC106" s="1">
        <v>14.0</v>
      </c>
      <c r="BD106" s="1">
        <v>12.0</v>
      </c>
      <c r="BE106" s="1">
        <v>5.0</v>
      </c>
      <c r="BF106" s="1">
        <v>13.0</v>
      </c>
      <c r="BG106" s="1">
        <v>20.0</v>
      </c>
      <c r="BH106" s="1">
        <v>1.0</v>
      </c>
      <c r="BI106" s="1">
        <v>2.0</v>
      </c>
      <c r="BJ106" s="1">
        <v>7.0</v>
      </c>
      <c r="BK106" s="1">
        <v>15.0</v>
      </c>
      <c r="BL106" s="1">
        <v>19.0</v>
      </c>
      <c r="BM106" s="1">
        <v>16.0</v>
      </c>
      <c r="BN106" s="1">
        <v>4.0</v>
      </c>
      <c r="BO106" s="1">
        <v>18.0</v>
      </c>
      <c r="BP106" s="1">
        <v>8.0</v>
      </c>
      <c r="BQ106" s="1">
        <v>6.0</v>
      </c>
      <c r="BR106" s="1">
        <v>38.0</v>
      </c>
      <c r="BS106" s="1"/>
      <c r="BT106" s="1"/>
      <c r="BU106" s="1"/>
      <c r="BV106" s="1"/>
      <c r="BW106" s="89">
        <v>2.0</v>
      </c>
      <c r="BX106" s="1">
        <f t="shared" si="1"/>
        <v>3</v>
      </c>
      <c r="BY106" s="1"/>
      <c r="BZ106" s="1"/>
      <c r="CA106" s="1"/>
      <c r="CB106" s="1"/>
      <c r="CC106" s="1"/>
      <c r="CD106" s="1"/>
      <c r="CE106" s="1"/>
      <c r="CF106" s="1"/>
      <c r="CG106" s="1"/>
    </row>
    <row r="107">
      <c r="A107" s="1">
        <v>42926.0</v>
      </c>
      <c r="B107" s="5">
        <v>0.0</v>
      </c>
      <c r="C107" s="5"/>
      <c r="D107" s="5">
        <v>2000.0</v>
      </c>
      <c r="E107" s="3">
        <v>45961.61783564815</v>
      </c>
      <c r="F107" s="5" t="s">
        <v>109</v>
      </c>
      <c r="G107" s="89">
        <v>3.0</v>
      </c>
      <c r="H107" s="89">
        <v>2.0</v>
      </c>
      <c r="I107" s="89">
        <v>1.0</v>
      </c>
      <c r="J107" s="89">
        <v>3.0</v>
      </c>
      <c r="K107" s="89">
        <v>2.5</v>
      </c>
      <c r="L107" s="89">
        <v>4.0</v>
      </c>
      <c r="M107" s="89">
        <v>2.0</v>
      </c>
      <c r="N107" s="89">
        <v>4.0</v>
      </c>
      <c r="O107" s="89">
        <v>4.0</v>
      </c>
      <c r="P107" s="89">
        <v>2.5</v>
      </c>
      <c r="Q107" s="89">
        <v>1.0</v>
      </c>
      <c r="R107" s="89">
        <v>2.0</v>
      </c>
      <c r="S107" s="89">
        <v>1.0</v>
      </c>
      <c r="T107" s="89">
        <v>3.0</v>
      </c>
      <c r="U107" s="89">
        <v>3.0</v>
      </c>
      <c r="V107" s="89">
        <v>2.0</v>
      </c>
      <c r="W107" s="89">
        <v>3.0</v>
      </c>
      <c r="X107" s="89">
        <v>2.0</v>
      </c>
      <c r="Y107" s="89">
        <v>3.0</v>
      </c>
      <c r="Z107" s="89">
        <v>4.0</v>
      </c>
      <c r="AA107" s="1">
        <v>2.0</v>
      </c>
      <c r="AB107" s="1">
        <v>9.0</v>
      </c>
      <c r="AC107" s="1">
        <v>3.0</v>
      </c>
      <c r="AD107" s="1">
        <v>2.0</v>
      </c>
      <c r="AE107" s="1">
        <v>2.0</v>
      </c>
      <c r="AF107" s="1">
        <v>2.0</v>
      </c>
      <c r="AG107" s="1"/>
      <c r="AH107" s="1">
        <v>2.0</v>
      </c>
      <c r="AI107" s="1">
        <v>2.0</v>
      </c>
      <c r="AJ107" s="1"/>
      <c r="AK107" s="1">
        <v>3.0</v>
      </c>
      <c r="AL107" s="1">
        <v>9.0</v>
      </c>
      <c r="AM107" s="1"/>
      <c r="AN107" s="1">
        <v>3.0</v>
      </c>
      <c r="AO107" s="1">
        <v>5.0</v>
      </c>
      <c r="AP107" s="1">
        <v>3.0</v>
      </c>
      <c r="AQ107" s="1">
        <v>2.0</v>
      </c>
      <c r="AR107" s="1">
        <v>2.0</v>
      </c>
      <c r="AS107" s="1">
        <v>2.0</v>
      </c>
      <c r="AT107" s="1">
        <v>10.0</v>
      </c>
      <c r="AU107" s="1">
        <v>3.0</v>
      </c>
      <c r="AV107" s="1">
        <v>3.0</v>
      </c>
      <c r="AW107" s="1">
        <v>3.0</v>
      </c>
      <c r="AX107" s="1">
        <v>8.0</v>
      </c>
      <c r="AY107" s="1">
        <v>2.0</v>
      </c>
      <c r="AZ107" s="1">
        <v>7.0</v>
      </c>
      <c r="BA107" s="1">
        <v>10.0</v>
      </c>
      <c r="BB107" s="1">
        <v>13.0</v>
      </c>
      <c r="BC107" s="1">
        <v>16.0</v>
      </c>
      <c r="BD107" s="1">
        <v>1.0</v>
      </c>
      <c r="BE107" s="1">
        <v>11.0</v>
      </c>
      <c r="BF107" s="1">
        <v>18.0</v>
      </c>
      <c r="BG107" s="1">
        <v>12.0</v>
      </c>
      <c r="BH107" s="1">
        <v>15.0</v>
      </c>
      <c r="BI107" s="1">
        <v>20.0</v>
      </c>
      <c r="BJ107" s="1">
        <v>6.0</v>
      </c>
      <c r="BK107" s="1">
        <v>14.0</v>
      </c>
      <c r="BL107" s="1">
        <v>19.0</v>
      </c>
      <c r="BM107" s="1">
        <v>4.0</v>
      </c>
      <c r="BN107" s="1">
        <v>3.0</v>
      </c>
      <c r="BO107" s="1">
        <v>5.0</v>
      </c>
      <c r="BP107" s="1">
        <v>17.0</v>
      </c>
      <c r="BQ107" s="1">
        <v>9.0</v>
      </c>
      <c r="BR107" s="1">
        <v>70.0</v>
      </c>
      <c r="BS107" s="1"/>
      <c r="BT107" s="1"/>
      <c r="BU107" s="1"/>
      <c r="BV107" s="1"/>
      <c r="BW107" s="89">
        <v>2.0</v>
      </c>
      <c r="BX107" s="1">
        <f t="shared" si="1"/>
        <v>3</v>
      </c>
      <c r="BY107" s="1"/>
      <c r="BZ107" s="1"/>
      <c r="CA107" s="1"/>
      <c r="CB107" s="1"/>
      <c r="CC107" s="1"/>
      <c r="CD107" s="1"/>
      <c r="CE107" s="1"/>
      <c r="CF107" s="1"/>
      <c r="CG107" s="1"/>
    </row>
    <row r="108">
      <c r="A108" s="1">
        <v>42920.0</v>
      </c>
      <c r="B108" s="5">
        <v>0.0</v>
      </c>
      <c r="C108" s="5"/>
      <c r="D108" s="5">
        <v>2005.0</v>
      </c>
      <c r="E108" s="3">
        <v>45961.61835648148</v>
      </c>
      <c r="F108" s="5" t="s">
        <v>104</v>
      </c>
      <c r="G108" s="89">
        <v>4.0</v>
      </c>
      <c r="H108" s="89">
        <v>3.0</v>
      </c>
      <c r="I108" s="89">
        <v>4.0</v>
      </c>
      <c r="J108" s="89">
        <v>2.0</v>
      </c>
      <c r="K108" s="89">
        <v>2.0</v>
      </c>
      <c r="L108" s="89">
        <v>2.0</v>
      </c>
      <c r="M108" s="89">
        <v>4.0</v>
      </c>
      <c r="N108" s="89">
        <v>4.0</v>
      </c>
      <c r="O108" s="89">
        <v>1.0</v>
      </c>
      <c r="P108" s="89">
        <v>2.5</v>
      </c>
      <c r="Q108" s="89">
        <v>3.0</v>
      </c>
      <c r="R108" s="89">
        <v>3.0</v>
      </c>
      <c r="S108" s="89">
        <v>1.0</v>
      </c>
      <c r="T108" s="89">
        <v>2.0</v>
      </c>
      <c r="U108" s="89">
        <v>4.0</v>
      </c>
      <c r="V108" s="89">
        <v>4.0</v>
      </c>
      <c r="W108" s="89">
        <v>3.0</v>
      </c>
      <c r="X108" s="89">
        <v>2.0</v>
      </c>
      <c r="Y108" s="89">
        <v>2.0</v>
      </c>
      <c r="Z108" s="89">
        <v>4.0</v>
      </c>
      <c r="AA108" s="1">
        <v>2.0</v>
      </c>
      <c r="AB108" s="1">
        <v>7.0</v>
      </c>
      <c r="AC108" s="1">
        <v>2.0</v>
      </c>
      <c r="AD108" s="1">
        <v>3.0</v>
      </c>
      <c r="AE108" s="1">
        <v>9.0</v>
      </c>
      <c r="AF108" s="1">
        <v>6.0</v>
      </c>
      <c r="AG108" s="1"/>
      <c r="AH108" s="1">
        <v>4.0</v>
      </c>
      <c r="AI108" s="1">
        <v>4.0</v>
      </c>
      <c r="AJ108" s="1"/>
      <c r="AK108" s="1">
        <v>9.0</v>
      </c>
      <c r="AL108" s="1">
        <v>8.0</v>
      </c>
      <c r="AM108" s="1"/>
      <c r="AN108" s="1">
        <v>4.0</v>
      </c>
      <c r="AO108" s="1">
        <v>10.0</v>
      </c>
      <c r="AP108" s="1">
        <v>5.0</v>
      </c>
      <c r="AQ108" s="1">
        <v>5.0</v>
      </c>
      <c r="AR108" s="1">
        <v>7.0</v>
      </c>
      <c r="AS108" s="1">
        <v>3.0</v>
      </c>
      <c r="AT108" s="1">
        <v>8.0</v>
      </c>
      <c r="AU108" s="1">
        <v>4.0</v>
      </c>
      <c r="AV108" s="1">
        <v>7.0</v>
      </c>
      <c r="AW108" s="1">
        <v>4.0</v>
      </c>
      <c r="AX108" s="1">
        <v>19.0</v>
      </c>
      <c r="AY108" s="1">
        <v>17.0</v>
      </c>
      <c r="AZ108" s="1">
        <v>13.0</v>
      </c>
      <c r="BA108" s="1">
        <v>7.0</v>
      </c>
      <c r="BB108" s="1">
        <v>2.0</v>
      </c>
      <c r="BC108" s="1">
        <v>5.0</v>
      </c>
      <c r="BD108" s="1">
        <v>18.0</v>
      </c>
      <c r="BE108" s="1">
        <v>1.0</v>
      </c>
      <c r="BF108" s="1">
        <v>6.0</v>
      </c>
      <c r="BG108" s="1">
        <v>3.0</v>
      </c>
      <c r="BH108" s="1">
        <v>20.0</v>
      </c>
      <c r="BI108" s="1">
        <v>11.0</v>
      </c>
      <c r="BJ108" s="1">
        <v>14.0</v>
      </c>
      <c r="BK108" s="1">
        <v>15.0</v>
      </c>
      <c r="BL108" s="1">
        <v>12.0</v>
      </c>
      <c r="BM108" s="1">
        <v>16.0</v>
      </c>
      <c r="BN108" s="1">
        <v>4.0</v>
      </c>
      <c r="BO108" s="1">
        <v>8.0</v>
      </c>
      <c r="BP108" s="1">
        <v>10.0</v>
      </c>
      <c r="BQ108" s="1">
        <v>9.0</v>
      </c>
      <c r="BR108" s="1">
        <v>44.0</v>
      </c>
      <c r="BS108" s="1"/>
      <c r="BT108" s="1"/>
      <c r="BU108" s="1"/>
      <c r="BV108" s="1"/>
      <c r="BW108" s="89">
        <v>3.0</v>
      </c>
      <c r="BX108" s="1">
        <f t="shared" si="1"/>
        <v>2</v>
      </c>
      <c r="BY108" s="1"/>
      <c r="BZ108" s="1"/>
      <c r="CA108" s="1"/>
      <c r="CB108" s="1"/>
      <c r="CC108" s="1"/>
      <c r="CD108" s="1"/>
      <c r="CE108" s="1"/>
      <c r="CF108" s="1"/>
      <c r="CG108" s="1"/>
    </row>
    <row r="109">
      <c r="A109" s="1">
        <v>42900.0</v>
      </c>
      <c r="B109" s="5">
        <v>0.0</v>
      </c>
      <c r="C109" s="5"/>
      <c r="D109" s="5">
        <v>1985.0</v>
      </c>
      <c r="E109" s="3">
        <v>45961.618622685186</v>
      </c>
      <c r="F109" s="5" t="s">
        <v>104</v>
      </c>
      <c r="G109" s="89">
        <v>3.0</v>
      </c>
      <c r="H109" s="89">
        <v>1.0</v>
      </c>
      <c r="I109" s="89">
        <v>3.0</v>
      </c>
      <c r="J109" s="89">
        <v>4.0</v>
      </c>
      <c r="K109" s="89">
        <v>1.0</v>
      </c>
      <c r="L109" s="89">
        <v>2.0</v>
      </c>
      <c r="M109" s="89">
        <v>4.0</v>
      </c>
      <c r="N109" s="89">
        <v>2.0</v>
      </c>
      <c r="O109" s="89">
        <v>1.0</v>
      </c>
      <c r="P109" s="89">
        <v>2.0</v>
      </c>
      <c r="Q109" s="89">
        <v>3.0</v>
      </c>
      <c r="R109" s="89">
        <v>2.0</v>
      </c>
      <c r="S109" s="89">
        <v>2.0</v>
      </c>
      <c r="T109" s="89">
        <v>1.0</v>
      </c>
      <c r="U109" s="89">
        <v>3.0</v>
      </c>
      <c r="V109" s="89">
        <v>3.0</v>
      </c>
      <c r="W109" s="89">
        <v>2.0</v>
      </c>
      <c r="X109" s="89">
        <v>2.5</v>
      </c>
      <c r="Y109" s="89">
        <v>2.5</v>
      </c>
      <c r="Z109" s="89">
        <v>1.0</v>
      </c>
      <c r="AA109" s="1">
        <v>4.0</v>
      </c>
      <c r="AB109" s="1">
        <v>12.0</v>
      </c>
      <c r="AC109" s="1">
        <v>6.0</v>
      </c>
      <c r="AD109" s="1">
        <v>5.0</v>
      </c>
      <c r="AE109" s="1">
        <v>4.0</v>
      </c>
      <c r="AF109" s="1">
        <v>7.0</v>
      </c>
      <c r="AG109" s="1"/>
      <c r="AH109" s="1">
        <v>13.0</v>
      </c>
      <c r="AI109" s="1">
        <v>3.0</v>
      </c>
      <c r="AJ109" s="1"/>
      <c r="AK109" s="1">
        <v>8.0</v>
      </c>
      <c r="AL109" s="1">
        <v>12.0</v>
      </c>
      <c r="AM109" s="1"/>
      <c r="AN109" s="1">
        <v>3.0</v>
      </c>
      <c r="AO109" s="1">
        <v>9.0</v>
      </c>
      <c r="AP109" s="1">
        <v>3.0</v>
      </c>
      <c r="AQ109" s="1">
        <v>4.0</v>
      </c>
      <c r="AR109" s="1">
        <v>8.0</v>
      </c>
      <c r="AS109" s="1">
        <v>5.0</v>
      </c>
      <c r="AT109" s="1">
        <v>15.0</v>
      </c>
      <c r="AU109" s="1">
        <v>4.0</v>
      </c>
      <c r="AV109" s="1">
        <v>12.0</v>
      </c>
      <c r="AW109" s="1">
        <v>3.0</v>
      </c>
      <c r="AX109" s="1">
        <v>20.0</v>
      </c>
      <c r="AY109" s="1">
        <v>4.0</v>
      </c>
      <c r="AZ109" s="1">
        <v>13.0</v>
      </c>
      <c r="BA109" s="1">
        <v>6.0</v>
      </c>
      <c r="BB109" s="1">
        <v>16.0</v>
      </c>
      <c r="BC109" s="1">
        <v>5.0</v>
      </c>
      <c r="BD109" s="1">
        <v>18.0</v>
      </c>
      <c r="BE109" s="1">
        <v>12.0</v>
      </c>
      <c r="BF109" s="1">
        <v>7.0</v>
      </c>
      <c r="BG109" s="1">
        <v>3.0</v>
      </c>
      <c r="BH109" s="1">
        <v>2.0</v>
      </c>
      <c r="BI109" s="1">
        <v>11.0</v>
      </c>
      <c r="BJ109" s="1">
        <v>17.0</v>
      </c>
      <c r="BK109" s="1">
        <v>9.0</v>
      </c>
      <c r="BL109" s="1">
        <v>1.0</v>
      </c>
      <c r="BM109" s="1">
        <v>15.0</v>
      </c>
      <c r="BN109" s="1">
        <v>10.0</v>
      </c>
      <c r="BO109" s="1">
        <v>14.0</v>
      </c>
      <c r="BP109" s="1">
        <v>19.0</v>
      </c>
      <c r="BQ109" s="1">
        <v>8.0</v>
      </c>
      <c r="BR109" s="1">
        <v>46.0</v>
      </c>
      <c r="BS109" s="1"/>
      <c r="BT109" s="1"/>
      <c r="BU109" s="1"/>
      <c r="BV109" s="1"/>
      <c r="BW109" s="89">
        <v>4.0</v>
      </c>
      <c r="BX109" s="1">
        <f t="shared" si="1"/>
        <v>1</v>
      </c>
      <c r="BY109" s="1"/>
      <c r="BZ109" s="1"/>
      <c r="CA109" s="1"/>
      <c r="CB109" s="1"/>
      <c r="CC109" s="1"/>
      <c r="CD109" s="1"/>
      <c r="CE109" s="1"/>
      <c r="CF109" s="1"/>
      <c r="CG109" s="1"/>
    </row>
    <row r="110">
      <c r="A110" s="1">
        <v>40708.0</v>
      </c>
      <c r="B110" s="5">
        <v>0.0</v>
      </c>
      <c r="C110" s="5"/>
      <c r="D110" s="5">
        <v>2002.0</v>
      </c>
      <c r="E110" s="3">
        <v>45961.62283564815</v>
      </c>
      <c r="F110" s="5" t="s">
        <v>109</v>
      </c>
      <c r="G110" s="89">
        <v>2.5</v>
      </c>
      <c r="H110" s="89">
        <v>2.0</v>
      </c>
      <c r="I110" s="89">
        <v>2.0</v>
      </c>
      <c r="J110" s="89">
        <v>1.0</v>
      </c>
      <c r="K110" s="89">
        <v>2.0</v>
      </c>
      <c r="L110" s="89">
        <v>2.0</v>
      </c>
      <c r="M110" s="89">
        <v>3.0</v>
      </c>
      <c r="N110" s="89">
        <v>2.0</v>
      </c>
      <c r="O110" s="89">
        <v>1.0</v>
      </c>
      <c r="P110" s="89">
        <v>3.0</v>
      </c>
      <c r="Q110" s="89">
        <v>2.0</v>
      </c>
      <c r="R110" s="89">
        <v>1.0</v>
      </c>
      <c r="S110" s="89">
        <v>2.5</v>
      </c>
      <c r="T110" s="89">
        <v>3.0</v>
      </c>
      <c r="U110" s="89">
        <v>2.0</v>
      </c>
      <c r="V110" s="89">
        <v>2.0</v>
      </c>
      <c r="W110" s="89">
        <v>3.0</v>
      </c>
      <c r="X110" s="89">
        <v>2.0</v>
      </c>
      <c r="Y110" s="89">
        <v>3.0</v>
      </c>
      <c r="Z110" s="89">
        <v>3.0</v>
      </c>
      <c r="AA110" s="1">
        <v>6.0</v>
      </c>
      <c r="AB110" s="1">
        <v>9.0</v>
      </c>
      <c r="AC110" s="1">
        <v>36.0</v>
      </c>
      <c r="AD110" s="1">
        <v>3.0</v>
      </c>
      <c r="AE110" s="1">
        <v>3.0</v>
      </c>
      <c r="AF110" s="1">
        <v>5.0</v>
      </c>
      <c r="AG110" s="1"/>
      <c r="AH110" s="1">
        <v>4.0</v>
      </c>
      <c r="AI110" s="1">
        <v>3.0</v>
      </c>
      <c r="AJ110" s="1"/>
      <c r="AK110" s="1">
        <v>3.0</v>
      </c>
      <c r="AL110" s="1">
        <v>8.0</v>
      </c>
      <c r="AM110" s="1"/>
      <c r="AN110" s="1">
        <v>8.0</v>
      </c>
      <c r="AO110" s="1">
        <v>8.0</v>
      </c>
      <c r="AP110" s="1">
        <v>7.0</v>
      </c>
      <c r="AQ110" s="1">
        <v>13.0</v>
      </c>
      <c r="AR110" s="1">
        <v>2.0</v>
      </c>
      <c r="AS110" s="1">
        <v>24.0</v>
      </c>
      <c r="AT110" s="1">
        <v>7.0</v>
      </c>
      <c r="AU110" s="1">
        <v>2.0</v>
      </c>
      <c r="AV110" s="1">
        <v>3.0</v>
      </c>
      <c r="AW110" s="1">
        <v>2.0</v>
      </c>
      <c r="AX110" s="1">
        <v>16.0</v>
      </c>
      <c r="AY110" s="1">
        <v>13.0</v>
      </c>
      <c r="AZ110" s="1">
        <v>17.0</v>
      </c>
      <c r="BA110" s="1">
        <v>3.0</v>
      </c>
      <c r="BB110" s="1">
        <v>9.0</v>
      </c>
      <c r="BC110" s="1">
        <v>8.0</v>
      </c>
      <c r="BD110" s="1">
        <v>6.0</v>
      </c>
      <c r="BE110" s="1">
        <v>4.0</v>
      </c>
      <c r="BF110" s="1">
        <v>5.0</v>
      </c>
      <c r="BG110" s="1">
        <v>10.0</v>
      </c>
      <c r="BH110" s="1">
        <v>2.0</v>
      </c>
      <c r="BI110" s="1">
        <v>11.0</v>
      </c>
      <c r="BJ110" s="1">
        <v>1.0</v>
      </c>
      <c r="BK110" s="1">
        <v>18.0</v>
      </c>
      <c r="BL110" s="1">
        <v>15.0</v>
      </c>
      <c r="BM110" s="1">
        <v>12.0</v>
      </c>
      <c r="BN110" s="1">
        <v>19.0</v>
      </c>
      <c r="BO110" s="1">
        <v>7.0</v>
      </c>
      <c r="BP110" s="1">
        <v>20.0</v>
      </c>
      <c r="BQ110" s="1">
        <v>14.0</v>
      </c>
      <c r="BR110" s="1">
        <v>62.0</v>
      </c>
      <c r="BS110" s="1"/>
      <c r="BT110" s="1"/>
      <c r="BU110" s="1"/>
      <c r="BV110" s="1"/>
      <c r="BW110" s="89">
        <v>2.0</v>
      </c>
      <c r="BX110" s="1">
        <f t="shared" si="1"/>
        <v>3</v>
      </c>
      <c r="BY110" s="1"/>
      <c r="BZ110" s="1"/>
      <c r="CA110" s="1"/>
      <c r="CB110" s="1"/>
      <c r="CC110" s="1"/>
      <c r="CD110" s="1"/>
      <c r="CE110" s="1"/>
      <c r="CF110" s="1"/>
      <c r="CG110" s="1"/>
    </row>
    <row r="111">
      <c r="A111" s="1">
        <v>42928.0</v>
      </c>
      <c r="B111" s="5">
        <v>1.0</v>
      </c>
      <c r="C111" s="5"/>
      <c r="D111" s="5">
        <v>2005.0</v>
      </c>
      <c r="E111" s="3">
        <v>45961.62648148148</v>
      </c>
      <c r="F111" s="5" t="s">
        <v>109</v>
      </c>
      <c r="G111" s="89">
        <v>2.0</v>
      </c>
      <c r="H111" s="89">
        <v>2.5</v>
      </c>
      <c r="I111" s="89">
        <v>1.0</v>
      </c>
      <c r="J111" s="89">
        <v>4.0</v>
      </c>
      <c r="K111" s="89">
        <v>3.0</v>
      </c>
      <c r="L111" s="89">
        <v>2.5</v>
      </c>
      <c r="M111" s="89">
        <v>5.0</v>
      </c>
      <c r="N111" s="89">
        <v>1.0</v>
      </c>
      <c r="O111" s="89">
        <v>2.0</v>
      </c>
      <c r="P111" s="89">
        <v>4.0</v>
      </c>
      <c r="Q111" s="89">
        <v>3.0</v>
      </c>
      <c r="R111" s="89">
        <v>1.0</v>
      </c>
      <c r="S111" s="89">
        <v>1.0</v>
      </c>
      <c r="T111" s="89">
        <v>2.5</v>
      </c>
      <c r="U111" s="89">
        <v>2.0</v>
      </c>
      <c r="V111" s="89">
        <v>4.0</v>
      </c>
      <c r="W111" s="89">
        <v>4.0</v>
      </c>
      <c r="X111" s="89">
        <v>4.0</v>
      </c>
      <c r="Y111" s="89">
        <v>2.0</v>
      </c>
      <c r="Z111" s="89">
        <v>4.0</v>
      </c>
      <c r="AA111" s="1">
        <v>3.0</v>
      </c>
      <c r="AB111" s="1">
        <v>9.0</v>
      </c>
      <c r="AC111" s="1">
        <v>2.0</v>
      </c>
      <c r="AD111" s="1">
        <v>2.0</v>
      </c>
      <c r="AE111" s="1">
        <v>4.0</v>
      </c>
      <c r="AF111" s="1">
        <v>6.0</v>
      </c>
      <c r="AG111" s="1"/>
      <c r="AH111" s="1">
        <v>36.0</v>
      </c>
      <c r="AI111" s="1">
        <v>12.0</v>
      </c>
      <c r="AJ111" s="1"/>
      <c r="AK111" s="1">
        <v>4.0</v>
      </c>
      <c r="AL111" s="1">
        <v>8.0</v>
      </c>
      <c r="AM111" s="1"/>
      <c r="AN111" s="1">
        <v>2.0</v>
      </c>
      <c r="AO111" s="1">
        <v>7.0</v>
      </c>
      <c r="AP111" s="1">
        <v>3.0</v>
      </c>
      <c r="AQ111" s="1">
        <v>3.0</v>
      </c>
      <c r="AR111" s="1">
        <v>4.0</v>
      </c>
      <c r="AS111" s="1">
        <v>3.0</v>
      </c>
      <c r="AT111" s="1">
        <v>15.0</v>
      </c>
      <c r="AU111" s="1">
        <v>2.0</v>
      </c>
      <c r="AV111" s="1">
        <v>5.0</v>
      </c>
      <c r="AW111" s="1">
        <v>3.0</v>
      </c>
      <c r="AX111" s="1">
        <v>14.0</v>
      </c>
      <c r="AY111" s="1">
        <v>18.0</v>
      </c>
      <c r="AZ111" s="1">
        <v>9.0</v>
      </c>
      <c r="BA111" s="1">
        <v>11.0</v>
      </c>
      <c r="BB111" s="1">
        <v>5.0</v>
      </c>
      <c r="BC111" s="1">
        <v>15.0</v>
      </c>
      <c r="BD111" s="1">
        <v>1.0</v>
      </c>
      <c r="BE111" s="1">
        <v>17.0</v>
      </c>
      <c r="BF111" s="1">
        <v>3.0</v>
      </c>
      <c r="BG111" s="1">
        <v>12.0</v>
      </c>
      <c r="BH111" s="1">
        <v>20.0</v>
      </c>
      <c r="BI111" s="1">
        <v>4.0</v>
      </c>
      <c r="BJ111" s="1">
        <v>8.0</v>
      </c>
      <c r="BK111" s="1">
        <v>16.0</v>
      </c>
      <c r="BL111" s="1">
        <v>6.0</v>
      </c>
      <c r="BM111" s="1">
        <v>19.0</v>
      </c>
      <c r="BN111" s="1">
        <v>13.0</v>
      </c>
      <c r="BO111" s="1">
        <v>10.0</v>
      </c>
      <c r="BP111" s="1">
        <v>7.0</v>
      </c>
      <c r="BQ111" s="1">
        <v>2.0</v>
      </c>
      <c r="BR111" s="1">
        <v>50.0</v>
      </c>
      <c r="BS111" s="1"/>
      <c r="BT111" s="1"/>
      <c r="BU111" s="1"/>
      <c r="BV111" s="1"/>
      <c r="BW111" s="89">
        <v>2.5</v>
      </c>
      <c r="BX111" s="1">
        <f t="shared" si="1"/>
        <v>2.5</v>
      </c>
      <c r="BY111" s="1"/>
      <c r="BZ111" s="1"/>
      <c r="CA111" s="1"/>
      <c r="CB111" s="1"/>
      <c r="CC111" s="1"/>
      <c r="CD111" s="1"/>
      <c r="CE111" s="1"/>
      <c r="CF111" s="1"/>
      <c r="CG111" s="1"/>
    </row>
    <row r="112">
      <c r="A112" s="1">
        <v>42987.0</v>
      </c>
      <c r="B112" s="5">
        <v>0.0</v>
      </c>
      <c r="C112" s="5"/>
      <c r="D112" s="5">
        <v>2002.0</v>
      </c>
      <c r="E112" s="3">
        <v>45961.648148148146</v>
      </c>
      <c r="F112" s="5" t="s">
        <v>104</v>
      </c>
      <c r="G112" s="89">
        <v>3.0</v>
      </c>
      <c r="H112" s="89">
        <v>3.0</v>
      </c>
      <c r="I112" s="89">
        <v>3.0</v>
      </c>
      <c r="J112" s="89">
        <v>3.0</v>
      </c>
      <c r="K112" s="89">
        <v>1.0</v>
      </c>
      <c r="L112" s="89">
        <v>2.0</v>
      </c>
      <c r="M112" s="89">
        <v>2.0</v>
      </c>
      <c r="N112" s="89">
        <v>4.0</v>
      </c>
      <c r="O112" s="89">
        <v>1.0</v>
      </c>
      <c r="P112" s="89">
        <v>3.0</v>
      </c>
      <c r="Q112" s="89">
        <v>2.0</v>
      </c>
      <c r="R112" s="89">
        <v>2.0</v>
      </c>
      <c r="S112" s="89">
        <v>2.0</v>
      </c>
      <c r="T112" s="89">
        <v>2.0</v>
      </c>
      <c r="U112" s="89">
        <v>3.0</v>
      </c>
      <c r="V112" s="89">
        <v>2.0</v>
      </c>
      <c r="W112" s="89">
        <v>3.0</v>
      </c>
      <c r="X112" s="89">
        <v>3.0</v>
      </c>
      <c r="Y112" s="89">
        <v>2.0</v>
      </c>
      <c r="Z112" s="89">
        <v>2.5</v>
      </c>
      <c r="AA112" s="1">
        <v>4.0</v>
      </c>
      <c r="AB112" s="1">
        <v>12.0</v>
      </c>
      <c r="AC112" s="1">
        <v>8.0</v>
      </c>
      <c r="AD112" s="1">
        <v>4.0</v>
      </c>
      <c r="AE112" s="1">
        <v>9.0</v>
      </c>
      <c r="AF112" s="1">
        <v>14.0</v>
      </c>
      <c r="AG112" s="1"/>
      <c r="AH112" s="1">
        <v>3.0</v>
      </c>
      <c r="AI112" s="1">
        <v>3.0</v>
      </c>
      <c r="AJ112" s="1"/>
      <c r="AK112" s="1">
        <v>6.0</v>
      </c>
      <c r="AL112" s="1">
        <v>6.0</v>
      </c>
      <c r="AM112" s="1"/>
      <c r="AN112" s="1">
        <v>8.0</v>
      </c>
      <c r="AO112" s="1">
        <v>17.0</v>
      </c>
      <c r="AP112" s="1">
        <v>10.0</v>
      </c>
      <c r="AQ112" s="1">
        <v>5.0</v>
      </c>
      <c r="AR112" s="1">
        <v>7.0</v>
      </c>
      <c r="AS112" s="1">
        <v>16.0</v>
      </c>
      <c r="AT112" s="1">
        <v>5.0</v>
      </c>
      <c r="AU112" s="1">
        <v>4.0</v>
      </c>
      <c r="AV112" s="1">
        <v>6.0</v>
      </c>
      <c r="AW112" s="1">
        <v>12.0</v>
      </c>
      <c r="AX112" s="1">
        <v>20.0</v>
      </c>
      <c r="AY112" s="1">
        <v>14.0</v>
      </c>
      <c r="AZ112" s="1">
        <v>8.0</v>
      </c>
      <c r="BA112" s="1">
        <v>9.0</v>
      </c>
      <c r="BB112" s="1">
        <v>18.0</v>
      </c>
      <c r="BC112" s="1">
        <v>3.0</v>
      </c>
      <c r="BD112" s="1">
        <v>2.0</v>
      </c>
      <c r="BE112" s="1">
        <v>6.0</v>
      </c>
      <c r="BF112" s="1">
        <v>16.0</v>
      </c>
      <c r="BG112" s="1">
        <v>1.0</v>
      </c>
      <c r="BH112" s="1">
        <v>17.0</v>
      </c>
      <c r="BI112" s="1">
        <v>4.0</v>
      </c>
      <c r="BJ112" s="1">
        <v>12.0</v>
      </c>
      <c r="BK112" s="1">
        <v>15.0</v>
      </c>
      <c r="BL112" s="1">
        <v>11.0</v>
      </c>
      <c r="BM112" s="1">
        <v>13.0</v>
      </c>
      <c r="BN112" s="1">
        <v>19.0</v>
      </c>
      <c r="BO112" s="1">
        <v>5.0</v>
      </c>
      <c r="BP112" s="1">
        <v>10.0</v>
      </c>
      <c r="BQ112" s="1">
        <v>7.0</v>
      </c>
      <c r="BR112" s="1">
        <v>63.0</v>
      </c>
      <c r="BS112" s="1"/>
      <c r="BT112" s="1"/>
      <c r="BU112" s="1"/>
      <c r="BV112" s="1"/>
      <c r="BW112" s="89">
        <v>3.0</v>
      </c>
      <c r="BX112" s="1">
        <f t="shared" si="1"/>
        <v>2</v>
      </c>
      <c r="BY112" s="1"/>
      <c r="BZ112" s="1"/>
      <c r="CA112" s="1"/>
      <c r="CB112" s="1"/>
      <c r="CC112" s="1"/>
      <c r="CD112" s="1"/>
      <c r="CE112" s="1"/>
      <c r="CF112" s="1"/>
      <c r="CG112" s="1"/>
    </row>
    <row r="113">
      <c r="A113" s="1">
        <v>43020.0</v>
      </c>
      <c r="B113" s="5">
        <v>0.0</v>
      </c>
      <c r="C113" s="5"/>
      <c r="D113" s="5">
        <v>1971.0</v>
      </c>
      <c r="E113" s="3">
        <v>45961.67508101852</v>
      </c>
      <c r="F113" s="5" t="s">
        <v>104</v>
      </c>
      <c r="G113" s="89">
        <v>2.0</v>
      </c>
      <c r="H113" s="89">
        <v>2.0</v>
      </c>
      <c r="I113" s="89">
        <v>4.0</v>
      </c>
      <c r="J113" s="89">
        <v>4.0</v>
      </c>
      <c r="K113" s="89">
        <v>1.0</v>
      </c>
      <c r="L113" s="89">
        <v>1.0</v>
      </c>
      <c r="M113" s="89">
        <v>2.0</v>
      </c>
      <c r="N113" s="89">
        <v>2.0</v>
      </c>
      <c r="O113" s="89">
        <v>1.0</v>
      </c>
      <c r="P113" s="89">
        <v>3.0</v>
      </c>
      <c r="Q113" s="89">
        <v>2.0</v>
      </c>
      <c r="R113" s="89">
        <v>2.0</v>
      </c>
      <c r="S113" s="89">
        <v>3.0</v>
      </c>
      <c r="T113" s="89">
        <v>2.0</v>
      </c>
      <c r="U113" s="89">
        <v>4.0</v>
      </c>
      <c r="V113" s="89">
        <v>3.0</v>
      </c>
      <c r="W113" s="89">
        <v>3.0</v>
      </c>
      <c r="X113" s="89">
        <v>2.0</v>
      </c>
      <c r="Y113" s="89">
        <v>2.0</v>
      </c>
      <c r="Z113" s="89">
        <v>2.0</v>
      </c>
      <c r="AA113" s="1">
        <v>5.0</v>
      </c>
      <c r="AB113" s="1">
        <v>13.0</v>
      </c>
      <c r="AC113" s="1">
        <v>3.0</v>
      </c>
      <c r="AD113" s="1">
        <v>7.0</v>
      </c>
      <c r="AE113" s="1">
        <v>4.0</v>
      </c>
      <c r="AF113" s="1">
        <v>91.0</v>
      </c>
      <c r="AG113" s="1"/>
      <c r="AH113" s="1">
        <v>3.0</v>
      </c>
      <c r="AI113" s="1">
        <v>6.0</v>
      </c>
      <c r="AJ113" s="1"/>
      <c r="AK113" s="1">
        <v>7.0</v>
      </c>
      <c r="AL113" s="1">
        <v>12.0</v>
      </c>
      <c r="AM113" s="1"/>
      <c r="AN113" s="1">
        <v>10.0</v>
      </c>
      <c r="AO113" s="1">
        <v>20.0</v>
      </c>
      <c r="AP113" s="1">
        <v>6.0</v>
      </c>
      <c r="AQ113" s="1">
        <v>4.0</v>
      </c>
      <c r="AR113" s="1">
        <v>3.0</v>
      </c>
      <c r="AS113" s="1">
        <v>4.0</v>
      </c>
      <c r="AT113" s="1">
        <v>12.0</v>
      </c>
      <c r="AU113" s="1">
        <v>4.0</v>
      </c>
      <c r="AV113" s="1">
        <v>6.0</v>
      </c>
      <c r="AW113" s="1">
        <v>11.0</v>
      </c>
      <c r="AX113" s="1">
        <v>19.0</v>
      </c>
      <c r="AY113" s="1">
        <v>6.0</v>
      </c>
      <c r="AZ113" s="1">
        <v>13.0</v>
      </c>
      <c r="BA113" s="1">
        <v>8.0</v>
      </c>
      <c r="BB113" s="1">
        <v>3.0</v>
      </c>
      <c r="BC113" s="1">
        <v>9.0</v>
      </c>
      <c r="BD113" s="1">
        <v>18.0</v>
      </c>
      <c r="BE113" s="1">
        <v>4.0</v>
      </c>
      <c r="BF113" s="1">
        <v>1.0</v>
      </c>
      <c r="BG113" s="1">
        <v>17.0</v>
      </c>
      <c r="BH113" s="1">
        <v>20.0</v>
      </c>
      <c r="BI113" s="1">
        <v>7.0</v>
      </c>
      <c r="BJ113" s="1">
        <v>15.0</v>
      </c>
      <c r="BK113" s="1">
        <v>16.0</v>
      </c>
      <c r="BL113" s="1">
        <v>11.0</v>
      </c>
      <c r="BM113" s="1">
        <v>12.0</v>
      </c>
      <c r="BN113" s="1">
        <v>5.0</v>
      </c>
      <c r="BO113" s="1">
        <v>10.0</v>
      </c>
      <c r="BP113" s="1">
        <v>14.0</v>
      </c>
      <c r="BQ113" s="1">
        <v>2.0</v>
      </c>
      <c r="BR113" s="1">
        <v>42.0</v>
      </c>
      <c r="BS113" s="1"/>
      <c r="BT113" s="1"/>
      <c r="BU113" s="1"/>
      <c r="BV113" s="1"/>
      <c r="BW113" s="89">
        <v>3.0</v>
      </c>
      <c r="BX113" s="1">
        <f t="shared" si="1"/>
        <v>2</v>
      </c>
      <c r="BY113" s="1"/>
      <c r="BZ113" s="1"/>
      <c r="CA113" s="1"/>
      <c r="CB113" s="1"/>
      <c r="CC113" s="1"/>
      <c r="CD113" s="1"/>
      <c r="CE113" s="1"/>
      <c r="CF113" s="1"/>
      <c r="CG113" s="1"/>
    </row>
    <row r="114">
      <c r="A114" s="1">
        <v>43038.0</v>
      </c>
      <c r="B114" s="5">
        <v>0.0</v>
      </c>
      <c r="C114" s="5"/>
      <c r="D114" s="5">
        <v>1978.0</v>
      </c>
      <c r="E114" s="3">
        <v>45961.70481481482</v>
      </c>
      <c r="F114" s="5" t="s">
        <v>104</v>
      </c>
      <c r="G114" s="89">
        <v>2.0</v>
      </c>
      <c r="H114" s="89">
        <v>1.0</v>
      </c>
      <c r="I114" s="89">
        <v>2.0</v>
      </c>
      <c r="J114" s="89">
        <v>1.0</v>
      </c>
      <c r="K114" s="89">
        <v>1.0</v>
      </c>
      <c r="L114" s="89">
        <v>2.5</v>
      </c>
      <c r="M114" s="89">
        <v>4.0</v>
      </c>
      <c r="N114" s="89">
        <v>1.0</v>
      </c>
      <c r="O114" s="89">
        <v>1.0</v>
      </c>
      <c r="P114" s="89">
        <v>2.5</v>
      </c>
      <c r="Q114" s="89">
        <v>1.0</v>
      </c>
      <c r="R114" s="89">
        <v>1.0</v>
      </c>
      <c r="S114" s="89">
        <v>2.0</v>
      </c>
      <c r="T114" s="89">
        <v>1.0</v>
      </c>
      <c r="U114" s="89">
        <v>2.0</v>
      </c>
      <c r="V114" s="89">
        <v>1.0</v>
      </c>
      <c r="W114" s="89">
        <v>2.5</v>
      </c>
      <c r="X114" s="89">
        <v>1.0</v>
      </c>
      <c r="Y114" s="89">
        <v>1.0</v>
      </c>
      <c r="Z114" s="89">
        <v>2.0</v>
      </c>
      <c r="AA114" s="1">
        <v>16.0</v>
      </c>
      <c r="AB114" s="1">
        <v>11.0</v>
      </c>
      <c r="AC114" s="1">
        <v>3.0</v>
      </c>
      <c r="AD114" s="1">
        <v>6.0</v>
      </c>
      <c r="AE114" s="1">
        <v>5.0</v>
      </c>
      <c r="AF114" s="1">
        <v>12.0</v>
      </c>
      <c r="AG114" s="1"/>
      <c r="AH114" s="1">
        <v>5.0</v>
      </c>
      <c r="AI114" s="1">
        <v>3.0</v>
      </c>
      <c r="AJ114" s="1"/>
      <c r="AK114" s="1">
        <v>5.0</v>
      </c>
      <c r="AL114" s="1">
        <v>7.0</v>
      </c>
      <c r="AM114" s="1"/>
      <c r="AN114" s="1">
        <v>11.0</v>
      </c>
      <c r="AO114" s="1">
        <v>9.0</v>
      </c>
      <c r="AP114" s="1">
        <v>10.0</v>
      </c>
      <c r="AQ114" s="1">
        <v>6.0</v>
      </c>
      <c r="AR114" s="1">
        <v>7.0</v>
      </c>
      <c r="AS114" s="1">
        <v>9.0</v>
      </c>
      <c r="AT114" s="1">
        <v>17.0</v>
      </c>
      <c r="AU114" s="1">
        <v>4.0</v>
      </c>
      <c r="AV114" s="1">
        <v>5.0</v>
      </c>
      <c r="AW114" s="1">
        <v>4.0</v>
      </c>
      <c r="AX114" s="1">
        <v>5.0</v>
      </c>
      <c r="AY114" s="1">
        <v>3.0</v>
      </c>
      <c r="AZ114" s="1">
        <v>13.0</v>
      </c>
      <c r="BA114" s="1">
        <v>20.0</v>
      </c>
      <c r="BB114" s="1">
        <v>16.0</v>
      </c>
      <c r="BC114" s="1">
        <v>8.0</v>
      </c>
      <c r="BD114" s="1">
        <v>9.0</v>
      </c>
      <c r="BE114" s="1">
        <v>15.0</v>
      </c>
      <c r="BF114" s="1">
        <v>17.0</v>
      </c>
      <c r="BG114" s="1">
        <v>19.0</v>
      </c>
      <c r="BH114" s="1">
        <v>1.0</v>
      </c>
      <c r="BI114" s="1">
        <v>7.0</v>
      </c>
      <c r="BJ114" s="1">
        <v>12.0</v>
      </c>
      <c r="BK114" s="1">
        <v>14.0</v>
      </c>
      <c r="BL114" s="1">
        <v>6.0</v>
      </c>
      <c r="BM114" s="1">
        <v>2.0</v>
      </c>
      <c r="BN114" s="1">
        <v>10.0</v>
      </c>
      <c r="BO114" s="1">
        <v>18.0</v>
      </c>
      <c r="BP114" s="1">
        <v>4.0</v>
      </c>
      <c r="BQ114" s="1">
        <v>11.0</v>
      </c>
      <c r="BR114" s="1">
        <v>5.0</v>
      </c>
      <c r="BS114" s="1"/>
      <c r="BT114" s="1"/>
      <c r="BU114" s="1"/>
      <c r="BV114" s="1"/>
      <c r="BW114" s="89">
        <v>4.0</v>
      </c>
      <c r="BX114" s="1">
        <f t="shared" si="1"/>
        <v>1</v>
      </c>
      <c r="BY114" s="1"/>
      <c r="BZ114" s="1"/>
      <c r="CA114" s="1"/>
      <c r="CB114" s="1"/>
      <c r="CC114" s="1"/>
      <c r="CD114" s="1"/>
      <c r="CE114" s="1"/>
      <c r="CF114" s="1"/>
      <c r="CG114" s="1"/>
    </row>
    <row r="115">
      <c r="A115" s="1">
        <v>43109.0</v>
      </c>
      <c r="B115" s="5">
        <v>0.0</v>
      </c>
      <c r="C115" s="5"/>
      <c r="D115" s="5">
        <v>2002.0</v>
      </c>
      <c r="E115" s="3">
        <v>45961.8097337963</v>
      </c>
      <c r="F115" s="5" t="s">
        <v>104</v>
      </c>
      <c r="G115" s="89">
        <v>4.0</v>
      </c>
      <c r="H115" s="89">
        <v>3.0</v>
      </c>
      <c r="I115" s="89">
        <v>3.0</v>
      </c>
      <c r="J115" s="89">
        <v>3.0</v>
      </c>
      <c r="K115" s="89">
        <v>3.0</v>
      </c>
      <c r="L115" s="89">
        <v>2.0</v>
      </c>
      <c r="M115" s="89">
        <v>2.0</v>
      </c>
      <c r="N115" s="89">
        <v>1.0</v>
      </c>
      <c r="O115" s="89">
        <v>4.0</v>
      </c>
      <c r="P115" s="89">
        <v>3.0</v>
      </c>
      <c r="Q115" s="89">
        <v>3.0</v>
      </c>
      <c r="R115" s="89">
        <v>3.0</v>
      </c>
      <c r="S115" s="89">
        <v>4.0</v>
      </c>
      <c r="T115" s="89">
        <v>2.5</v>
      </c>
      <c r="U115" s="89">
        <v>4.0</v>
      </c>
      <c r="V115" s="89">
        <v>3.0</v>
      </c>
      <c r="W115" s="89">
        <v>3.0</v>
      </c>
      <c r="X115" s="89">
        <v>2.5</v>
      </c>
      <c r="Y115" s="89">
        <v>3.0</v>
      </c>
      <c r="Z115" s="89">
        <v>4.0</v>
      </c>
      <c r="AA115" s="1">
        <v>3.0</v>
      </c>
      <c r="AB115" s="1">
        <v>4.0</v>
      </c>
      <c r="AC115" s="1">
        <v>2.0</v>
      </c>
      <c r="AD115" s="1">
        <v>3.0</v>
      </c>
      <c r="AE115" s="1">
        <v>2.0</v>
      </c>
      <c r="AF115" s="1">
        <v>6.0</v>
      </c>
      <c r="AG115" s="1"/>
      <c r="AH115" s="1">
        <v>2.0</v>
      </c>
      <c r="AI115" s="1">
        <v>3.0</v>
      </c>
      <c r="AJ115" s="1"/>
      <c r="AK115" s="1">
        <v>4.0</v>
      </c>
      <c r="AL115" s="1">
        <v>6.0</v>
      </c>
      <c r="AM115" s="1"/>
      <c r="AN115" s="1">
        <v>2.0</v>
      </c>
      <c r="AO115" s="1">
        <v>3.0</v>
      </c>
      <c r="AP115" s="1">
        <v>3.0</v>
      </c>
      <c r="AQ115" s="1">
        <v>4.0</v>
      </c>
      <c r="AR115" s="1">
        <v>2.0</v>
      </c>
      <c r="AS115" s="1">
        <v>2.0</v>
      </c>
      <c r="AT115" s="1">
        <v>3.0</v>
      </c>
      <c r="AU115" s="1">
        <v>2.0</v>
      </c>
      <c r="AV115" s="1">
        <v>3.0</v>
      </c>
      <c r="AW115" s="1">
        <v>2.0</v>
      </c>
      <c r="AX115" s="1">
        <v>3.0</v>
      </c>
      <c r="AY115" s="1">
        <v>13.0</v>
      </c>
      <c r="AZ115" s="1">
        <v>14.0</v>
      </c>
      <c r="BA115" s="1">
        <v>9.0</v>
      </c>
      <c r="BB115" s="1">
        <v>16.0</v>
      </c>
      <c r="BC115" s="1">
        <v>6.0</v>
      </c>
      <c r="BD115" s="1">
        <v>20.0</v>
      </c>
      <c r="BE115" s="1">
        <v>19.0</v>
      </c>
      <c r="BF115" s="1">
        <v>12.0</v>
      </c>
      <c r="BG115" s="1">
        <v>1.0</v>
      </c>
      <c r="BH115" s="1">
        <v>10.0</v>
      </c>
      <c r="BI115" s="1">
        <v>8.0</v>
      </c>
      <c r="BJ115" s="1">
        <v>11.0</v>
      </c>
      <c r="BK115" s="1">
        <v>2.0</v>
      </c>
      <c r="BL115" s="1">
        <v>17.0</v>
      </c>
      <c r="BM115" s="1">
        <v>5.0</v>
      </c>
      <c r="BN115" s="1">
        <v>18.0</v>
      </c>
      <c r="BO115" s="1">
        <v>7.0</v>
      </c>
      <c r="BP115" s="1">
        <v>4.0</v>
      </c>
      <c r="BQ115" s="1">
        <v>15.0</v>
      </c>
      <c r="BR115" s="1">
        <v>31.0</v>
      </c>
      <c r="BS115" s="1"/>
      <c r="BT115" s="1"/>
      <c r="BU115" s="1"/>
      <c r="BV115" s="1"/>
      <c r="BW115" s="89">
        <v>2.5</v>
      </c>
      <c r="BX115" s="1">
        <f t="shared" si="1"/>
        <v>2.5</v>
      </c>
      <c r="BY115" s="1"/>
      <c r="BZ115" s="1"/>
      <c r="CA115" s="1"/>
      <c r="CB115" s="1"/>
      <c r="CC115" s="1"/>
      <c r="CD115" s="1"/>
      <c r="CE115" s="1"/>
      <c r="CF115" s="1"/>
      <c r="CG115" s="1"/>
    </row>
    <row r="116">
      <c r="A116" s="1">
        <v>43117.0</v>
      </c>
      <c r="B116" s="5">
        <v>1.0</v>
      </c>
      <c r="C116" s="5"/>
      <c r="D116" s="5">
        <v>2003.0</v>
      </c>
      <c r="E116" s="3">
        <v>45961.83568287037</v>
      </c>
      <c r="F116" s="5" t="s">
        <v>109</v>
      </c>
      <c r="G116" s="89">
        <v>2.0</v>
      </c>
      <c r="H116" s="89">
        <v>4.0</v>
      </c>
      <c r="I116" s="89">
        <v>1.0</v>
      </c>
      <c r="J116" s="89">
        <v>4.0</v>
      </c>
      <c r="K116" s="89">
        <v>2.5</v>
      </c>
      <c r="L116" s="89">
        <v>3.0</v>
      </c>
      <c r="M116" s="89">
        <v>4.0</v>
      </c>
      <c r="N116" s="89">
        <v>1.0</v>
      </c>
      <c r="O116" s="89">
        <v>2.0</v>
      </c>
      <c r="P116" s="89">
        <v>2.0</v>
      </c>
      <c r="Q116" s="89">
        <v>2.0</v>
      </c>
      <c r="R116" s="89">
        <v>1.0</v>
      </c>
      <c r="S116" s="89">
        <v>1.0</v>
      </c>
      <c r="T116" s="89">
        <v>1.0</v>
      </c>
      <c r="U116" s="89">
        <v>2.5</v>
      </c>
      <c r="V116" s="89">
        <v>2.5</v>
      </c>
      <c r="W116" s="89">
        <v>2.5</v>
      </c>
      <c r="X116" s="89">
        <v>3.0</v>
      </c>
      <c r="Y116" s="89">
        <v>1.0</v>
      </c>
      <c r="Z116" s="89">
        <v>3.0</v>
      </c>
      <c r="AA116" s="1">
        <v>3.0</v>
      </c>
      <c r="AB116" s="1">
        <v>9.0</v>
      </c>
      <c r="AC116" s="1">
        <v>2.0</v>
      </c>
      <c r="AD116" s="1">
        <v>2.0</v>
      </c>
      <c r="AE116" s="1">
        <v>2.0</v>
      </c>
      <c r="AF116" s="1">
        <v>16.0</v>
      </c>
      <c r="AG116" s="1"/>
      <c r="AH116" s="1">
        <v>8.0</v>
      </c>
      <c r="AI116" s="1">
        <v>3.0</v>
      </c>
      <c r="AJ116" s="1"/>
      <c r="AK116" s="1">
        <v>7.0</v>
      </c>
      <c r="AL116" s="1">
        <v>10.0</v>
      </c>
      <c r="AM116" s="1"/>
      <c r="AN116" s="1">
        <v>6.0</v>
      </c>
      <c r="AO116" s="1">
        <v>7.0</v>
      </c>
      <c r="AP116" s="1">
        <v>4.0</v>
      </c>
      <c r="AQ116" s="1">
        <v>2.0</v>
      </c>
      <c r="AR116" s="1">
        <v>5.0</v>
      </c>
      <c r="AS116" s="1">
        <v>15.0</v>
      </c>
      <c r="AT116" s="1">
        <v>5.0</v>
      </c>
      <c r="AU116" s="1">
        <v>3.0</v>
      </c>
      <c r="AV116" s="1">
        <v>3.0</v>
      </c>
      <c r="AW116" s="1">
        <v>9.0</v>
      </c>
      <c r="AX116" s="1">
        <v>19.0</v>
      </c>
      <c r="AY116" s="1">
        <v>17.0</v>
      </c>
      <c r="AZ116" s="1">
        <v>3.0</v>
      </c>
      <c r="BA116" s="1">
        <v>9.0</v>
      </c>
      <c r="BB116" s="1">
        <v>11.0</v>
      </c>
      <c r="BC116" s="1">
        <v>1.0</v>
      </c>
      <c r="BD116" s="1">
        <v>6.0</v>
      </c>
      <c r="BE116" s="1">
        <v>16.0</v>
      </c>
      <c r="BF116" s="1">
        <v>5.0</v>
      </c>
      <c r="BG116" s="1">
        <v>15.0</v>
      </c>
      <c r="BH116" s="1">
        <v>14.0</v>
      </c>
      <c r="BI116" s="1">
        <v>4.0</v>
      </c>
      <c r="BJ116" s="1">
        <v>20.0</v>
      </c>
      <c r="BK116" s="1">
        <v>8.0</v>
      </c>
      <c r="BL116" s="1">
        <v>12.0</v>
      </c>
      <c r="BM116" s="1">
        <v>13.0</v>
      </c>
      <c r="BN116" s="1">
        <v>10.0</v>
      </c>
      <c r="BO116" s="1">
        <v>7.0</v>
      </c>
      <c r="BP116" s="1">
        <v>2.0</v>
      </c>
      <c r="BQ116" s="1">
        <v>18.0</v>
      </c>
      <c r="BR116" s="1">
        <v>31.0</v>
      </c>
      <c r="BS116" s="1"/>
      <c r="BT116" s="1"/>
      <c r="BU116" s="1"/>
      <c r="BV116" s="1"/>
      <c r="BW116" s="89">
        <v>4.0</v>
      </c>
      <c r="BX116" s="1">
        <f t="shared" si="1"/>
        <v>1</v>
      </c>
      <c r="BY116" s="1"/>
      <c r="BZ116" s="1"/>
      <c r="CA116" s="1"/>
      <c r="CB116" s="1"/>
      <c r="CC116" s="1"/>
      <c r="CD116" s="1"/>
      <c r="CE116" s="1"/>
      <c r="CF116" s="1"/>
      <c r="CG116" s="1"/>
    </row>
    <row r="117">
      <c r="A117" s="1">
        <v>43233.0</v>
      </c>
      <c r="B117" s="5">
        <v>0.0</v>
      </c>
      <c r="C117" s="5"/>
      <c r="D117" s="5">
        <v>1999.0</v>
      </c>
      <c r="E117" s="3">
        <v>45962.46231481482</v>
      </c>
      <c r="F117" s="5" t="s">
        <v>109</v>
      </c>
      <c r="G117" s="89">
        <v>3.0</v>
      </c>
      <c r="H117" s="89">
        <v>2.5</v>
      </c>
      <c r="I117" s="89">
        <v>4.0</v>
      </c>
      <c r="J117" s="89">
        <v>1.0</v>
      </c>
      <c r="K117" s="89">
        <v>1.0</v>
      </c>
      <c r="L117" s="89">
        <v>1.0</v>
      </c>
      <c r="M117" s="89">
        <v>3.0</v>
      </c>
      <c r="N117" s="89">
        <v>2.0</v>
      </c>
      <c r="O117" s="89">
        <v>2.0</v>
      </c>
      <c r="P117" s="89">
        <v>2.0</v>
      </c>
      <c r="Q117" s="89">
        <v>3.0</v>
      </c>
      <c r="R117" s="89">
        <v>1.0</v>
      </c>
      <c r="S117" s="89">
        <v>2.0</v>
      </c>
      <c r="T117" s="89">
        <v>2.0</v>
      </c>
      <c r="U117" s="89">
        <v>2.0</v>
      </c>
      <c r="V117" s="89">
        <v>3.0</v>
      </c>
      <c r="W117" s="89">
        <v>3.0</v>
      </c>
      <c r="X117" s="89">
        <v>2.0</v>
      </c>
      <c r="Y117" s="89">
        <v>2.0</v>
      </c>
      <c r="Z117" s="89">
        <v>2.0</v>
      </c>
      <c r="AA117" s="1">
        <v>4.0</v>
      </c>
      <c r="AB117" s="1">
        <v>13.0</v>
      </c>
      <c r="AC117" s="1">
        <v>4.0</v>
      </c>
      <c r="AD117" s="1">
        <v>3.0</v>
      </c>
      <c r="AE117" s="1">
        <v>5.0</v>
      </c>
      <c r="AF117" s="1">
        <v>5.0</v>
      </c>
      <c r="AG117" s="1"/>
      <c r="AH117" s="1">
        <v>3.0</v>
      </c>
      <c r="AI117" s="1">
        <v>3.0</v>
      </c>
      <c r="AJ117" s="1"/>
      <c r="AK117" s="1">
        <v>8.0</v>
      </c>
      <c r="AL117" s="1">
        <v>9.0</v>
      </c>
      <c r="AM117" s="1"/>
      <c r="AN117" s="1">
        <v>5.0</v>
      </c>
      <c r="AO117" s="1">
        <v>10.0</v>
      </c>
      <c r="AP117" s="1">
        <v>4.0</v>
      </c>
      <c r="AQ117" s="1">
        <v>5.0</v>
      </c>
      <c r="AR117" s="1">
        <v>3.0</v>
      </c>
      <c r="AS117" s="1">
        <v>7.0</v>
      </c>
      <c r="AT117" s="1">
        <v>17.0</v>
      </c>
      <c r="AU117" s="1">
        <v>4.0</v>
      </c>
      <c r="AV117" s="1">
        <v>6.0</v>
      </c>
      <c r="AW117" s="1">
        <v>5.0</v>
      </c>
      <c r="AX117" s="1">
        <v>3.0</v>
      </c>
      <c r="AY117" s="1">
        <v>10.0</v>
      </c>
      <c r="AZ117" s="1">
        <v>12.0</v>
      </c>
      <c r="BA117" s="1">
        <v>8.0</v>
      </c>
      <c r="BB117" s="1">
        <v>1.0</v>
      </c>
      <c r="BC117" s="1">
        <v>4.0</v>
      </c>
      <c r="BD117" s="1">
        <v>17.0</v>
      </c>
      <c r="BE117" s="1">
        <v>19.0</v>
      </c>
      <c r="BF117" s="1">
        <v>2.0</v>
      </c>
      <c r="BG117" s="1">
        <v>15.0</v>
      </c>
      <c r="BH117" s="1">
        <v>9.0</v>
      </c>
      <c r="BI117" s="1">
        <v>13.0</v>
      </c>
      <c r="BJ117" s="1">
        <v>18.0</v>
      </c>
      <c r="BK117" s="1">
        <v>6.0</v>
      </c>
      <c r="BL117" s="1">
        <v>5.0</v>
      </c>
      <c r="BM117" s="1">
        <v>16.0</v>
      </c>
      <c r="BN117" s="1">
        <v>11.0</v>
      </c>
      <c r="BO117" s="1">
        <v>14.0</v>
      </c>
      <c r="BP117" s="1">
        <v>20.0</v>
      </c>
      <c r="BQ117" s="1">
        <v>7.0</v>
      </c>
      <c r="BR117" s="1">
        <v>55.0</v>
      </c>
      <c r="BS117" s="1"/>
      <c r="BT117" s="1"/>
      <c r="BU117" s="1"/>
      <c r="BV117" s="1"/>
      <c r="BW117" s="89">
        <v>3.0</v>
      </c>
      <c r="BX117" s="1">
        <f t="shared" si="1"/>
        <v>2</v>
      </c>
      <c r="BY117" s="1"/>
      <c r="BZ117" s="1"/>
      <c r="CA117" s="1"/>
      <c r="CB117" s="1"/>
      <c r="CC117" s="1"/>
      <c r="CD117" s="1"/>
      <c r="CE117" s="1"/>
      <c r="CF117" s="1"/>
      <c r="CG117" s="1"/>
    </row>
    <row r="118">
      <c r="A118" s="1">
        <v>43257.0</v>
      </c>
      <c r="B118" s="5">
        <v>1.0</v>
      </c>
      <c r="C118" s="5"/>
      <c r="D118" s="5">
        <v>2003.0</v>
      </c>
      <c r="E118" s="3">
        <v>45962.464594907404</v>
      </c>
      <c r="F118" s="5" t="s">
        <v>104</v>
      </c>
      <c r="G118" s="89">
        <v>3.0</v>
      </c>
      <c r="H118" s="89">
        <v>2.0</v>
      </c>
      <c r="I118" s="89">
        <v>4.0</v>
      </c>
      <c r="J118" s="89">
        <v>2.0</v>
      </c>
      <c r="K118" s="89">
        <v>2.5</v>
      </c>
      <c r="L118" s="89">
        <v>1.0</v>
      </c>
      <c r="M118" s="89">
        <v>2.0</v>
      </c>
      <c r="N118" s="89">
        <v>2.0</v>
      </c>
      <c r="O118" s="89">
        <v>1.0</v>
      </c>
      <c r="P118" s="89">
        <v>4.0</v>
      </c>
      <c r="Q118" s="89">
        <v>3.0</v>
      </c>
      <c r="R118" s="89">
        <v>1.0</v>
      </c>
      <c r="S118" s="89">
        <v>4.0</v>
      </c>
      <c r="T118" s="89">
        <v>1.0</v>
      </c>
      <c r="U118" s="89">
        <v>3.0</v>
      </c>
      <c r="V118" s="89">
        <v>4.0</v>
      </c>
      <c r="W118" s="89">
        <v>3.0</v>
      </c>
      <c r="X118" s="89">
        <v>3.0</v>
      </c>
      <c r="Y118" s="89">
        <v>2.0</v>
      </c>
      <c r="Z118" s="89">
        <v>2.0</v>
      </c>
      <c r="AA118" s="1">
        <v>4.0</v>
      </c>
      <c r="AB118" s="1">
        <v>8.0</v>
      </c>
      <c r="AC118" s="1">
        <v>5.0</v>
      </c>
      <c r="AD118" s="1">
        <v>27.0</v>
      </c>
      <c r="AE118" s="1">
        <v>9.0</v>
      </c>
      <c r="AF118" s="1">
        <v>5.0</v>
      </c>
      <c r="AG118" s="1"/>
      <c r="AH118" s="1">
        <v>3.0</v>
      </c>
      <c r="AI118" s="1">
        <v>4.0</v>
      </c>
      <c r="AJ118" s="1"/>
      <c r="AK118" s="1">
        <v>7.0</v>
      </c>
      <c r="AL118" s="1">
        <v>7.0</v>
      </c>
      <c r="AM118" s="1"/>
      <c r="AN118" s="1">
        <v>9.0</v>
      </c>
      <c r="AO118" s="1">
        <v>15.0</v>
      </c>
      <c r="AP118" s="1">
        <v>3.0</v>
      </c>
      <c r="AQ118" s="1">
        <v>7.0</v>
      </c>
      <c r="AR118" s="1">
        <v>3.0</v>
      </c>
      <c r="AS118" s="1">
        <v>5.0</v>
      </c>
      <c r="AT118" s="1">
        <v>11.0</v>
      </c>
      <c r="AU118" s="1">
        <v>11.0</v>
      </c>
      <c r="AV118" s="1">
        <v>7.0</v>
      </c>
      <c r="AW118" s="1">
        <v>9.0</v>
      </c>
      <c r="AX118" s="1">
        <v>2.0</v>
      </c>
      <c r="AY118" s="1">
        <v>5.0</v>
      </c>
      <c r="AZ118" s="1">
        <v>18.0</v>
      </c>
      <c r="BA118" s="1">
        <v>11.0</v>
      </c>
      <c r="BB118" s="1">
        <v>10.0</v>
      </c>
      <c r="BC118" s="1">
        <v>14.0</v>
      </c>
      <c r="BD118" s="1">
        <v>20.0</v>
      </c>
      <c r="BE118" s="1">
        <v>3.0</v>
      </c>
      <c r="BF118" s="1">
        <v>16.0</v>
      </c>
      <c r="BG118" s="1">
        <v>9.0</v>
      </c>
      <c r="BH118" s="1">
        <v>7.0</v>
      </c>
      <c r="BI118" s="1">
        <v>6.0</v>
      </c>
      <c r="BJ118" s="1">
        <v>13.0</v>
      </c>
      <c r="BK118" s="1">
        <v>12.0</v>
      </c>
      <c r="BL118" s="1">
        <v>17.0</v>
      </c>
      <c r="BM118" s="1">
        <v>15.0</v>
      </c>
      <c r="BN118" s="1">
        <v>1.0</v>
      </c>
      <c r="BO118" s="1">
        <v>8.0</v>
      </c>
      <c r="BP118" s="1">
        <v>19.0</v>
      </c>
      <c r="BQ118" s="1">
        <v>4.0</v>
      </c>
      <c r="BR118" s="1">
        <v>21.0</v>
      </c>
      <c r="BS118" s="1"/>
      <c r="BT118" s="1"/>
      <c r="BU118" s="1"/>
      <c r="BV118" s="1"/>
      <c r="BW118" s="89">
        <v>4.0</v>
      </c>
      <c r="BX118" s="1">
        <f t="shared" si="1"/>
        <v>1</v>
      </c>
      <c r="BY118" s="1"/>
      <c r="BZ118" s="1"/>
      <c r="CA118" s="1"/>
      <c r="CB118" s="1"/>
      <c r="CC118" s="1"/>
      <c r="CD118" s="1"/>
      <c r="CE118" s="1"/>
      <c r="CF118" s="1"/>
      <c r="CG118" s="1"/>
    </row>
    <row r="119">
      <c r="A119" s="1">
        <v>43319.0</v>
      </c>
      <c r="B119" s="5">
        <v>0.0</v>
      </c>
      <c r="C119" s="5"/>
      <c r="D119" s="5">
        <v>1990.0</v>
      </c>
      <c r="E119" s="3">
        <v>45962.536990740744</v>
      </c>
      <c r="F119" s="5" t="s">
        <v>109</v>
      </c>
      <c r="G119" s="89">
        <v>2.0</v>
      </c>
      <c r="H119" s="89">
        <v>2.0</v>
      </c>
      <c r="I119" s="89">
        <v>2.0</v>
      </c>
      <c r="J119" s="89">
        <v>1.0</v>
      </c>
      <c r="K119" s="89">
        <v>2.5</v>
      </c>
      <c r="L119" s="89">
        <v>1.0</v>
      </c>
      <c r="M119" s="89">
        <v>3.0</v>
      </c>
      <c r="N119" s="89">
        <v>2.0</v>
      </c>
      <c r="O119" s="89">
        <v>2.0</v>
      </c>
      <c r="P119" s="89">
        <v>1.0</v>
      </c>
      <c r="Q119" s="89">
        <v>2.5</v>
      </c>
      <c r="R119" s="89">
        <v>2.0</v>
      </c>
      <c r="S119" s="89">
        <v>1.0</v>
      </c>
      <c r="T119" s="89">
        <v>1.0</v>
      </c>
      <c r="U119" s="89">
        <v>3.0</v>
      </c>
      <c r="V119" s="89">
        <v>3.0</v>
      </c>
      <c r="W119" s="89">
        <v>2.5</v>
      </c>
      <c r="X119" s="89">
        <v>3.0</v>
      </c>
      <c r="Y119" s="89">
        <v>1.0</v>
      </c>
      <c r="Z119" s="89">
        <v>2.0</v>
      </c>
      <c r="AA119" s="1">
        <v>3.0</v>
      </c>
      <c r="AB119" s="1">
        <v>9.0</v>
      </c>
      <c r="AC119" s="1">
        <v>2.0</v>
      </c>
      <c r="AD119" s="1">
        <v>3.0</v>
      </c>
      <c r="AE119" s="1">
        <v>3.0</v>
      </c>
      <c r="AF119" s="1">
        <v>6.0</v>
      </c>
      <c r="AG119" s="1"/>
      <c r="AH119" s="1">
        <v>3.0</v>
      </c>
      <c r="AI119" s="1">
        <v>5.0</v>
      </c>
      <c r="AJ119" s="1"/>
      <c r="AK119" s="1">
        <v>7.0</v>
      </c>
      <c r="AL119" s="1">
        <v>8.0</v>
      </c>
      <c r="AM119" s="1"/>
      <c r="AN119" s="1">
        <v>7.0</v>
      </c>
      <c r="AO119" s="1">
        <v>10.0</v>
      </c>
      <c r="AP119" s="1">
        <v>3.0</v>
      </c>
      <c r="AQ119" s="1">
        <v>2.0</v>
      </c>
      <c r="AR119" s="1">
        <v>2.0</v>
      </c>
      <c r="AS119" s="1">
        <v>3.0</v>
      </c>
      <c r="AT119" s="1">
        <v>5.0</v>
      </c>
      <c r="AU119" s="1">
        <v>7.0</v>
      </c>
      <c r="AV119" s="1">
        <v>6.0</v>
      </c>
      <c r="AW119" s="1">
        <v>3.0</v>
      </c>
      <c r="AX119" s="1">
        <v>13.0</v>
      </c>
      <c r="AY119" s="1">
        <v>14.0</v>
      </c>
      <c r="AZ119" s="1">
        <v>12.0</v>
      </c>
      <c r="BA119" s="1">
        <v>9.0</v>
      </c>
      <c r="BB119" s="1">
        <v>2.0</v>
      </c>
      <c r="BC119" s="1">
        <v>15.0</v>
      </c>
      <c r="BD119" s="1">
        <v>5.0</v>
      </c>
      <c r="BE119" s="1">
        <v>1.0</v>
      </c>
      <c r="BF119" s="1">
        <v>8.0</v>
      </c>
      <c r="BG119" s="1">
        <v>11.0</v>
      </c>
      <c r="BH119" s="1">
        <v>10.0</v>
      </c>
      <c r="BI119" s="1">
        <v>17.0</v>
      </c>
      <c r="BJ119" s="1">
        <v>18.0</v>
      </c>
      <c r="BK119" s="1">
        <v>20.0</v>
      </c>
      <c r="BL119" s="1">
        <v>4.0</v>
      </c>
      <c r="BM119" s="1">
        <v>3.0</v>
      </c>
      <c r="BN119" s="1">
        <v>7.0</v>
      </c>
      <c r="BO119" s="1">
        <v>16.0</v>
      </c>
      <c r="BP119" s="1">
        <v>6.0</v>
      </c>
      <c r="BQ119" s="1">
        <v>19.0</v>
      </c>
      <c r="BR119" s="1">
        <v>36.0</v>
      </c>
      <c r="BS119" s="1"/>
      <c r="BT119" s="1"/>
      <c r="BU119" s="1"/>
      <c r="BV119" s="1"/>
      <c r="BW119" s="89">
        <v>4.0</v>
      </c>
      <c r="BX119" s="1">
        <f t="shared" si="1"/>
        <v>1</v>
      </c>
      <c r="BY119" s="1"/>
      <c r="BZ119" s="1"/>
      <c r="CA119" s="1"/>
      <c r="CB119" s="1"/>
      <c r="CC119" s="1"/>
      <c r="CD119" s="1"/>
      <c r="CE119" s="1"/>
      <c r="CF119" s="1"/>
      <c r="CG119" s="1"/>
    </row>
    <row r="120">
      <c r="A120" s="1">
        <v>43372.0</v>
      </c>
      <c r="B120" s="5">
        <v>1.0</v>
      </c>
      <c r="C120" s="5"/>
      <c r="D120" s="5">
        <v>1990.0</v>
      </c>
      <c r="E120" s="3">
        <v>45962.65597222222</v>
      </c>
      <c r="F120" s="5" t="s">
        <v>104</v>
      </c>
      <c r="G120" s="89">
        <v>2.0</v>
      </c>
      <c r="H120" s="89">
        <v>1.0</v>
      </c>
      <c r="I120" s="89">
        <v>2.0</v>
      </c>
      <c r="J120" s="89">
        <v>3.0</v>
      </c>
      <c r="K120" s="89">
        <v>1.0</v>
      </c>
      <c r="L120" s="89">
        <v>2.0</v>
      </c>
      <c r="M120" s="89">
        <v>3.0</v>
      </c>
      <c r="N120" s="89">
        <v>2.0</v>
      </c>
      <c r="O120" s="89">
        <v>1.0</v>
      </c>
      <c r="P120" s="89">
        <v>2.5</v>
      </c>
      <c r="Q120" s="89">
        <v>2.0</v>
      </c>
      <c r="R120" s="89">
        <v>1.0</v>
      </c>
      <c r="S120" s="89">
        <v>3.0</v>
      </c>
      <c r="T120" s="89">
        <v>1.0</v>
      </c>
      <c r="U120" s="89">
        <v>2.0</v>
      </c>
      <c r="V120" s="89">
        <v>2.0</v>
      </c>
      <c r="W120" s="89">
        <v>2.0</v>
      </c>
      <c r="X120" s="89">
        <v>2.0</v>
      </c>
      <c r="Y120" s="89">
        <v>2.0</v>
      </c>
      <c r="Z120" s="89">
        <v>3.0</v>
      </c>
      <c r="AA120" s="1">
        <v>2.0</v>
      </c>
      <c r="AB120" s="1">
        <v>2.0</v>
      </c>
      <c r="AC120" s="1">
        <v>2.0</v>
      </c>
      <c r="AD120" s="1">
        <v>3.0</v>
      </c>
      <c r="AE120" s="1">
        <v>2.0</v>
      </c>
      <c r="AF120" s="1">
        <v>3.0</v>
      </c>
      <c r="AG120" s="1"/>
      <c r="AH120" s="1">
        <v>4.0</v>
      </c>
      <c r="AI120" s="1">
        <v>3.0</v>
      </c>
      <c r="AJ120" s="1"/>
      <c r="AK120" s="1">
        <v>2.0</v>
      </c>
      <c r="AL120" s="1">
        <v>3.0</v>
      </c>
      <c r="AM120" s="1"/>
      <c r="AN120" s="1">
        <v>2.0</v>
      </c>
      <c r="AO120" s="1">
        <v>4.0</v>
      </c>
      <c r="AP120" s="1">
        <v>6.0</v>
      </c>
      <c r="AQ120" s="1">
        <v>24.0</v>
      </c>
      <c r="AR120" s="1">
        <v>3.0</v>
      </c>
      <c r="AS120" s="1">
        <v>4.0</v>
      </c>
      <c r="AT120" s="1">
        <v>5.0</v>
      </c>
      <c r="AU120" s="1">
        <v>2.0</v>
      </c>
      <c r="AV120" s="1">
        <v>4.0</v>
      </c>
      <c r="AW120" s="1">
        <v>7.0</v>
      </c>
      <c r="AX120" s="1">
        <v>6.0</v>
      </c>
      <c r="AY120" s="1">
        <v>5.0</v>
      </c>
      <c r="AZ120" s="1">
        <v>10.0</v>
      </c>
      <c r="BA120" s="1">
        <v>15.0</v>
      </c>
      <c r="BB120" s="1">
        <v>18.0</v>
      </c>
      <c r="BC120" s="1">
        <v>17.0</v>
      </c>
      <c r="BD120" s="1">
        <v>9.0</v>
      </c>
      <c r="BE120" s="1">
        <v>20.0</v>
      </c>
      <c r="BF120" s="1">
        <v>7.0</v>
      </c>
      <c r="BG120" s="1">
        <v>16.0</v>
      </c>
      <c r="BH120" s="1">
        <v>13.0</v>
      </c>
      <c r="BI120" s="1">
        <v>19.0</v>
      </c>
      <c r="BJ120" s="1">
        <v>3.0</v>
      </c>
      <c r="BK120" s="1">
        <v>4.0</v>
      </c>
      <c r="BL120" s="1">
        <v>11.0</v>
      </c>
      <c r="BM120" s="1">
        <v>1.0</v>
      </c>
      <c r="BN120" s="1">
        <v>14.0</v>
      </c>
      <c r="BO120" s="1">
        <v>2.0</v>
      </c>
      <c r="BP120" s="1">
        <v>8.0</v>
      </c>
      <c r="BQ120" s="1">
        <v>12.0</v>
      </c>
      <c r="BR120" s="1">
        <v>38.0</v>
      </c>
      <c r="BS120" s="1"/>
      <c r="BT120" s="1"/>
      <c r="BU120" s="1"/>
      <c r="BV120" s="1"/>
      <c r="BW120" s="89">
        <v>4.0</v>
      </c>
      <c r="BX120" s="1">
        <f t="shared" si="1"/>
        <v>1</v>
      </c>
      <c r="BY120" s="1"/>
      <c r="BZ120" s="1"/>
      <c r="CA120" s="1"/>
      <c r="CB120" s="1"/>
      <c r="CC120" s="1"/>
      <c r="CD120" s="1"/>
      <c r="CE120" s="1"/>
      <c r="CF120" s="1"/>
      <c r="CG120" s="1"/>
    </row>
    <row r="121">
      <c r="A121" s="1">
        <v>43373.0</v>
      </c>
      <c r="B121" s="5">
        <v>0.0</v>
      </c>
      <c r="C121" s="5"/>
      <c r="D121" s="5">
        <v>2002.0</v>
      </c>
      <c r="E121" s="3">
        <v>45962.65652777778</v>
      </c>
      <c r="F121" s="5" t="s">
        <v>104</v>
      </c>
      <c r="G121" s="89">
        <v>4.0</v>
      </c>
      <c r="H121" s="89">
        <v>2.0</v>
      </c>
      <c r="I121" s="89">
        <v>3.0</v>
      </c>
      <c r="J121" s="89">
        <v>2.0</v>
      </c>
      <c r="K121" s="89">
        <v>1.0</v>
      </c>
      <c r="L121" s="89">
        <v>1.0</v>
      </c>
      <c r="M121" s="89">
        <v>2.0</v>
      </c>
      <c r="N121" s="89">
        <v>2.0</v>
      </c>
      <c r="O121" s="89">
        <v>1.0</v>
      </c>
      <c r="P121" s="89">
        <v>3.0</v>
      </c>
      <c r="Q121" s="89">
        <v>2.0</v>
      </c>
      <c r="R121" s="89">
        <v>2.0</v>
      </c>
      <c r="S121" s="89">
        <v>2.0</v>
      </c>
      <c r="T121" s="89">
        <v>2.0</v>
      </c>
      <c r="U121" s="89">
        <v>3.0</v>
      </c>
      <c r="V121" s="89">
        <v>4.0</v>
      </c>
      <c r="W121" s="89">
        <v>2.0</v>
      </c>
      <c r="X121" s="89">
        <v>3.0</v>
      </c>
      <c r="Y121" s="89">
        <v>2.5</v>
      </c>
      <c r="Z121" s="89">
        <v>1.0</v>
      </c>
      <c r="AA121" s="1">
        <v>4.0</v>
      </c>
      <c r="AB121" s="1">
        <v>9.0</v>
      </c>
      <c r="AC121" s="1">
        <v>4.0</v>
      </c>
      <c r="AD121" s="1">
        <v>4.0</v>
      </c>
      <c r="AE121" s="1">
        <v>7.0</v>
      </c>
      <c r="AF121" s="1">
        <v>3.0</v>
      </c>
      <c r="AG121" s="1"/>
      <c r="AH121" s="1">
        <v>3.0</v>
      </c>
      <c r="AI121" s="1">
        <v>4.0</v>
      </c>
      <c r="AJ121" s="1"/>
      <c r="AK121" s="1">
        <v>5.0</v>
      </c>
      <c r="AL121" s="1">
        <v>3.0</v>
      </c>
      <c r="AM121" s="1"/>
      <c r="AN121" s="1">
        <v>6.0</v>
      </c>
      <c r="AO121" s="1">
        <v>13.0</v>
      </c>
      <c r="AP121" s="1">
        <v>6.0</v>
      </c>
      <c r="AQ121" s="1">
        <v>3.0</v>
      </c>
      <c r="AR121" s="1">
        <v>3.0</v>
      </c>
      <c r="AS121" s="1">
        <v>9.0</v>
      </c>
      <c r="AT121" s="1">
        <v>6.0</v>
      </c>
      <c r="AU121" s="1">
        <v>2.0</v>
      </c>
      <c r="AV121" s="1">
        <v>6.0</v>
      </c>
      <c r="AW121" s="1">
        <v>3.0</v>
      </c>
      <c r="AX121" s="1">
        <v>20.0</v>
      </c>
      <c r="AY121" s="1">
        <v>9.0</v>
      </c>
      <c r="AZ121" s="1">
        <v>17.0</v>
      </c>
      <c r="BA121" s="1">
        <v>3.0</v>
      </c>
      <c r="BB121" s="1">
        <v>7.0</v>
      </c>
      <c r="BC121" s="1">
        <v>5.0</v>
      </c>
      <c r="BD121" s="1">
        <v>6.0</v>
      </c>
      <c r="BE121" s="1">
        <v>11.0</v>
      </c>
      <c r="BF121" s="1">
        <v>2.0</v>
      </c>
      <c r="BG121" s="1">
        <v>12.0</v>
      </c>
      <c r="BH121" s="1">
        <v>15.0</v>
      </c>
      <c r="BI121" s="1">
        <v>14.0</v>
      </c>
      <c r="BJ121" s="1">
        <v>8.0</v>
      </c>
      <c r="BK121" s="1">
        <v>13.0</v>
      </c>
      <c r="BL121" s="1">
        <v>4.0</v>
      </c>
      <c r="BM121" s="1">
        <v>1.0</v>
      </c>
      <c r="BN121" s="1">
        <v>10.0</v>
      </c>
      <c r="BO121" s="1">
        <v>16.0</v>
      </c>
      <c r="BP121" s="1">
        <v>18.0</v>
      </c>
      <c r="BQ121" s="1">
        <v>19.0</v>
      </c>
      <c r="BR121" s="1">
        <v>40.0</v>
      </c>
      <c r="BS121" s="1"/>
      <c r="BT121" s="1"/>
      <c r="BU121" s="1"/>
      <c r="BV121" s="1"/>
      <c r="BW121" s="89">
        <v>3.0</v>
      </c>
      <c r="BX121" s="1">
        <f t="shared" si="1"/>
        <v>2</v>
      </c>
      <c r="BY121" s="1"/>
      <c r="BZ121" s="1"/>
      <c r="CA121" s="1"/>
      <c r="CB121" s="1"/>
      <c r="CC121" s="1"/>
      <c r="CD121" s="1"/>
      <c r="CE121" s="1"/>
      <c r="CF121" s="1"/>
      <c r="CG121" s="1"/>
    </row>
    <row r="122">
      <c r="A122" s="1">
        <v>40964.0</v>
      </c>
      <c r="B122" s="5">
        <v>0.0</v>
      </c>
      <c r="C122" s="5"/>
      <c r="D122" s="5">
        <v>2003.0</v>
      </c>
      <c r="E122" s="3">
        <v>45962.6584375</v>
      </c>
      <c r="F122" s="5" t="s">
        <v>109</v>
      </c>
      <c r="G122" s="89">
        <v>4.0</v>
      </c>
      <c r="H122" s="89">
        <v>2.5</v>
      </c>
      <c r="I122" s="89">
        <v>4.0</v>
      </c>
      <c r="J122" s="89">
        <v>2.0</v>
      </c>
      <c r="K122" s="89">
        <v>2.5</v>
      </c>
      <c r="L122" s="89">
        <v>2.0</v>
      </c>
      <c r="M122" s="89">
        <v>3.0</v>
      </c>
      <c r="N122" s="89">
        <v>3.0</v>
      </c>
      <c r="O122" s="89">
        <v>1.0</v>
      </c>
      <c r="P122" s="89">
        <v>3.0</v>
      </c>
      <c r="Q122" s="89">
        <v>3.0</v>
      </c>
      <c r="R122" s="89">
        <v>1.0</v>
      </c>
      <c r="S122" s="89">
        <v>3.0</v>
      </c>
      <c r="T122" s="89">
        <v>2.5</v>
      </c>
      <c r="U122" s="89">
        <v>3.0</v>
      </c>
      <c r="V122" s="89">
        <v>3.0</v>
      </c>
      <c r="W122" s="89">
        <v>4.0</v>
      </c>
      <c r="X122" s="89">
        <v>2.5</v>
      </c>
      <c r="Y122" s="89">
        <v>1.0</v>
      </c>
      <c r="Z122" s="89">
        <v>1.0</v>
      </c>
      <c r="AA122" s="1">
        <v>4.0</v>
      </c>
      <c r="AB122" s="1">
        <v>38.0</v>
      </c>
      <c r="AC122" s="1">
        <v>4.0</v>
      </c>
      <c r="AD122" s="1">
        <v>7.0</v>
      </c>
      <c r="AE122" s="1">
        <v>4.0</v>
      </c>
      <c r="AF122" s="1">
        <v>4.0</v>
      </c>
      <c r="AG122" s="1"/>
      <c r="AH122" s="1">
        <v>2.0</v>
      </c>
      <c r="AI122" s="1">
        <v>5.0</v>
      </c>
      <c r="AJ122" s="1"/>
      <c r="AK122" s="1">
        <v>5.0</v>
      </c>
      <c r="AL122" s="1">
        <v>8.0</v>
      </c>
      <c r="AM122" s="1"/>
      <c r="AN122" s="1">
        <v>10.0</v>
      </c>
      <c r="AO122" s="1">
        <v>8.0</v>
      </c>
      <c r="AP122" s="1">
        <v>5.0</v>
      </c>
      <c r="AQ122" s="1">
        <v>5.0</v>
      </c>
      <c r="AR122" s="1">
        <v>2.0</v>
      </c>
      <c r="AS122" s="1">
        <v>9.0</v>
      </c>
      <c r="AT122" s="1">
        <v>7.0</v>
      </c>
      <c r="AU122" s="1">
        <v>4.0</v>
      </c>
      <c r="AV122" s="1">
        <v>98.0</v>
      </c>
      <c r="AW122" s="1">
        <v>3.0</v>
      </c>
      <c r="AX122" s="1">
        <v>20.0</v>
      </c>
      <c r="AY122" s="1">
        <v>5.0</v>
      </c>
      <c r="AZ122" s="1">
        <v>15.0</v>
      </c>
      <c r="BA122" s="1">
        <v>11.0</v>
      </c>
      <c r="BB122" s="1">
        <v>18.0</v>
      </c>
      <c r="BC122" s="1">
        <v>14.0</v>
      </c>
      <c r="BD122" s="1">
        <v>3.0</v>
      </c>
      <c r="BE122" s="1">
        <v>1.0</v>
      </c>
      <c r="BF122" s="1">
        <v>19.0</v>
      </c>
      <c r="BG122" s="1">
        <v>13.0</v>
      </c>
      <c r="BH122" s="1">
        <v>17.0</v>
      </c>
      <c r="BI122" s="1">
        <v>9.0</v>
      </c>
      <c r="BJ122" s="1">
        <v>8.0</v>
      </c>
      <c r="BK122" s="1">
        <v>4.0</v>
      </c>
      <c r="BL122" s="1">
        <v>16.0</v>
      </c>
      <c r="BM122" s="1">
        <v>7.0</v>
      </c>
      <c r="BN122" s="1">
        <v>10.0</v>
      </c>
      <c r="BO122" s="1">
        <v>12.0</v>
      </c>
      <c r="BP122" s="1">
        <v>2.0</v>
      </c>
      <c r="BQ122" s="1">
        <v>6.0</v>
      </c>
      <c r="BR122" s="1">
        <v>71.0</v>
      </c>
      <c r="BS122" s="1"/>
      <c r="BT122" s="1"/>
      <c r="BU122" s="1"/>
      <c r="BV122" s="1"/>
      <c r="BW122" s="89">
        <v>2.5</v>
      </c>
      <c r="BX122" s="1">
        <f t="shared" si="1"/>
        <v>2.5</v>
      </c>
      <c r="BY122" s="1"/>
      <c r="BZ122" s="1"/>
      <c r="CA122" s="1"/>
      <c r="CB122" s="1"/>
      <c r="CC122" s="1"/>
      <c r="CD122" s="1"/>
      <c r="CE122" s="1"/>
      <c r="CF122" s="1"/>
      <c r="CG122" s="1"/>
    </row>
    <row r="123">
      <c r="A123" s="1">
        <v>43375.0</v>
      </c>
      <c r="B123" s="5">
        <v>0.0</v>
      </c>
      <c r="C123" s="5"/>
      <c r="D123" s="5">
        <v>2001.0</v>
      </c>
      <c r="E123" s="3">
        <v>45962.66082175926</v>
      </c>
      <c r="F123" s="5" t="s">
        <v>104</v>
      </c>
      <c r="G123" s="89">
        <v>3.0</v>
      </c>
      <c r="H123" s="89">
        <v>2.5</v>
      </c>
      <c r="I123" s="89">
        <v>3.0</v>
      </c>
      <c r="J123" s="89">
        <v>1.0</v>
      </c>
      <c r="K123" s="89">
        <v>1.0</v>
      </c>
      <c r="L123" s="89">
        <v>1.0</v>
      </c>
      <c r="M123" s="89">
        <v>2.0</v>
      </c>
      <c r="N123" s="89">
        <v>3.0</v>
      </c>
      <c r="O123" s="89">
        <v>1.0</v>
      </c>
      <c r="P123" s="89">
        <v>3.0</v>
      </c>
      <c r="Q123" s="89">
        <v>3.0</v>
      </c>
      <c r="R123" s="89">
        <v>2.0</v>
      </c>
      <c r="S123" s="89">
        <v>3.0</v>
      </c>
      <c r="T123" s="89">
        <v>1.0</v>
      </c>
      <c r="U123" s="89">
        <v>2.0</v>
      </c>
      <c r="V123" s="89">
        <v>4.0</v>
      </c>
      <c r="W123" s="89">
        <v>4.0</v>
      </c>
      <c r="X123" s="89">
        <v>2.0</v>
      </c>
      <c r="Y123" s="89">
        <v>1.0</v>
      </c>
      <c r="Z123" s="89">
        <v>1.0</v>
      </c>
      <c r="AA123" s="1">
        <v>8.0</v>
      </c>
      <c r="AB123" s="1">
        <v>14.0</v>
      </c>
      <c r="AC123" s="1">
        <v>13.0</v>
      </c>
      <c r="AD123" s="1">
        <v>9.0</v>
      </c>
      <c r="AE123" s="1">
        <v>6.0</v>
      </c>
      <c r="AF123" s="1">
        <v>4.0</v>
      </c>
      <c r="AG123" s="1"/>
      <c r="AH123" s="1">
        <v>2.0</v>
      </c>
      <c r="AI123" s="1">
        <v>3.0</v>
      </c>
      <c r="AJ123" s="1"/>
      <c r="AK123" s="1">
        <v>5.0</v>
      </c>
      <c r="AL123" s="1">
        <v>13.0</v>
      </c>
      <c r="AM123" s="1"/>
      <c r="AN123" s="1">
        <v>5.0</v>
      </c>
      <c r="AO123" s="1">
        <v>9.0</v>
      </c>
      <c r="AP123" s="1">
        <v>5.0</v>
      </c>
      <c r="AQ123" s="1">
        <v>7.0</v>
      </c>
      <c r="AR123" s="1">
        <v>5.0</v>
      </c>
      <c r="AS123" s="1">
        <v>4.0</v>
      </c>
      <c r="AT123" s="1">
        <v>6.0</v>
      </c>
      <c r="AU123" s="1">
        <v>15.0</v>
      </c>
      <c r="AV123" s="1">
        <v>11.0</v>
      </c>
      <c r="AW123" s="1">
        <v>5.0</v>
      </c>
      <c r="AX123" s="1">
        <v>16.0</v>
      </c>
      <c r="AY123" s="1">
        <v>10.0</v>
      </c>
      <c r="AZ123" s="1">
        <v>1.0</v>
      </c>
      <c r="BA123" s="1">
        <v>12.0</v>
      </c>
      <c r="BB123" s="1">
        <v>20.0</v>
      </c>
      <c r="BC123" s="1">
        <v>4.0</v>
      </c>
      <c r="BD123" s="1">
        <v>9.0</v>
      </c>
      <c r="BE123" s="1">
        <v>2.0</v>
      </c>
      <c r="BF123" s="1">
        <v>17.0</v>
      </c>
      <c r="BG123" s="1">
        <v>3.0</v>
      </c>
      <c r="BH123" s="1">
        <v>15.0</v>
      </c>
      <c r="BI123" s="1">
        <v>13.0</v>
      </c>
      <c r="BJ123" s="1">
        <v>19.0</v>
      </c>
      <c r="BK123" s="1">
        <v>18.0</v>
      </c>
      <c r="BL123" s="1">
        <v>11.0</v>
      </c>
      <c r="BM123" s="1">
        <v>7.0</v>
      </c>
      <c r="BN123" s="1">
        <v>8.0</v>
      </c>
      <c r="BO123" s="1">
        <v>6.0</v>
      </c>
      <c r="BP123" s="1">
        <v>14.0</v>
      </c>
      <c r="BQ123" s="1">
        <v>5.0</v>
      </c>
      <c r="BR123" s="1">
        <v>42.0</v>
      </c>
      <c r="BS123" s="1"/>
      <c r="BT123" s="1"/>
      <c r="BU123" s="1"/>
      <c r="BV123" s="1"/>
      <c r="BW123" s="89">
        <v>4.0</v>
      </c>
      <c r="BX123" s="1">
        <f t="shared" si="1"/>
        <v>1</v>
      </c>
      <c r="BY123" s="1"/>
      <c r="BZ123" s="1"/>
      <c r="CA123" s="1"/>
      <c r="CB123" s="1"/>
      <c r="CC123" s="1"/>
      <c r="CD123" s="1"/>
      <c r="CE123" s="1"/>
      <c r="CF123" s="1"/>
      <c r="CG123" s="1"/>
    </row>
    <row r="124">
      <c r="A124" s="1">
        <v>43377.0</v>
      </c>
      <c r="B124" s="5">
        <v>0.0</v>
      </c>
      <c r="C124" s="5"/>
      <c r="D124" s="5">
        <v>2001.0</v>
      </c>
      <c r="E124" s="3">
        <v>45962.66248842593</v>
      </c>
      <c r="F124" s="5" t="s">
        <v>104</v>
      </c>
      <c r="G124" s="89">
        <v>4.0</v>
      </c>
      <c r="H124" s="89">
        <v>2.5</v>
      </c>
      <c r="I124" s="89">
        <v>3.0</v>
      </c>
      <c r="J124" s="89">
        <v>2.0</v>
      </c>
      <c r="K124" s="89">
        <v>1.0</v>
      </c>
      <c r="L124" s="89">
        <v>3.0</v>
      </c>
      <c r="M124" s="89">
        <v>4.0</v>
      </c>
      <c r="N124" s="89">
        <v>3.0</v>
      </c>
      <c r="O124" s="89">
        <v>2.0</v>
      </c>
      <c r="P124" s="89">
        <v>3.0</v>
      </c>
      <c r="Q124" s="89">
        <v>2.5</v>
      </c>
      <c r="R124" s="89">
        <v>1.0</v>
      </c>
      <c r="S124" s="89">
        <v>2.5</v>
      </c>
      <c r="T124" s="89">
        <v>2.0</v>
      </c>
      <c r="U124" s="89">
        <v>3.0</v>
      </c>
      <c r="V124" s="89">
        <v>3.0</v>
      </c>
      <c r="W124" s="89">
        <v>3.0</v>
      </c>
      <c r="X124" s="89">
        <v>2.0</v>
      </c>
      <c r="Y124" s="89">
        <v>2.0</v>
      </c>
      <c r="Z124" s="89">
        <v>3.0</v>
      </c>
      <c r="AA124" s="1">
        <v>6.0</v>
      </c>
      <c r="AB124" s="1">
        <v>13.0</v>
      </c>
      <c r="AC124" s="1">
        <v>4.0</v>
      </c>
      <c r="AD124" s="1">
        <v>5.0</v>
      </c>
      <c r="AE124" s="1">
        <v>4.0</v>
      </c>
      <c r="AF124" s="1">
        <v>10.0</v>
      </c>
      <c r="AG124" s="1"/>
      <c r="AH124" s="1">
        <v>11.0</v>
      </c>
      <c r="AI124" s="1">
        <v>2.0</v>
      </c>
      <c r="AJ124" s="1"/>
      <c r="AK124" s="1">
        <v>5.0</v>
      </c>
      <c r="AL124" s="1">
        <v>8.0</v>
      </c>
      <c r="AM124" s="1"/>
      <c r="AN124" s="1">
        <v>8.0</v>
      </c>
      <c r="AO124" s="1">
        <v>17.0</v>
      </c>
      <c r="AP124" s="1">
        <v>8.0</v>
      </c>
      <c r="AQ124" s="1">
        <v>5.0</v>
      </c>
      <c r="AR124" s="1">
        <v>3.0</v>
      </c>
      <c r="AS124" s="1">
        <v>5.0</v>
      </c>
      <c r="AT124" s="1">
        <v>16.0</v>
      </c>
      <c r="AU124" s="1">
        <v>3.0</v>
      </c>
      <c r="AV124" s="1">
        <v>17.0</v>
      </c>
      <c r="AW124" s="1">
        <v>5.0</v>
      </c>
      <c r="AX124" s="1">
        <v>1.0</v>
      </c>
      <c r="AY124" s="1">
        <v>7.0</v>
      </c>
      <c r="AZ124" s="1">
        <v>4.0</v>
      </c>
      <c r="BA124" s="1">
        <v>11.0</v>
      </c>
      <c r="BB124" s="1">
        <v>13.0</v>
      </c>
      <c r="BC124" s="1">
        <v>10.0</v>
      </c>
      <c r="BD124" s="1">
        <v>3.0</v>
      </c>
      <c r="BE124" s="1">
        <v>18.0</v>
      </c>
      <c r="BF124" s="1">
        <v>19.0</v>
      </c>
      <c r="BG124" s="1">
        <v>15.0</v>
      </c>
      <c r="BH124" s="1">
        <v>5.0</v>
      </c>
      <c r="BI124" s="1">
        <v>2.0</v>
      </c>
      <c r="BJ124" s="1">
        <v>17.0</v>
      </c>
      <c r="BK124" s="1">
        <v>16.0</v>
      </c>
      <c r="BL124" s="1">
        <v>8.0</v>
      </c>
      <c r="BM124" s="1">
        <v>9.0</v>
      </c>
      <c r="BN124" s="1">
        <v>6.0</v>
      </c>
      <c r="BO124" s="1">
        <v>20.0</v>
      </c>
      <c r="BP124" s="1">
        <v>12.0</v>
      </c>
      <c r="BQ124" s="1">
        <v>14.0</v>
      </c>
      <c r="BR124" s="1">
        <v>61.0</v>
      </c>
      <c r="BS124" s="1"/>
      <c r="BT124" s="1"/>
      <c r="BU124" s="1"/>
      <c r="BV124" s="1"/>
      <c r="BW124" s="89">
        <v>3.0</v>
      </c>
      <c r="BX124" s="1">
        <f t="shared" si="1"/>
        <v>2</v>
      </c>
      <c r="BY124" s="1"/>
      <c r="BZ124" s="1"/>
      <c r="CA124" s="1"/>
      <c r="CB124" s="1"/>
      <c r="CC124" s="1"/>
      <c r="CD124" s="1"/>
      <c r="CE124" s="1"/>
      <c r="CF124" s="1"/>
      <c r="CG124" s="1"/>
    </row>
    <row r="125">
      <c r="A125" s="1">
        <v>43379.0</v>
      </c>
      <c r="B125" s="5">
        <v>0.0</v>
      </c>
      <c r="C125" s="5"/>
      <c r="D125" s="5">
        <v>2001.0</v>
      </c>
      <c r="E125" s="3">
        <v>45962.672326388885</v>
      </c>
      <c r="F125" s="5" t="s">
        <v>110</v>
      </c>
      <c r="G125" s="89">
        <v>4.0</v>
      </c>
      <c r="H125" s="89">
        <v>2.5</v>
      </c>
      <c r="I125" s="89">
        <v>2.0</v>
      </c>
      <c r="J125" s="89">
        <v>2.0</v>
      </c>
      <c r="K125" s="89">
        <v>2.5</v>
      </c>
      <c r="L125" s="89">
        <v>3.0</v>
      </c>
      <c r="M125" s="89">
        <v>5.0</v>
      </c>
      <c r="N125" s="89">
        <v>2.0</v>
      </c>
      <c r="O125" s="89">
        <v>2.0</v>
      </c>
      <c r="P125" s="89">
        <v>3.0</v>
      </c>
      <c r="Q125" s="89">
        <v>1.0</v>
      </c>
      <c r="R125" s="89">
        <v>1.0</v>
      </c>
      <c r="S125" s="89">
        <v>2.0</v>
      </c>
      <c r="T125" s="89">
        <v>2.0</v>
      </c>
      <c r="U125" s="89">
        <v>3.0</v>
      </c>
      <c r="V125" s="89">
        <v>4.0</v>
      </c>
      <c r="W125" s="89">
        <v>3.0</v>
      </c>
      <c r="X125" s="89">
        <v>3.0</v>
      </c>
      <c r="Y125" s="89">
        <v>2.0</v>
      </c>
      <c r="Z125" s="89">
        <v>4.0</v>
      </c>
      <c r="AA125" s="1">
        <v>8.0</v>
      </c>
      <c r="AB125" s="1">
        <v>11.0</v>
      </c>
      <c r="AC125" s="1">
        <v>9.0</v>
      </c>
      <c r="AD125" s="1">
        <v>6.0</v>
      </c>
      <c r="AE125" s="1">
        <v>5.0</v>
      </c>
      <c r="AF125" s="1">
        <v>15.0</v>
      </c>
      <c r="AG125" s="1"/>
      <c r="AH125" s="1">
        <v>24.0</v>
      </c>
      <c r="AI125" s="1">
        <v>4.0</v>
      </c>
      <c r="AJ125" s="1"/>
      <c r="AK125" s="1">
        <v>6.0</v>
      </c>
      <c r="AL125" s="1">
        <v>26.0</v>
      </c>
      <c r="AM125" s="1"/>
      <c r="AN125" s="1">
        <v>5.0</v>
      </c>
      <c r="AO125" s="1">
        <v>26.0</v>
      </c>
      <c r="AP125" s="1">
        <v>12.0</v>
      </c>
      <c r="AQ125" s="1">
        <v>4.0</v>
      </c>
      <c r="AR125" s="1">
        <v>4.0</v>
      </c>
      <c r="AS125" s="1">
        <v>6.0</v>
      </c>
      <c r="AT125" s="1">
        <v>8.0</v>
      </c>
      <c r="AU125" s="1">
        <v>6.0</v>
      </c>
      <c r="AV125" s="1">
        <v>11.0</v>
      </c>
      <c r="AW125" s="1">
        <v>6.0</v>
      </c>
      <c r="AX125" s="1">
        <v>2.0</v>
      </c>
      <c r="AY125" s="1">
        <v>5.0</v>
      </c>
      <c r="AZ125" s="1">
        <v>19.0</v>
      </c>
      <c r="BA125" s="1">
        <v>18.0</v>
      </c>
      <c r="BB125" s="1">
        <v>11.0</v>
      </c>
      <c r="BC125" s="1">
        <v>4.0</v>
      </c>
      <c r="BD125" s="1">
        <v>17.0</v>
      </c>
      <c r="BE125" s="1">
        <v>13.0</v>
      </c>
      <c r="BF125" s="1">
        <v>9.0</v>
      </c>
      <c r="BG125" s="1">
        <v>8.0</v>
      </c>
      <c r="BH125" s="1">
        <v>10.0</v>
      </c>
      <c r="BI125" s="1">
        <v>6.0</v>
      </c>
      <c r="BJ125" s="1">
        <v>16.0</v>
      </c>
      <c r="BK125" s="1">
        <v>3.0</v>
      </c>
      <c r="BL125" s="1">
        <v>7.0</v>
      </c>
      <c r="BM125" s="1">
        <v>14.0</v>
      </c>
      <c r="BN125" s="1">
        <v>20.0</v>
      </c>
      <c r="BO125" s="1">
        <v>1.0</v>
      </c>
      <c r="BP125" s="1">
        <v>12.0</v>
      </c>
      <c r="BQ125" s="1">
        <v>15.0</v>
      </c>
      <c r="BR125" s="1">
        <v>63.0</v>
      </c>
      <c r="BS125" s="1"/>
      <c r="BT125" s="1"/>
      <c r="BU125" s="1"/>
      <c r="BV125" s="1"/>
      <c r="BW125" s="89">
        <v>3.0</v>
      </c>
      <c r="BX125" s="1">
        <f t="shared" si="1"/>
        <v>2</v>
      </c>
      <c r="BY125" s="1"/>
      <c r="BZ125" s="1"/>
      <c r="CA125" s="1"/>
      <c r="CB125" s="1"/>
      <c r="CC125" s="1"/>
      <c r="CD125" s="1"/>
      <c r="CE125" s="1"/>
      <c r="CF125" s="1"/>
      <c r="CG125" s="1"/>
    </row>
    <row r="126">
      <c r="A126" s="1">
        <v>43384.0</v>
      </c>
      <c r="B126" s="5">
        <v>1.0</v>
      </c>
      <c r="C126" s="5"/>
      <c r="D126" s="5">
        <v>2000.0</v>
      </c>
      <c r="E126" s="3">
        <v>45962.68886574074</v>
      </c>
      <c r="F126" s="5" t="s">
        <v>110</v>
      </c>
      <c r="G126" s="89">
        <v>4.0</v>
      </c>
      <c r="H126" s="89">
        <v>2.0</v>
      </c>
      <c r="I126" s="89">
        <v>3.0</v>
      </c>
      <c r="J126" s="89">
        <v>4.0</v>
      </c>
      <c r="K126" s="89">
        <v>1.0</v>
      </c>
      <c r="L126" s="89">
        <v>4.0</v>
      </c>
      <c r="M126" s="89">
        <v>3.0</v>
      </c>
      <c r="N126" s="89">
        <v>4.0</v>
      </c>
      <c r="O126" s="89">
        <v>3.0</v>
      </c>
      <c r="P126" s="89">
        <v>3.0</v>
      </c>
      <c r="Q126" s="89">
        <v>2.5</v>
      </c>
      <c r="R126" s="89">
        <v>2.0</v>
      </c>
      <c r="S126" s="89">
        <v>3.0</v>
      </c>
      <c r="T126" s="89">
        <v>1.0</v>
      </c>
      <c r="U126" s="89">
        <v>2.0</v>
      </c>
      <c r="V126" s="89">
        <v>1.0</v>
      </c>
      <c r="W126" s="89">
        <v>2.0</v>
      </c>
      <c r="X126" s="89">
        <v>2.0</v>
      </c>
      <c r="Y126" s="89">
        <v>2.5</v>
      </c>
      <c r="Z126" s="89">
        <v>2.0</v>
      </c>
      <c r="AA126" s="1">
        <v>3.0</v>
      </c>
      <c r="AB126" s="1">
        <v>12.0</v>
      </c>
      <c r="AC126" s="1">
        <v>6.0</v>
      </c>
      <c r="AD126" s="1">
        <v>7.0</v>
      </c>
      <c r="AE126" s="1">
        <v>5.0</v>
      </c>
      <c r="AF126" s="1">
        <v>5.0</v>
      </c>
      <c r="AG126" s="1"/>
      <c r="AH126" s="1">
        <v>3.0</v>
      </c>
      <c r="AI126" s="1">
        <v>2.0</v>
      </c>
      <c r="AJ126" s="1"/>
      <c r="AK126" s="1">
        <v>8.0</v>
      </c>
      <c r="AL126" s="1">
        <v>12.0</v>
      </c>
      <c r="AM126" s="1"/>
      <c r="AN126" s="1">
        <v>17.0</v>
      </c>
      <c r="AO126" s="1">
        <v>22.0</v>
      </c>
      <c r="AP126" s="1">
        <v>5.0</v>
      </c>
      <c r="AQ126" s="1">
        <v>4.0</v>
      </c>
      <c r="AR126" s="1">
        <v>5.0</v>
      </c>
      <c r="AS126" s="1">
        <v>7.0</v>
      </c>
      <c r="AT126" s="1">
        <v>9.0</v>
      </c>
      <c r="AU126" s="1">
        <v>4.0</v>
      </c>
      <c r="AV126" s="1">
        <v>7.0</v>
      </c>
      <c r="AW126" s="1">
        <v>4.0</v>
      </c>
      <c r="AX126" s="1">
        <v>12.0</v>
      </c>
      <c r="AY126" s="1">
        <v>20.0</v>
      </c>
      <c r="AZ126" s="1">
        <v>19.0</v>
      </c>
      <c r="BA126" s="1">
        <v>17.0</v>
      </c>
      <c r="BB126" s="1">
        <v>5.0</v>
      </c>
      <c r="BC126" s="1">
        <v>9.0</v>
      </c>
      <c r="BD126" s="1">
        <v>11.0</v>
      </c>
      <c r="BE126" s="1">
        <v>15.0</v>
      </c>
      <c r="BF126" s="1">
        <v>18.0</v>
      </c>
      <c r="BG126" s="1">
        <v>6.0</v>
      </c>
      <c r="BH126" s="1">
        <v>10.0</v>
      </c>
      <c r="BI126" s="1">
        <v>3.0</v>
      </c>
      <c r="BJ126" s="1">
        <v>14.0</v>
      </c>
      <c r="BK126" s="1">
        <v>7.0</v>
      </c>
      <c r="BL126" s="1">
        <v>4.0</v>
      </c>
      <c r="BM126" s="1">
        <v>1.0</v>
      </c>
      <c r="BN126" s="1">
        <v>16.0</v>
      </c>
      <c r="BO126" s="1">
        <v>13.0</v>
      </c>
      <c r="BP126" s="1">
        <v>2.0</v>
      </c>
      <c r="BQ126" s="1">
        <v>8.0</v>
      </c>
      <c r="BR126" s="1">
        <v>72.0</v>
      </c>
      <c r="BS126" s="1"/>
      <c r="BT126" s="1"/>
      <c r="BU126" s="1"/>
      <c r="BV126" s="1"/>
      <c r="BW126" s="89">
        <v>4.0</v>
      </c>
      <c r="BX126" s="1">
        <f t="shared" si="1"/>
        <v>1</v>
      </c>
      <c r="BY126" s="1"/>
      <c r="BZ126" s="1"/>
      <c r="CA126" s="1"/>
      <c r="CB126" s="1"/>
      <c r="CC126" s="1"/>
      <c r="CD126" s="1"/>
      <c r="CE126" s="1"/>
      <c r="CF126" s="1"/>
      <c r="CG126" s="1"/>
    </row>
    <row r="127">
      <c r="A127" s="1">
        <v>43386.0</v>
      </c>
      <c r="B127" s="5">
        <v>0.0</v>
      </c>
      <c r="C127" s="5"/>
      <c r="D127" s="5">
        <v>2001.0</v>
      </c>
      <c r="E127" s="3">
        <v>45962.69011574074</v>
      </c>
      <c r="F127" s="5" t="s">
        <v>104</v>
      </c>
      <c r="G127" s="89">
        <v>3.0</v>
      </c>
      <c r="H127" s="89">
        <v>1.0</v>
      </c>
      <c r="I127" s="89">
        <v>2.0</v>
      </c>
      <c r="J127" s="89">
        <v>1.0</v>
      </c>
      <c r="K127" s="89">
        <v>1.0</v>
      </c>
      <c r="L127" s="89">
        <v>1.0</v>
      </c>
      <c r="M127" s="89">
        <v>5.0</v>
      </c>
      <c r="N127" s="89">
        <v>3.0</v>
      </c>
      <c r="O127" s="89">
        <v>2.0</v>
      </c>
      <c r="P127" s="89">
        <v>2.0</v>
      </c>
      <c r="Q127" s="89">
        <v>2.0</v>
      </c>
      <c r="R127" s="89">
        <v>1.0</v>
      </c>
      <c r="S127" s="89">
        <v>3.0</v>
      </c>
      <c r="T127" s="89">
        <v>2.0</v>
      </c>
      <c r="U127" s="89">
        <v>3.0</v>
      </c>
      <c r="V127" s="89">
        <v>2.0</v>
      </c>
      <c r="W127" s="89">
        <v>2.0</v>
      </c>
      <c r="X127" s="89">
        <v>1.0</v>
      </c>
      <c r="Y127" s="89">
        <v>2.0</v>
      </c>
      <c r="Z127" s="89">
        <v>1.0</v>
      </c>
      <c r="AA127" s="1">
        <v>4.0</v>
      </c>
      <c r="AB127" s="1">
        <v>7.0</v>
      </c>
      <c r="AC127" s="1">
        <v>4.0</v>
      </c>
      <c r="AD127" s="1">
        <v>6.0</v>
      </c>
      <c r="AE127" s="1">
        <v>4.0</v>
      </c>
      <c r="AF127" s="1">
        <v>4.0</v>
      </c>
      <c r="AG127" s="1"/>
      <c r="AH127" s="1">
        <v>4.0</v>
      </c>
      <c r="AI127" s="1">
        <v>3.0</v>
      </c>
      <c r="AJ127" s="1"/>
      <c r="AK127" s="1">
        <v>4.0</v>
      </c>
      <c r="AL127" s="1">
        <v>6.0</v>
      </c>
      <c r="AM127" s="1"/>
      <c r="AN127" s="1">
        <v>7.0</v>
      </c>
      <c r="AO127" s="1">
        <v>6.0</v>
      </c>
      <c r="AP127" s="1">
        <v>4.0</v>
      </c>
      <c r="AQ127" s="1">
        <v>6.0</v>
      </c>
      <c r="AR127" s="1">
        <v>3.0</v>
      </c>
      <c r="AS127" s="1">
        <v>9.0</v>
      </c>
      <c r="AT127" s="1">
        <v>7.0</v>
      </c>
      <c r="AU127" s="1">
        <v>5.0</v>
      </c>
      <c r="AV127" s="1">
        <v>5.0</v>
      </c>
      <c r="AW127" s="1">
        <v>3.0</v>
      </c>
      <c r="AX127" s="1">
        <v>8.0</v>
      </c>
      <c r="AY127" s="1">
        <v>17.0</v>
      </c>
      <c r="AZ127" s="1">
        <v>7.0</v>
      </c>
      <c r="BA127" s="1">
        <v>18.0</v>
      </c>
      <c r="BB127" s="1">
        <v>13.0</v>
      </c>
      <c r="BC127" s="1">
        <v>12.0</v>
      </c>
      <c r="BD127" s="1">
        <v>2.0</v>
      </c>
      <c r="BE127" s="1">
        <v>16.0</v>
      </c>
      <c r="BF127" s="1">
        <v>3.0</v>
      </c>
      <c r="BG127" s="1">
        <v>10.0</v>
      </c>
      <c r="BH127" s="1">
        <v>20.0</v>
      </c>
      <c r="BI127" s="1">
        <v>9.0</v>
      </c>
      <c r="BJ127" s="1">
        <v>5.0</v>
      </c>
      <c r="BK127" s="1">
        <v>4.0</v>
      </c>
      <c r="BL127" s="1">
        <v>15.0</v>
      </c>
      <c r="BM127" s="1">
        <v>1.0</v>
      </c>
      <c r="BN127" s="1">
        <v>6.0</v>
      </c>
      <c r="BO127" s="1">
        <v>14.0</v>
      </c>
      <c r="BP127" s="1">
        <v>19.0</v>
      </c>
      <c r="BQ127" s="1">
        <v>11.0</v>
      </c>
      <c r="BR127" s="1">
        <v>58.0</v>
      </c>
      <c r="BS127" s="1"/>
      <c r="BT127" s="1"/>
      <c r="BU127" s="1"/>
      <c r="BV127" s="1"/>
      <c r="BW127" s="89">
        <v>3.0</v>
      </c>
      <c r="BX127" s="1">
        <f t="shared" si="1"/>
        <v>2</v>
      </c>
      <c r="BY127" s="1"/>
      <c r="BZ127" s="1"/>
      <c r="CA127" s="1"/>
      <c r="CB127" s="1"/>
      <c r="CC127" s="1"/>
      <c r="CD127" s="1"/>
      <c r="CE127" s="1"/>
      <c r="CF127" s="1"/>
      <c r="CG127" s="1"/>
    </row>
    <row r="128">
      <c r="A128" s="1">
        <v>43388.0</v>
      </c>
      <c r="B128" s="5">
        <v>0.0</v>
      </c>
      <c r="C128" s="5"/>
      <c r="D128" s="5">
        <v>2002.0</v>
      </c>
      <c r="E128" s="3">
        <v>45962.69388888889</v>
      </c>
      <c r="F128" s="5" t="s">
        <v>104</v>
      </c>
      <c r="G128" s="89">
        <v>3.0</v>
      </c>
      <c r="H128" s="89">
        <v>1.0</v>
      </c>
      <c r="I128" s="89">
        <v>2.0</v>
      </c>
      <c r="J128" s="89">
        <v>1.0</v>
      </c>
      <c r="K128" s="89">
        <v>1.0</v>
      </c>
      <c r="L128" s="89">
        <v>1.0</v>
      </c>
      <c r="M128" s="89">
        <v>3.0</v>
      </c>
      <c r="N128" s="89">
        <v>2.0</v>
      </c>
      <c r="O128" s="89">
        <v>1.0</v>
      </c>
      <c r="P128" s="89">
        <v>2.0</v>
      </c>
      <c r="Q128" s="89">
        <v>2.0</v>
      </c>
      <c r="R128" s="89">
        <v>2.5</v>
      </c>
      <c r="S128" s="89">
        <v>2.0</v>
      </c>
      <c r="T128" s="89">
        <v>1.0</v>
      </c>
      <c r="U128" s="89">
        <v>1.0</v>
      </c>
      <c r="V128" s="89">
        <v>3.0</v>
      </c>
      <c r="W128" s="89">
        <v>2.5</v>
      </c>
      <c r="X128" s="89">
        <v>1.0</v>
      </c>
      <c r="Y128" s="89">
        <v>2.0</v>
      </c>
      <c r="Z128" s="89">
        <v>2.0</v>
      </c>
      <c r="AA128" s="1">
        <v>4.0</v>
      </c>
      <c r="AB128" s="1">
        <v>5.0</v>
      </c>
      <c r="AC128" s="1">
        <v>3.0</v>
      </c>
      <c r="AD128" s="1">
        <v>4.0</v>
      </c>
      <c r="AE128" s="1">
        <v>2.0</v>
      </c>
      <c r="AF128" s="1">
        <v>3.0</v>
      </c>
      <c r="AG128" s="1"/>
      <c r="AH128" s="1">
        <v>2.0</v>
      </c>
      <c r="AI128" s="1">
        <v>2.0</v>
      </c>
      <c r="AJ128" s="1"/>
      <c r="AK128" s="1">
        <v>4.0</v>
      </c>
      <c r="AL128" s="1">
        <v>6.0</v>
      </c>
      <c r="AM128" s="1"/>
      <c r="AN128" s="1">
        <v>3.0</v>
      </c>
      <c r="AO128" s="1">
        <v>5.0</v>
      </c>
      <c r="AP128" s="1">
        <v>3.0</v>
      </c>
      <c r="AQ128" s="1">
        <v>4.0</v>
      </c>
      <c r="AR128" s="1">
        <v>2.0</v>
      </c>
      <c r="AS128" s="1">
        <v>3.0</v>
      </c>
      <c r="AT128" s="1">
        <v>15.0</v>
      </c>
      <c r="AU128" s="1">
        <v>4.0</v>
      </c>
      <c r="AV128" s="1">
        <v>15.0</v>
      </c>
      <c r="AW128" s="1">
        <v>6.0</v>
      </c>
      <c r="AX128" s="1">
        <v>1.0</v>
      </c>
      <c r="AY128" s="1">
        <v>3.0</v>
      </c>
      <c r="AZ128" s="1">
        <v>9.0</v>
      </c>
      <c r="BA128" s="1">
        <v>5.0</v>
      </c>
      <c r="BB128" s="1">
        <v>6.0</v>
      </c>
      <c r="BC128" s="1">
        <v>13.0</v>
      </c>
      <c r="BD128" s="1">
        <v>17.0</v>
      </c>
      <c r="BE128" s="1">
        <v>4.0</v>
      </c>
      <c r="BF128" s="1">
        <v>19.0</v>
      </c>
      <c r="BG128" s="1">
        <v>18.0</v>
      </c>
      <c r="BH128" s="1">
        <v>8.0</v>
      </c>
      <c r="BI128" s="1">
        <v>2.0</v>
      </c>
      <c r="BJ128" s="1">
        <v>11.0</v>
      </c>
      <c r="BK128" s="1">
        <v>20.0</v>
      </c>
      <c r="BL128" s="1">
        <v>12.0</v>
      </c>
      <c r="BM128" s="1">
        <v>10.0</v>
      </c>
      <c r="BN128" s="1">
        <v>14.0</v>
      </c>
      <c r="BO128" s="1">
        <v>15.0</v>
      </c>
      <c r="BP128" s="1">
        <v>7.0</v>
      </c>
      <c r="BQ128" s="1">
        <v>16.0</v>
      </c>
      <c r="BR128" s="1">
        <v>19.0</v>
      </c>
      <c r="BS128" s="1"/>
      <c r="BT128" s="1"/>
      <c r="BU128" s="1"/>
      <c r="BV128" s="1"/>
      <c r="BW128" s="89">
        <v>4.0</v>
      </c>
      <c r="BX128" s="1">
        <f t="shared" si="1"/>
        <v>1</v>
      </c>
      <c r="BY128" s="1"/>
      <c r="BZ128" s="1"/>
      <c r="CA128" s="1"/>
      <c r="CB128" s="1"/>
      <c r="CC128" s="1"/>
      <c r="CD128" s="1"/>
      <c r="CE128" s="1"/>
      <c r="CF128" s="1"/>
      <c r="CG128" s="1"/>
    </row>
    <row r="129">
      <c r="A129" s="1">
        <v>43387.0</v>
      </c>
      <c r="B129" s="5">
        <v>1.0</v>
      </c>
      <c r="C129" s="5"/>
      <c r="D129" s="5">
        <v>2000.0</v>
      </c>
      <c r="E129" s="3">
        <v>45962.69641203704</v>
      </c>
      <c r="F129" s="5" t="s">
        <v>104</v>
      </c>
      <c r="G129" s="89">
        <v>3.0</v>
      </c>
      <c r="H129" s="89">
        <v>3.0</v>
      </c>
      <c r="I129" s="89">
        <v>3.0</v>
      </c>
      <c r="J129" s="89">
        <v>2.0</v>
      </c>
      <c r="K129" s="89">
        <v>2.0</v>
      </c>
      <c r="L129" s="89">
        <v>2.0</v>
      </c>
      <c r="M129" s="89">
        <v>3.0</v>
      </c>
      <c r="N129" s="89">
        <v>2.0</v>
      </c>
      <c r="O129" s="89">
        <v>1.0</v>
      </c>
      <c r="P129" s="89">
        <v>2.0</v>
      </c>
      <c r="Q129" s="89">
        <v>2.0</v>
      </c>
      <c r="R129" s="89">
        <v>1.0</v>
      </c>
      <c r="S129" s="89">
        <v>2.0</v>
      </c>
      <c r="T129" s="89">
        <v>2.0</v>
      </c>
      <c r="U129" s="89">
        <v>4.0</v>
      </c>
      <c r="V129" s="89">
        <v>3.0</v>
      </c>
      <c r="W129" s="89">
        <v>3.0</v>
      </c>
      <c r="X129" s="89">
        <v>3.0</v>
      </c>
      <c r="Y129" s="89">
        <v>2.0</v>
      </c>
      <c r="Z129" s="89">
        <v>3.0</v>
      </c>
      <c r="AA129" s="1">
        <v>11.0</v>
      </c>
      <c r="AB129" s="1">
        <v>43.0</v>
      </c>
      <c r="AC129" s="1">
        <v>6.0</v>
      </c>
      <c r="AD129" s="1">
        <v>9.0</v>
      </c>
      <c r="AE129" s="1">
        <v>6.0</v>
      </c>
      <c r="AF129" s="1">
        <v>8.0</v>
      </c>
      <c r="AG129" s="1"/>
      <c r="AH129" s="1">
        <v>10.0</v>
      </c>
      <c r="AI129" s="1">
        <v>2.0</v>
      </c>
      <c r="AJ129" s="1"/>
      <c r="AK129" s="1">
        <v>9.0</v>
      </c>
      <c r="AL129" s="1">
        <v>34.0</v>
      </c>
      <c r="AM129" s="1"/>
      <c r="AN129" s="1">
        <v>31.0</v>
      </c>
      <c r="AO129" s="1">
        <v>16.0</v>
      </c>
      <c r="AP129" s="1">
        <v>14.0</v>
      </c>
      <c r="AQ129" s="1">
        <v>12.0</v>
      </c>
      <c r="AR129" s="1">
        <v>4.0</v>
      </c>
      <c r="AS129" s="1">
        <v>10.0</v>
      </c>
      <c r="AT129" s="1">
        <v>18.0</v>
      </c>
      <c r="AU129" s="1">
        <v>5.0</v>
      </c>
      <c r="AV129" s="1">
        <v>14.0</v>
      </c>
      <c r="AW129" s="1">
        <v>7.0</v>
      </c>
      <c r="AX129" s="1">
        <v>16.0</v>
      </c>
      <c r="AY129" s="1">
        <v>6.0</v>
      </c>
      <c r="AZ129" s="1">
        <v>15.0</v>
      </c>
      <c r="BA129" s="1">
        <v>5.0</v>
      </c>
      <c r="BB129" s="1">
        <v>13.0</v>
      </c>
      <c r="BC129" s="1">
        <v>19.0</v>
      </c>
      <c r="BD129" s="1">
        <v>14.0</v>
      </c>
      <c r="BE129" s="1">
        <v>17.0</v>
      </c>
      <c r="BF129" s="1">
        <v>20.0</v>
      </c>
      <c r="BG129" s="1">
        <v>8.0</v>
      </c>
      <c r="BH129" s="1">
        <v>2.0</v>
      </c>
      <c r="BI129" s="1">
        <v>3.0</v>
      </c>
      <c r="BJ129" s="1">
        <v>7.0</v>
      </c>
      <c r="BK129" s="1">
        <v>4.0</v>
      </c>
      <c r="BL129" s="1">
        <v>1.0</v>
      </c>
      <c r="BM129" s="1">
        <v>9.0</v>
      </c>
      <c r="BN129" s="1">
        <v>12.0</v>
      </c>
      <c r="BO129" s="1">
        <v>18.0</v>
      </c>
      <c r="BP129" s="1">
        <v>11.0</v>
      </c>
      <c r="BQ129" s="1">
        <v>10.0</v>
      </c>
      <c r="BR129" s="1">
        <v>46.0</v>
      </c>
      <c r="BS129" s="1"/>
      <c r="BT129" s="1"/>
      <c r="BU129" s="1"/>
      <c r="BV129" s="1"/>
      <c r="BW129" s="89">
        <v>3.0</v>
      </c>
      <c r="BX129" s="1">
        <f t="shared" si="1"/>
        <v>2</v>
      </c>
      <c r="BY129" s="1"/>
      <c r="BZ129" s="1"/>
      <c r="CA129" s="1"/>
      <c r="CB129" s="1"/>
      <c r="CC129" s="1"/>
      <c r="CD129" s="1"/>
      <c r="CE129" s="1"/>
      <c r="CF129" s="1"/>
      <c r="CG129" s="1"/>
    </row>
    <row r="130">
      <c r="A130" s="1">
        <v>43391.0</v>
      </c>
      <c r="B130" s="5">
        <v>1.0</v>
      </c>
      <c r="C130" s="5"/>
      <c r="D130" s="5">
        <v>1997.0</v>
      </c>
      <c r="E130" s="3">
        <v>45962.69969907407</v>
      </c>
      <c r="F130" s="5" t="s">
        <v>104</v>
      </c>
      <c r="G130" s="89">
        <v>3.0</v>
      </c>
      <c r="H130" s="89">
        <v>2.0</v>
      </c>
      <c r="I130" s="89">
        <v>3.0</v>
      </c>
      <c r="J130" s="89">
        <v>3.0</v>
      </c>
      <c r="K130" s="89">
        <v>1.0</v>
      </c>
      <c r="L130" s="89">
        <v>3.0</v>
      </c>
      <c r="M130" s="89">
        <v>3.0</v>
      </c>
      <c r="N130" s="89">
        <v>3.0</v>
      </c>
      <c r="O130" s="89">
        <v>3.0</v>
      </c>
      <c r="P130" s="89">
        <v>2.0</v>
      </c>
      <c r="Q130" s="89">
        <v>2.0</v>
      </c>
      <c r="R130" s="89">
        <v>3.0</v>
      </c>
      <c r="S130" s="89">
        <v>3.0</v>
      </c>
      <c r="T130" s="89">
        <v>3.0</v>
      </c>
      <c r="U130" s="89">
        <v>3.0</v>
      </c>
      <c r="V130" s="89">
        <v>2.0</v>
      </c>
      <c r="W130" s="89">
        <v>3.0</v>
      </c>
      <c r="X130" s="89">
        <v>1.0</v>
      </c>
      <c r="Y130" s="89">
        <v>3.0</v>
      </c>
      <c r="Z130" s="89">
        <v>2.0</v>
      </c>
      <c r="AA130" s="1">
        <v>5.0</v>
      </c>
      <c r="AB130" s="1">
        <v>4.0</v>
      </c>
      <c r="AC130" s="1">
        <v>6.0</v>
      </c>
      <c r="AD130" s="1">
        <v>2.0</v>
      </c>
      <c r="AE130" s="1">
        <v>3.0</v>
      </c>
      <c r="AF130" s="1">
        <v>4.0</v>
      </c>
      <c r="AG130" s="1"/>
      <c r="AH130" s="1">
        <v>6.0</v>
      </c>
      <c r="AI130" s="1">
        <v>1.0</v>
      </c>
      <c r="AJ130" s="1"/>
      <c r="AK130" s="1">
        <v>2.0</v>
      </c>
      <c r="AL130" s="1">
        <v>3.0</v>
      </c>
      <c r="AM130" s="1"/>
      <c r="AN130" s="1">
        <v>4.0</v>
      </c>
      <c r="AO130" s="1">
        <v>2.0</v>
      </c>
      <c r="AP130" s="1">
        <v>4.0</v>
      </c>
      <c r="AQ130" s="1">
        <v>5.0</v>
      </c>
      <c r="AR130" s="1">
        <v>2.0</v>
      </c>
      <c r="AS130" s="1">
        <v>2.0</v>
      </c>
      <c r="AT130" s="1">
        <v>10.0</v>
      </c>
      <c r="AU130" s="1">
        <v>3.0</v>
      </c>
      <c r="AV130" s="1">
        <v>4.0</v>
      </c>
      <c r="AW130" s="1">
        <v>5.0</v>
      </c>
      <c r="AX130" s="1">
        <v>1.0</v>
      </c>
      <c r="AY130" s="1">
        <v>4.0</v>
      </c>
      <c r="AZ130" s="1">
        <v>17.0</v>
      </c>
      <c r="BA130" s="1">
        <v>9.0</v>
      </c>
      <c r="BB130" s="1">
        <v>18.0</v>
      </c>
      <c r="BC130" s="1">
        <v>16.0</v>
      </c>
      <c r="BD130" s="1">
        <v>8.0</v>
      </c>
      <c r="BE130" s="1">
        <v>14.0</v>
      </c>
      <c r="BF130" s="1">
        <v>7.0</v>
      </c>
      <c r="BG130" s="1">
        <v>11.0</v>
      </c>
      <c r="BH130" s="1">
        <v>20.0</v>
      </c>
      <c r="BI130" s="1">
        <v>12.0</v>
      </c>
      <c r="BJ130" s="1">
        <v>19.0</v>
      </c>
      <c r="BK130" s="1">
        <v>2.0</v>
      </c>
      <c r="BL130" s="1">
        <v>10.0</v>
      </c>
      <c r="BM130" s="1">
        <v>15.0</v>
      </c>
      <c r="BN130" s="1">
        <v>6.0</v>
      </c>
      <c r="BO130" s="1">
        <v>3.0</v>
      </c>
      <c r="BP130" s="1">
        <v>5.0</v>
      </c>
      <c r="BQ130" s="1">
        <v>13.0</v>
      </c>
      <c r="BR130" s="1">
        <v>56.0</v>
      </c>
      <c r="BS130" s="1"/>
      <c r="BT130" s="1"/>
      <c r="BU130" s="1"/>
      <c r="BV130" s="1"/>
      <c r="BW130" s="89">
        <v>2.0</v>
      </c>
      <c r="BX130" s="1">
        <f t="shared" si="1"/>
        <v>3</v>
      </c>
      <c r="BY130" s="1"/>
      <c r="BZ130" s="1"/>
      <c r="CA130" s="1"/>
      <c r="CB130" s="1"/>
      <c r="CC130" s="1"/>
      <c r="CD130" s="1"/>
      <c r="CE130" s="1"/>
      <c r="CF130" s="1"/>
      <c r="CG130" s="1"/>
    </row>
    <row r="131">
      <c r="A131" s="1">
        <v>43397.0</v>
      </c>
      <c r="B131" s="5">
        <v>0.0</v>
      </c>
      <c r="C131" s="5"/>
      <c r="D131" s="5">
        <v>2004.0</v>
      </c>
      <c r="E131" s="3">
        <v>45962.70976851852</v>
      </c>
      <c r="F131" s="5" t="s">
        <v>104</v>
      </c>
      <c r="G131" s="89">
        <v>4.0</v>
      </c>
      <c r="H131" s="89">
        <v>1.0</v>
      </c>
      <c r="I131" s="89">
        <v>2.0</v>
      </c>
      <c r="J131" s="89">
        <v>4.0</v>
      </c>
      <c r="K131" s="89">
        <v>2.0</v>
      </c>
      <c r="L131" s="89">
        <v>2.0</v>
      </c>
      <c r="M131" s="89">
        <v>3.0</v>
      </c>
      <c r="N131" s="89">
        <v>2.0</v>
      </c>
      <c r="O131" s="89">
        <v>2.0</v>
      </c>
      <c r="P131" s="89">
        <v>2.0</v>
      </c>
      <c r="Q131" s="89">
        <v>2.0</v>
      </c>
      <c r="R131" s="89">
        <v>2.0</v>
      </c>
      <c r="S131" s="89">
        <v>3.0</v>
      </c>
      <c r="T131" s="89">
        <v>2.0</v>
      </c>
      <c r="U131" s="89">
        <v>2.0</v>
      </c>
      <c r="V131" s="89">
        <v>3.0</v>
      </c>
      <c r="W131" s="89">
        <v>3.0</v>
      </c>
      <c r="X131" s="89">
        <v>2.0</v>
      </c>
      <c r="Y131" s="89">
        <v>2.0</v>
      </c>
      <c r="Z131" s="89">
        <v>3.0</v>
      </c>
      <c r="AA131" s="1">
        <v>3.0</v>
      </c>
      <c r="AB131" s="1">
        <v>9.0</v>
      </c>
      <c r="AC131" s="1">
        <v>9.0</v>
      </c>
      <c r="AD131" s="1">
        <v>7.0</v>
      </c>
      <c r="AE131" s="1">
        <v>8.0</v>
      </c>
      <c r="AF131" s="1">
        <v>10.0</v>
      </c>
      <c r="AG131" s="1"/>
      <c r="AH131" s="1">
        <v>23.0</v>
      </c>
      <c r="AI131" s="1">
        <v>3.0</v>
      </c>
      <c r="AJ131" s="1"/>
      <c r="AK131" s="1">
        <v>9.0</v>
      </c>
      <c r="AL131" s="1">
        <v>11.0</v>
      </c>
      <c r="AM131" s="1"/>
      <c r="AN131" s="1">
        <v>8.0</v>
      </c>
      <c r="AO131" s="1">
        <v>13.0</v>
      </c>
      <c r="AP131" s="1">
        <v>5.0</v>
      </c>
      <c r="AQ131" s="1">
        <v>6.0</v>
      </c>
      <c r="AR131" s="1">
        <v>5.0</v>
      </c>
      <c r="AS131" s="1">
        <v>17.0</v>
      </c>
      <c r="AT131" s="1">
        <v>13.0</v>
      </c>
      <c r="AU131" s="1">
        <v>6.0</v>
      </c>
      <c r="AV131" s="1">
        <v>41.0</v>
      </c>
      <c r="AW131" s="1">
        <v>6.0</v>
      </c>
      <c r="AX131" s="1">
        <v>7.0</v>
      </c>
      <c r="AY131" s="1">
        <v>11.0</v>
      </c>
      <c r="AZ131" s="1">
        <v>3.0</v>
      </c>
      <c r="BA131" s="1">
        <v>12.0</v>
      </c>
      <c r="BB131" s="1">
        <v>5.0</v>
      </c>
      <c r="BC131" s="1">
        <v>20.0</v>
      </c>
      <c r="BD131" s="1">
        <v>15.0</v>
      </c>
      <c r="BE131" s="1">
        <v>16.0</v>
      </c>
      <c r="BF131" s="1">
        <v>8.0</v>
      </c>
      <c r="BG131" s="1">
        <v>2.0</v>
      </c>
      <c r="BH131" s="1">
        <v>17.0</v>
      </c>
      <c r="BI131" s="1">
        <v>9.0</v>
      </c>
      <c r="BJ131" s="1">
        <v>10.0</v>
      </c>
      <c r="BK131" s="1">
        <v>18.0</v>
      </c>
      <c r="BL131" s="1">
        <v>6.0</v>
      </c>
      <c r="BM131" s="1">
        <v>1.0</v>
      </c>
      <c r="BN131" s="1">
        <v>19.0</v>
      </c>
      <c r="BO131" s="1">
        <v>14.0</v>
      </c>
      <c r="BP131" s="1">
        <v>13.0</v>
      </c>
      <c r="BQ131" s="1">
        <v>4.0</v>
      </c>
      <c r="BR131" s="1">
        <v>54.0</v>
      </c>
      <c r="BS131" s="1"/>
      <c r="BT131" s="1"/>
      <c r="BU131" s="1"/>
      <c r="BV131" s="1"/>
      <c r="BW131" s="89">
        <v>3.0</v>
      </c>
      <c r="BX131" s="1">
        <f t="shared" si="1"/>
        <v>2</v>
      </c>
      <c r="BY131" s="1"/>
      <c r="BZ131" s="1"/>
      <c r="CA131" s="1"/>
      <c r="CB131" s="1"/>
      <c r="CC131" s="1"/>
      <c r="CD131" s="1"/>
      <c r="CE131" s="1"/>
      <c r="CF131" s="1"/>
      <c r="CG131" s="1"/>
    </row>
    <row r="132">
      <c r="A132" s="1">
        <v>43403.0</v>
      </c>
      <c r="B132" s="5">
        <v>0.0</v>
      </c>
      <c r="C132" s="5"/>
      <c r="D132" s="5">
        <v>1984.0</v>
      </c>
      <c r="E132" s="3">
        <v>45962.7215625</v>
      </c>
      <c r="F132" s="5" t="s">
        <v>104</v>
      </c>
      <c r="G132" s="89">
        <v>2.0</v>
      </c>
      <c r="H132" s="89">
        <v>3.0</v>
      </c>
      <c r="I132" s="89">
        <v>3.0</v>
      </c>
      <c r="J132" s="89">
        <v>1.0</v>
      </c>
      <c r="K132" s="89">
        <v>1.0</v>
      </c>
      <c r="L132" s="89">
        <v>2.0</v>
      </c>
      <c r="M132" s="89">
        <v>2.0</v>
      </c>
      <c r="N132" s="89">
        <v>3.0</v>
      </c>
      <c r="O132" s="89">
        <v>4.0</v>
      </c>
      <c r="P132" s="89">
        <v>1.0</v>
      </c>
      <c r="Q132" s="89">
        <v>3.0</v>
      </c>
      <c r="R132" s="89">
        <v>2.0</v>
      </c>
      <c r="S132" s="89">
        <v>1.0</v>
      </c>
      <c r="T132" s="89">
        <v>3.0</v>
      </c>
      <c r="U132" s="89">
        <v>2.5</v>
      </c>
      <c r="V132" s="89">
        <v>2.5</v>
      </c>
      <c r="W132" s="89">
        <v>3.0</v>
      </c>
      <c r="X132" s="89">
        <v>2.5</v>
      </c>
      <c r="Y132" s="89">
        <v>1.0</v>
      </c>
      <c r="Z132" s="89">
        <v>4.0</v>
      </c>
      <c r="AA132" s="1">
        <v>2.0</v>
      </c>
      <c r="AB132" s="1">
        <v>2.0</v>
      </c>
      <c r="AC132" s="1">
        <v>2.0</v>
      </c>
      <c r="AD132" s="1">
        <v>2.0</v>
      </c>
      <c r="AE132" s="1">
        <v>15.0</v>
      </c>
      <c r="AF132" s="1">
        <v>8.0</v>
      </c>
      <c r="AG132" s="1"/>
      <c r="AH132" s="1">
        <v>2.0</v>
      </c>
      <c r="AI132" s="1">
        <v>7.0</v>
      </c>
      <c r="AJ132" s="1"/>
      <c r="AK132" s="1">
        <v>3.0</v>
      </c>
      <c r="AL132" s="1">
        <v>8.0</v>
      </c>
      <c r="AM132" s="1"/>
      <c r="AN132" s="1">
        <v>1.0</v>
      </c>
      <c r="AO132" s="1">
        <v>33.0</v>
      </c>
      <c r="AP132" s="1">
        <v>6.0</v>
      </c>
      <c r="AQ132" s="1">
        <v>2.0</v>
      </c>
      <c r="AR132" s="1">
        <v>2.0</v>
      </c>
      <c r="AS132" s="1">
        <v>21.0</v>
      </c>
      <c r="AT132" s="1">
        <v>2.0</v>
      </c>
      <c r="AU132" s="1">
        <v>4.0</v>
      </c>
      <c r="AV132" s="1">
        <v>2.0</v>
      </c>
      <c r="AW132" s="1">
        <v>1.0</v>
      </c>
      <c r="AX132" s="1">
        <v>18.0</v>
      </c>
      <c r="AY132" s="1">
        <v>19.0</v>
      </c>
      <c r="AZ132" s="1">
        <v>17.0</v>
      </c>
      <c r="BA132" s="1">
        <v>5.0</v>
      </c>
      <c r="BB132" s="1">
        <v>1.0</v>
      </c>
      <c r="BC132" s="1">
        <v>10.0</v>
      </c>
      <c r="BD132" s="1">
        <v>7.0</v>
      </c>
      <c r="BE132" s="1">
        <v>2.0</v>
      </c>
      <c r="BF132" s="1">
        <v>13.0</v>
      </c>
      <c r="BG132" s="1">
        <v>9.0</v>
      </c>
      <c r="BH132" s="1">
        <v>12.0</v>
      </c>
      <c r="BI132" s="1">
        <v>8.0</v>
      </c>
      <c r="BJ132" s="1">
        <v>3.0</v>
      </c>
      <c r="BK132" s="1">
        <v>15.0</v>
      </c>
      <c r="BL132" s="1">
        <v>20.0</v>
      </c>
      <c r="BM132" s="1">
        <v>4.0</v>
      </c>
      <c r="BN132" s="1">
        <v>14.0</v>
      </c>
      <c r="BO132" s="1">
        <v>6.0</v>
      </c>
      <c r="BP132" s="1">
        <v>16.0</v>
      </c>
      <c r="BQ132" s="1">
        <v>11.0</v>
      </c>
      <c r="BR132" s="1">
        <v>86.0</v>
      </c>
      <c r="BS132" s="1"/>
      <c r="BT132" s="1"/>
      <c r="BU132" s="1"/>
      <c r="BV132" s="1"/>
      <c r="BW132" s="89">
        <v>2.0</v>
      </c>
      <c r="BX132" s="1">
        <f t="shared" si="1"/>
        <v>3</v>
      </c>
      <c r="BY132" s="1"/>
      <c r="BZ132" s="1"/>
      <c r="CA132" s="1"/>
      <c r="CB132" s="1"/>
      <c r="CC132" s="1"/>
      <c r="CD132" s="1"/>
      <c r="CE132" s="1"/>
      <c r="CF132" s="1"/>
      <c r="CG132" s="1"/>
    </row>
    <row r="133">
      <c r="A133" s="33"/>
      <c r="B133" s="34"/>
      <c r="C133" s="34"/>
      <c r="D133" s="34"/>
      <c r="E133" s="35"/>
      <c r="F133" s="34"/>
      <c r="G133" s="90"/>
      <c r="H133" s="90"/>
      <c r="I133" s="90"/>
      <c r="J133" s="90"/>
      <c r="K133" s="90"/>
      <c r="L133" s="90"/>
      <c r="M133" s="90"/>
      <c r="N133" s="90"/>
      <c r="O133" s="90"/>
      <c r="P133" s="90"/>
      <c r="Q133" s="90"/>
      <c r="R133" s="90"/>
      <c r="S133" s="90"/>
      <c r="T133" s="91"/>
      <c r="U133" s="90"/>
      <c r="V133" s="90"/>
      <c r="W133" s="90"/>
      <c r="X133" s="90"/>
      <c r="Y133" s="90"/>
      <c r="Z133" s="90"/>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c r="BR133" s="33"/>
      <c r="BS133" s="33"/>
      <c r="BT133" s="33"/>
      <c r="BU133" s="33"/>
      <c r="BV133" s="33"/>
      <c r="BW133" s="90"/>
      <c r="BX133" s="33"/>
      <c r="BY133" s="33"/>
      <c r="BZ133" s="33"/>
      <c r="CA133" s="33"/>
      <c r="CB133" s="33"/>
      <c r="CC133" s="33"/>
      <c r="CD133" s="33"/>
      <c r="CE133" s="33"/>
      <c r="CF133" s="33"/>
      <c r="CG133" s="33"/>
    </row>
    <row r="134">
      <c r="A134" s="1">
        <v>40854.0</v>
      </c>
      <c r="B134" s="5">
        <v>0.0</v>
      </c>
      <c r="C134" s="5"/>
      <c r="D134" s="5">
        <v>1983.0</v>
      </c>
      <c r="E134" s="3">
        <v>45962.75209490741</v>
      </c>
      <c r="F134" s="5" t="s">
        <v>109</v>
      </c>
      <c r="G134" s="89">
        <v>3.0</v>
      </c>
      <c r="H134" s="89">
        <v>1.0</v>
      </c>
      <c r="I134" s="89">
        <v>3.0</v>
      </c>
      <c r="J134" s="89">
        <v>2.0</v>
      </c>
      <c r="K134" s="89">
        <v>2.0</v>
      </c>
      <c r="L134" s="89">
        <v>1.0</v>
      </c>
      <c r="M134" s="89">
        <v>4.0</v>
      </c>
      <c r="N134" s="89">
        <v>1.0</v>
      </c>
      <c r="O134" s="89">
        <v>1.0</v>
      </c>
      <c r="P134" s="89">
        <v>3.0</v>
      </c>
      <c r="Q134" s="89">
        <v>2.0</v>
      </c>
      <c r="R134" s="89">
        <v>1.0</v>
      </c>
      <c r="S134" s="89">
        <v>3.0</v>
      </c>
      <c r="T134" s="89">
        <v>2.0</v>
      </c>
      <c r="U134" s="89">
        <v>2.0</v>
      </c>
      <c r="V134" s="89">
        <v>3.0</v>
      </c>
      <c r="W134" s="89">
        <v>2.5</v>
      </c>
      <c r="X134" s="89">
        <v>3.0</v>
      </c>
      <c r="Y134" s="89">
        <v>2.0</v>
      </c>
      <c r="Z134" s="89">
        <v>1.0</v>
      </c>
      <c r="AA134" s="1">
        <v>3.0</v>
      </c>
      <c r="AB134" s="1">
        <v>13.0</v>
      </c>
      <c r="AC134" s="1">
        <v>5.0</v>
      </c>
      <c r="AD134" s="1">
        <v>3.0</v>
      </c>
      <c r="AE134" s="1">
        <v>5.0</v>
      </c>
      <c r="AF134" s="1">
        <v>6.0</v>
      </c>
      <c r="AG134" s="1"/>
      <c r="AH134" s="1">
        <v>2.0</v>
      </c>
      <c r="AI134" s="1">
        <v>3.0</v>
      </c>
      <c r="AJ134" s="1"/>
      <c r="AK134" s="1">
        <v>7.0</v>
      </c>
      <c r="AL134" s="1">
        <v>15.0</v>
      </c>
      <c r="AM134" s="1"/>
      <c r="AN134" s="1">
        <v>6.0</v>
      </c>
      <c r="AO134" s="1">
        <v>9.0</v>
      </c>
      <c r="AP134" s="1">
        <v>9.0</v>
      </c>
      <c r="AQ134" s="1">
        <v>3.0</v>
      </c>
      <c r="AR134" s="1">
        <v>13.0</v>
      </c>
      <c r="AS134" s="1">
        <v>5.0</v>
      </c>
      <c r="AT134" s="1">
        <v>8.0</v>
      </c>
      <c r="AU134" s="1">
        <v>3.0</v>
      </c>
      <c r="AV134" s="1">
        <v>4.0</v>
      </c>
      <c r="AW134" s="1">
        <v>10.0</v>
      </c>
      <c r="AX134" s="1">
        <v>19.0</v>
      </c>
      <c r="AY134" s="1">
        <v>5.0</v>
      </c>
      <c r="AZ134" s="1">
        <v>15.0</v>
      </c>
      <c r="BA134" s="1">
        <v>13.0</v>
      </c>
      <c r="BB134" s="1">
        <v>14.0</v>
      </c>
      <c r="BC134" s="1">
        <v>7.0</v>
      </c>
      <c r="BD134" s="1">
        <v>18.0</v>
      </c>
      <c r="BE134" s="1">
        <v>12.0</v>
      </c>
      <c r="BF134" s="1">
        <v>3.0</v>
      </c>
      <c r="BG134" s="1">
        <v>6.0</v>
      </c>
      <c r="BH134" s="1">
        <v>16.0</v>
      </c>
      <c r="BI134" s="1">
        <v>11.0</v>
      </c>
      <c r="BJ134" s="1">
        <v>1.0</v>
      </c>
      <c r="BK134" s="1">
        <v>4.0</v>
      </c>
      <c r="BL134" s="1">
        <v>9.0</v>
      </c>
      <c r="BM134" s="1">
        <v>8.0</v>
      </c>
      <c r="BN134" s="1">
        <v>17.0</v>
      </c>
      <c r="BO134" s="1">
        <v>20.0</v>
      </c>
      <c r="BP134" s="1">
        <v>2.0</v>
      </c>
      <c r="BQ134" s="1">
        <v>10.0</v>
      </c>
      <c r="BR134" s="1">
        <v>52.0</v>
      </c>
      <c r="BS134" s="1"/>
      <c r="BT134" s="1"/>
      <c r="BU134" s="1"/>
      <c r="BV134" s="1"/>
      <c r="BW134" s="89">
        <v>3.0</v>
      </c>
      <c r="BX134" s="1">
        <f t="shared" ref="BX134:BX253" si="2">5-BW134</f>
        <v>2</v>
      </c>
      <c r="BY134" s="1"/>
      <c r="BZ134" s="1"/>
      <c r="CA134" s="1"/>
      <c r="CB134" s="1"/>
      <c r="CC134" s="1"/>
      <c r="CD134" s="1"/>
      <c r="CE134" s="1"/>
      <c r="CF134" s="1"/>
      <c r="CG134" s="1"/>
    </row>
    <row r="135">
      <c r="A135" s="1">
        <v>43419.0</v>
      </c>
      <c r="B135" s="5">
        <v>0.0</v>
      </c>
      <c r="C135" s="5"/>
      <c r="D135" s="5">
        <v>2002.0</v>
      </c>
      <c r="E135" s="3">
        <v>45962.75666666667</v>
      </c>
      <c r="F135" s="5" t="s">
        <v>110</v>
      </c>
      <c r="G135" s="89">
        <v>3.0</v>
      </c>
      <c r="H135" s="89">
        <v>2.0</v>
      </c>
      <c r="I135" s="89">
        <v>2.0</v>
      </c>
      <c r="J135" s="89">
        <v>4.0</v>
      </c>
      <c r="K135" s="89">
        <v>1.0</v>
      </c>
      <c r="L135" s="89">
        <v>3.0</v>
      </c>
      <c r="M135" s="89">
        <v>2.0</v>
      </c>
      <c r="N135" s="89">
        <v>4.0</v>
      </c>
      <c r="O135" s="89">
        <v>4.0</v>
      </c>
      <c r="P135" s="89">
        <v>2.5</v>
      </c>
      <c r="Q135" s="89">
        <v>4.0</v>
      </c>
      <c r="R135" s="89">
        <v>1.0</v>
      </c>
      <c r="S135" s="89">
        <v>3.0</v>
      </c>
      <c r="T135" s="89">
        <v>3.0</v>
      </c>
      <c r="U135" s="89">
        <v>1.0</v>
      </c>
      <c r="V135" s="89">
        <v>2.0</v>
      </c>
      <c r="W135" s="89">
        <v>4.0</v>
      </c>
      <c r="X135" s="89">
        <v>4.0</v>
      </c>
      <c r="Y135" s="89">
        <v>2.0</v>
      </c>
      <c r="Z135" s="89">
        <v>3.0</v>
      </c>
      <c r="AA135" s="1">
        <v>4.0</v>
      </c>
      <c r="AB135" s="1">
        <v>10.0</v>
      </c>
      <c r="AC135" s="1">
        <v>5.0</v>
      </c>
      <c r="AD135" s="1">
        <v>6.0</v>
      </c>
      <c r="AE135" s="1">
        <v>8.0</v>
      </c>
      <c r="AF135" s="1">
        <v>6.0</v>
      </c>
      <c r="AG135" s="1"/>
      <c r="AH135" s="1">
        <v>4.0</v>
      </c>
      <c r="AI135" s="1">
        <v>1.0</v>
      </c>
      <c r="AJ135" s="1"/>
      <c r="AK135" s="1">
        <v>4.0</v>
      </c>
      <c r="AL135" s="1">
        <v>5.0</v>
      </c>
      <c r="AM135" s="1"/>
      <c r="AN135" s="1">
        <v>10.0</v>
      </c>
      <c r="AO135" s="1">
        <v>9.0</v>
      </c>
      <c r="AP135" s="1">
        <v>5.0</v>
      </c>
      <c r="AQ135" s="1">
        <v>3.0</v>
      </c>
      <c r="AR135" s="1">
        <v>2.0</v>
      </c>
      <c r="AS135" s="1">
        <v>5.0</v>
      </c>
      <c r="AT135" s="1">
        <v>9.0</v>
      </c>
      <c r="AU135" s="1">
        <v>4.0</v>
      </c>
      <c r="AV135" s="1">
        <v>14.0</v>
      </c>
      <c r="AW135" s="1">
        <v>6.0</v>
      </c>
      <c r="AX135" s="1">
        <v>7.0</v>
      </c>
      <c r="AY135" s="1">
        <v>10.0</v>
      </c>
      <c r="AZ135" s="1">
        <v>5.0</v>
      </c>
      <c r="BA135" s="1">
        <v>4.0</v>
      </c>
      <c r="BB135" s="1">
        <v>8.0</v>
      </c>
      <c r="BC135" s="1">
        <v>6.0</v>
      </c>
      <c r="BD135" s="1">
        <v>12.0</v>
      </c>
      <c r="BE135" s="1">
        <v>19.0</v>
      </c>
      <c r="BF135" s="1">
        <v>14.0</v>
      </c>
      <c r="BG135" s="1">
        <v>9.0</v>
      </c>
      <c r="BH135" s="1">
        <v>15.0</v>
      </c>
      <c r="BI135" s="1">
        <v>17.0</v>
      </c>
      <c r="BJ135" s="1">
        <v>18.0</v>
      </c>
      <c r="BK135" s="1">
        <v>16.0</v>
      </c>
      <c r="BL135" s="1">
        <v>13.0</v>
      </c>
      <c r="BM135" s="1">
        <v>20.0</v>
      </c>
      <c r="BN135" s="1">
        <v>11.0</v>
      </c>
      <c r="BO135" s="1">
        <v>2.0</v>
      </c>
      <c r="BP135" s="1">
        <v>1.0</v>
      </c>
      <c r="BQ135" s="1">
        <v>3.0</v>
      </c>
      <c r="BR135" s="1">
        <v>32.0</v>
      </c>
      <c r="BS135" s="1"/>
      <c r="BT135" s="1"/>
      <c r="BU135" s="1"/>
      <c r="BV135" s="1"/>
      <c r="BW135" s="89">
        <v>2.0</v>
      </c>
      <c r="BX135" s="1">
        <f t="shared" si="2"/>
        <v>3</v>
      </c>
      <c r="BY135" s="1"/>
      <c r="BZ135" s="1"/>
      <c r="CA135" s="1"/>
      <c r="CB135" s="1"/>
      <c r="CC135" s="1"/>
      <c r="CD135" s="1"/>
      <c r="CE135" s="1"/>
      <c r="CF135" s="1"/>
      <c r="CG135" s="1"/>
    </row>
    <row r="136">
      <c r="A136" s="1">
        <v>43415.0</v>
      </c>
      <c r="B136" s="5">
        <v>0.0</v>
      </c>
      <c r="C136" s="5"/>
      <c r="D136" s="5">
        <v>2005.0</v>
      </c>
      <c r="E136" s="3">
        <v>45962.76712962963</v>
      </c>
      <c r="F136" s="5" t="s">
        <v>109</v>
      </c>
      <c r="G136" s="89">
        <v>4.0</v>
      </c>
      <c r="H136" s="89">
        <v>3.0</v>
      </c>
      <c r="I136" s="89">
        <v>4.0</v>
      </c>
      <c r="J136" s="89">
        <v>2.0</v>
      </c>
      <c r="K136" s="89">
        <v>2.0</v>
      </c>
      <c r="L136" s="89">
        <v>2.0</v>
      </c>
      <c r="M136" s="89">
        <v>5.0</v>
      </c>
      <c r="N136" s="89">
        <v>1.0</v>
      </c>
      <c r="O136" s="89">
        <v>1.0</v>
      </c>
      <c r="P136" s="89">
        <v>4.0</v>
      </c>
      <c r="Q136" s="89">
        <v>3.0</v>
      </c>
      <c r="R136" s="89">
        <v>2.0</v>
      </c>
      <c r="S136" s="89">
        <v>2.0</v>
      </c>
      <c r="T136" s="89">
        <v>3.0</v>
      </c>
      <c r="U136" s="89">
        <v>4.0</v>
      </c>
      <c r="V136" s="89">
        <v>4.0</v>
      </c>
      <c r="W136" s="89">
        <v>4.0</v>
      </c>
      <c r="X136" s="89">
        <v>4.0</v>
      </c>
      <c r="Y136" s="89">
        <v>3.0</v>
      </c>
      <c r="Z136" s="89">
        <v>3.0</v>
      </c>
      <c r="AA136" s="1">
        <v>3.0</v>
      </c>
      <c r="AB136" s="1">
        <v>8.0</v>
      </c>
      <c r="AC136" s="1">
        <v>2.0</v>
      </c>
      <c r="AD136" s="1">
        <v>2.0</v>
      </c>
      <c r="AE136" s="1">
        <v>4.0</v>
      </c>
      <c r="AF136" s="1">
        <v>6.0</v>
      </c>
      <c r="AG136" s="1"/>
      <c r="AH136" s="1">
        <v>2.0</v>
      </c>
      <c r="AI136" s="1">
        <v>8.0</v>
      </c>
      <c r="AJ136" s="1"/>
      <c r="AK136" s="1">
        <v>4.0</v>
      </c>
      <c r="AL136" s="1">
        <v>9.0</v>
      </c>
      <c r="AM136" s="1"/>
      <c r="AN136" s="1">
        <v>4.0</v>
      </c>
      <c r="AO136" s="1">
        <v>10.0</v>
      </c>
      <c r="AP136" s="1">
        <v>4.0</v>
      </c>
      <c r="AQ136" s="1">
        <v>6.0</v>
      </c>
      <c r="AR136" s="1">
        <v>2.0</v>
      </c>
      <c r="AS136" s="1">
        <v>3.0</v>
      </c>
      <c r="AT136" s="1">
        <v>5.0</v>
      </c>
      <c r="AU136" s="1">
        <v>3.0</v>
      </c>
      <c r="AV136" s="1">
        <v>6.0</v>
      </c>
      <c r="AW136" s="1">
        <v>2.0</v>
      </c>
      <c r="AX136" s="1">
        <v>1.0</v>
      </c>
      <c r="AY136" s="1">
        <v>6.0</v>
      </c>
      <c r="AZ136" s="1">
        <v>20.0</v>
      </c>
      <c r="BA136" s="1">
        <v>8.0</v>
      </c>
      <c r="BB136" s="1">
        <v>17.0</v>
      </c>
      <c r="BC136" s="1">
        <v>14.0</v>
      </c>
      <c r="BD136" s="1">
        <v>19.0</v>
      </c>
      <c r="BE136" s="1">
        <v>7.0</v>
      </c>
      <c r="BF136" s="1">
        <v>2.0</v>
      </c>
      <c r="BG136" s="1">
        <v>11.0</v>
      </c>
      <c r="BH136" s="1">
        <v>3.0</v>
      </c>
      <c r="BI136" s="1">
        <v>5.0</v>
      </c>
      <c r="BJ136" s="1">
        <v>16.0</v>
      </c>
      <c r="BK136" s="1">
        <v>12.0</v>
      </c>
      <c r="BL136" s="1">
        <v>18.0</v>
      </c>
      <c r="BM136" s="1">
        <v>9.0</v>
      </c>
      <c r="BN136" s="1">
        <v>13.0</v>
      </c>
      <c r="BO136" s="1">
        <v>15.0</v>
      </c>
      <c r="BP136" s="1">
        <v>10.0</v>
      </c>
      <c r="BQ136" s="1">
        <v>4.0</v>
      </c>
      <c r="BR136" s="1">
        <v>5.0</v>
      </c>
      <c r="BS136" s="1"/>
      <c r="BT136" s="1"/>
      <c r="BU136" s="1"/>
      <c r="BV136" s="1"/>
      <c r="BW136" s="89">
        <v>2.0</v>
      </c>
      <c r="BX136" s="1">
        <f t="shared" si="2"/>
        <v>3</v>
      </c>
      <c r="BY136" s="1"/>
      <c r="BZ136" s="1"/>
      <c r="CA136" s="1"/>
      <c r="CB136" s="1"/>
      <c r="CC136" s="1"/>
      <c r="CD136" s="1"/>
      <c r="CE136" s="1"/>
      <c r="CF136" s="1"/>
      <c r="CG136" s="1"/>
    </row>
    <row r="137">
      <c r="A137" s="1">
        <v>40811.0</v>
      </c>
      <c r="B137" s="5">
        <v>0.0</v>
      </c>
      <c r="C137" s="5"/>
      <c r="D137" s="5">
        <v>2002.0</v>
      </c>
      <c r="E137" s="3">
        <v>45962.785</v>
      </c>
      <c r="F137" s="5" t="s">
        <v>104</v>
      </c>
      <c r="G137" s="89">
        <v>4.0</v>
      </c>
      <c r="H137" s="89">
        <v>2.5</v>
      </c>
      <c r="I137" s="89">
        <v>4.0</v>
      </c>
      <c r="J137" s="89">
        <v>1.0</v>
      </c>
      <c r="K137" s="89">
        <v>2.0</v>
      </c>
      <c r="L137" s="89">
        <v>1.0</v>
      </c>
      <c r="M137" s="89">
        <v>2.0</v>
      </c>
      <c r="N137" s="89">
        <v>1.0</v>
      </c>
      <c r="O137" s="89">
        <v>1.0</v>
      </c>
      <c r="P137" s="89">
        <v>2.0</v>
      </c>
      <c r="Q137" s="89">
        <v>2.0</v>
      </c>
      <c r="R137" s="89">
        <v>2.5</v>
      </c>
      <c r="S137" s="89">
        <v>2.0</v>
      </c>
      <c r="T137" s="89">
        <v>1.0</v>
      </c>
      <c r="U137" s="89">
        <v>4.0</v>
      </c>
      <c r="V137" s="89">
        <v>4.0</v>
      </c>
      <c r="W137" s="89">
        <v>2.5</v>
      </c>
      <c r="X137" s="89">
        <v>4.0</v>
      </c>
      <c r="Y137" s="89">
        <v>3.0</v>
      </c>
      <c r="Z137" s="89">
        <v>1.0</v>
      </c>
      <c r="AA137" s="1">
        <v>3.0</v>
      </c>
      <c r="AB137" s="1">
        <v>49.0</v>
      </c>
      <c r="AC137" s="1">
        <v>6.0</v>
      </c>
      <c r="AD137" s="1">
        <v>5.0</v>
      </c>
      <c r="AE137" s="1">
        <v>7.0</v>
      </c>
      <c r="AF137" s="1">
        <v>18.0</v>
      </c>
      <c r="AG137" s="1"/>
      <c r="AH137" s="1">
        <v>3.0</v>
      </c>
      <c r="AI137" s="1">
        <v>3.0</v>
      </c>
      <c r="AJ137" s="1"/>
      <c r="AK137" s="1">
        <v>9.0</v>
      </c>
      <c r="AL137" s="1">
        <v>14.0</v>
      </c>
      <c r="AM137" s="1"/>
      <c r="AN137" s="1">
        <v>27.0</v>
      </c>
      <c r="AO137" s="1">
        <v>13.0</v>
      </c>
      <c r="AP137" s="1">
        <v>7.0</v>
      </c>
      <c r="AQ137" s="1">
        <v>9.0</v>
      </c>
      <c r="AR137" s="1">
        <v>3.0</v>
      </c>
      <c r="AS137" s="1">
        <v>10.0</v>
      </c>
      <c r="AT137" s="1">
        <v>19.0</v>
      </c>
      <c r="AU137" s="1">
        <v>4.0</v>
      </c>
      <c r="AV137" s="1">
        <v>9.0</v>
      </c>
      <c r="AW137" s="1">
        <v>6.0</v>
      </c>
      <c r="AX137" s="1">
        <v>9.0</v>
      </c>
      <c r="AY137" s="1">
        <v>19.0</v>
      </c>
      <c r="AZ137" s="1">
        <v>18.0</v>
      </c>
      <c r="BA137" s="1">
        <v>15.0</v>
      </c>
      <c r="BB137" s="1">
        <v>10.0</v>
      </c>
      <c r="BC137" s="1">
        <v>2.0</v>
      </c>
      <c r="BD137" s="1">
        <v>7.0</v>
      </c>
      <c r="BE137" s="1">
        <v>20.0</v>
      </c>
      <c r="BF137" s="1">
        <v>5.0</v>
      </c>
      <c r="BG137" s="1">
        <v>17.0</v>
      </c>
      <c r="BH137" s="1">
        <v>4.0</v>
      </c>
      <c r="BI137" s="1">
        <v>16.0</v>
      </c>
      <c r="BJ137" s="1">
        <v>1.0</v>
      </c>
      <c r="BK137" s="1">
        <v>13.0</v>
      </c>
      <c r="BL137" s="1">
        <v>3.0</v>
      </c>
      <c r="BM137" s="1">
        <v>6.0</v>
      </c>
      <c r="BN137" s="1">
        <v>14.0</v>
      </c>
      <c r="BO137" s="1">
        <v>8.0</v>
      </c>
      <c r="BP137" s="1">
        <v>12.0</v>
      </c>
      <c r="BQ137" s="1">
        <v>11.0</v>
      </c>
      <c r="BR137" s="1">
        <v>26.0</v>
      </c>
      <c r="BS137" s="1"/>
      <c r="BT137" s="1"/>
      <c r="BU137" s="1"/>
      <c r="BV137" s="1"/>
      <c r="BW137" s="89">
        <v>4.0</v>
      </c>
      <c r="BX137" s="1">
        <f t="shared" si="2"/>
        <v>1</v>
      </c>
      <c r="BY137" s="1"/>
      <c r="BZ137" s="1"/>
      <c r="CA137" s="1"/>
      <c r="CB137" s="1"/>
      <c r="CC137" s="1"/>
      <c r="CD137" s="1"/>
      <c r="CE137" s="1"/>
      <c r="CF137" s="1"/>
      <c r="CG137" s="1"/>
    </row>
    <row r="138">
      <c r="A138" s="1">
        <v>43439.0</v>
      </c>
      <c r="B138" s="5">
        <v>0.0</v>
      </c>
      <c r="C138" s="5"/>
      <c r="D138" s="5">
        <v>1966.0</v>
      </c>
      <c r="E138" s="3">
        <v>45962.81953703704</v>
      </c>
      <c r="F138" s="5" t="s">
        <v>110</v>
      </c>
      <c r="G138" s="89">
        <v>4.0</v>
      </c>
      <c r="H138" s="89">
        <v>1.0</v>
      </c>
      <c r="I138" s="89">
        <v>3.0</v>
      </c>
      <c r="J138" s="89">
        <v>4.0</v>
      </c>
      <c r="K138" s="89">
        <v>1.0</v>
      </c>
      <c r="L138" s="89">
        <v>2.0</v>
      </c>
      <c r="M138" s="89">
        <v>5.0</v>
      </c>
      <c r="N138" s="89">
        <v>2.0</v>
      </c>
      <c r="O138" s="89">
        <v>1.0</v>
      </c>
      <c r="P138" s="89">
        <v>4.0</v>
      </c>
      <c r="Q138" s="89">
        <v>1.0</v>
      </c>
      <c r="R138" s="89">
        <v>1.0</v>
      </c>
      <c r="S138" s="89">
        <v>2.0</v>
      </c>
      <c r="T138" s="89">
        <v>1.0</v>
      </c>
      <c r="U138" s="89">
        <v>2.5</v>
      </c>
      <c r="V138" s="89">
        <v>2.5</v>
      </c>
      <c r="W138" s="89">
        <v>4.0</v>
      </c>
      <c r="X138" s="89">
        <v>2.0</v>
      </c>
      <c r="Y138" s="89">
        <v>3.0</v>
      </c>
      <c r="Z138" s="89">
        <v>2.0</v>
      </c>
      <c r="AA138" s="1">
        <v>2.0</v>
      </c>
      <c r="AB138" s="1">
        <v>9.0</v>
      </c>
      <c r="AC138" s="1">
        <v>19.0</v>
      </c>
      <c r="AD138" s="1">
        <v>5.0</v>
      </c>
      <c r="AE138" s="1">
        <v>5.0</v>
      </c>
      <c r="AF138" s="1">
        <v>8.0</v>
      </c>
      <c r="AG138" s="1"/>
      <c r="AH138" s="1">
        <v>4.0</v>
      </c>
      <c r="AI138" s="1">
        <v>6.0</v>
      </c>
      <c r="AJ138" s="1"/>
      <c r="AK138" s="1">
        <v>6.0</v>
      </c>
      <c r="AL138" s="1">
        <v>8.0</v>
      </c>
      <c r="AM138" s="1"/>
      <c r="AN138" s="1">
        <v>6.0</v>
      </c>
      <c r="AO138" s="1">
        <v>16.0</v>
      </c>
      <c r="AP138" s="1">
        <v>5.0</v>
      </c>
      <c r="AQ138" s="1">
        <v>6.0</v>
      </c>
      <c r="AR138" s="1">
        <v>7.0</v>
      </c>
      <c r="AS138" s="1">
        <v>7.0</v>
      </c>
      <c r="AT138" s="1">
        <v>5.0</v>
      </c>
      <c r="AU138" s="1">
        <v>7.0</v>
      </c>
      <c r="AV138" s="1">
        <v>34.0</v>
      </c>
      <c r="AW138" s="1">
        <v>7.0</v>
      </c>
      <c r="AX138" s="1">
        <v>1.0</v>
      </c>
      <c r="AY138" s="1">
        <v>20.0</v>
      </c>
      <c r="AZ138" s="1">
        <v>18.0</v>
      </c>
      <c r="BA138" s="1">
        <v>11.0</v>
      </c>
      <c r="BB138" s="1">
        <v>4.0</v>
      </c>
      <c r="BC138" s="1">
        <v>19.0</v>
      </c>
      <c r="BD138" s="1">
        <v>8.0</v>
      </c>
      <c r="BE138" s="1">
        <v>10.0</v>
      </c>
      <c r="BF138" s="1">
        <v>5.0</v>
      </c>
      <c r="BG138" s="1">
        <v>9.0</v>
      </c>
      <c r="BH138" s="1">
        <v>17.0</v>
      </c>
      <c r="BI138" s="1">
        <v>13.0</v>
      </c>
      <c r="BJ138" s="1">
        <v>14.0</v>
      </c>
      <c r="BK138" s="1">
        <v>6.0</v>
      </c>
      <c r="BL138" s="1">
        <v>15.0</v>
      </c>
      <c r="BM138" s="1">
        <v>12.0</v>
      </c>
      <c r="BN138" s="1">
        <v>16.0</v>
      </c>
      <c r="BO138" s="1">
        <v>2.0</v>
      </c>
      <c r="BP138" s="1">
        <v>3.0</v>
      </c>
      <c r="BQ138" s="1">
        <v>7.0</v>
      </c>
      <c r="BR138" s="1">
        <v>76.0</v>
      </c>
      <c r="BS138" s="1"/>
      <c r="BT138" s="1"/>
      <c r="BU138" s="1"/>
      <c r="BV138" s="1"/>
      <c r="BW138" s="89">
        <v>4.0</v>
      </c>
      <c r="BX138" s="1">
        <f t="shared" si="2"/>
        <v>1</v>
      </c>
      <c r="BY138" s="1"/>
      <c r="BZ138" s="1"/>
      <c r="CA138" s="1"/>
      <c r="CB138" s="1"/>
      <c r="CC138" s="1"/>
      <c r="CD138" s="1"/>
      <c r="CE138" s="1"/>
      <c r="CF138" s="1"/>
      <c r="CG138" s="1"/>
    </row>
    <row r="139">
      <c r="A139" s="1">
        <v>43443.0</v>
      </c>
      <c r="B139" s="5">
        <v>0.0</v>
      </c>
      <c r="C139" s="5"/>
      <c r="D139" s="5">
        <v>1998.0</v>
      </c>
      <c r="E139" s="3">
        <v>45962.835706018515</v>
      </c>
      <c r="F139" s="5" t="s">
        <v>104</v>
      </c>
      <c r="G139" s="89">
        <v>4.0</v>
      </c>
      <c r="H139" s="89">
        <v>2.5</v>
      </c>
      <c r="I139" s="89">
        <v>2.0</v>
      </c>
      <c r="J139" s="89">
        <v>3.0</v>
      </c>
      <c r="K139" s="89">
        <v>1.0</v>
      </c>
      <c r="L139" s="89">
        <v>1.0</v>
      </c>
      <c r="M139" s="89">
        <v>2.0</v>
      </c>
      <c r="N139" s="89">
        <v>2.0</v>
      </c>
      <c r="O139" s="89">
        <v>2.0</v>
      </c>
      <c r="P139" s="89">
        <v>2.0</v>
      </c>
      <c r="Q139" s="89">
        <v>2.0</v>
      </c>
      <c r="R139" s="89">
        <v>1.0</v>
      </c>
      <c r="S139" s="89">
        <v>2.0</v>
      </c>
      <c r="T139" s="89">
        <v>1.0</v>
      </c>
      <c r="U139" s="89">
        <v>3.0</v>
      </c>
      <c r="V139" s="89">
        <v>3.0</v>
      </c>
      <c r="W139" s="89">
        <v>2.5</v>
      </c>
      <c r="X139" s="89">
        <v>1.0</v>
      </c>
      <c r="Y139" s="89">
        <v>2.0</v>
      </c>
      <c r="Z139" s="89">
        <v>3.0</v>
      </c>
      <c r="AA139" s="1">
        <v>3.0</v>
      </c>
      <c r="AB139" s="1">
        <v>9.0</v>
      </c>
      <c r="AC139" s="1">
        <v>4.0</v>
      </c>
      <c r="AD139" s="1">
        <v>4.0</v>
      </c>
      <c r="AE139" s="1">
        <v>3.0</v>
      </c>
      <c r="AF139" s="1">
        <v>5.0</v>
      </c>
      <c r="AG139" s="1"/>
      <c r="AH139" s="1">
        <v>2.0</v>
      </c>
      <c r="AI139" s="1">
        <v>2.0</v>
      </c>
      <c r="AJ139" s="1"/>
      <c r="AK139" s="1">
        <v>4.0</v>
      </c>
      <c r="AL139" s="1">
        <v>9.0</v>
      </c>
      <c r="AM139" s="1"/>
      <c r="AN139" s="1">
        <v>7.0</v>
      </c>
      <c r="AO139" s="1">
        <v>14.0</v>
      </c>
      <c r="AP139" s="1">
        <v>5.0</v>
      </c>
      <c r="AQ139" s="1">
        <v>7.0</v>
      </c>
      <c r="AR139" s="1">
        <v>5.0</v>
      </c>
      <c r="AS139" s="1">
        <v>8.0</v>
      </c>
      <c r="AT139" s="1">
        <v>9.0</v>
      </c>
      <c r="AU139" s="1">
        <v>5.0</v>
      </c>
      <c r="AV139" s="1">
        <v>8.0</v>
      </c>
      <c r="AW139" s="1">
        <v>3.0</v>
      </c>
      <c r="AX139" s="1">
        <v>2.0</v>
      </c>
      <c r="AY139" s="1">
        <v>17.0</v>
      </c>
      <c r="AZ139" s="1">
        <v>12.0</v>
      </c>
      <c r="BA139" s="1">
        <v>13.0</v>
      </c>
      <c r="BB139" s="1">
        <v>20.0</v>
      </c>
      <c r="BC139" s="1">
        <v>14.0</v>
      </c>
      <c r="BD139" s="1">
        <v>15.0</v>
      </c>
      <c r="BE139" s="1">
        <v>5.0</v>
      </c>
      <c r="BF139" s="1">
        <v>16.0</v>
      </c>
      <c r="BG139" s="1">
        <v>4.0</v>
      </c>
      <c r="BH139" s="1">
        <v>11.0</v>
      </c>
      <c r="BI139" s="1">
        <v>6.0</v>
      </c>
      <c r="BJ139" s="1">
        <v>3.0</v>
      </c>
      <c r="BK139" s="1">
        <v>1.0</v>
      </c>
      <c r="BL139" s="1">
        <v>10.0</v>
      </c>
      <c r="BM139" s="1">
        <v>7.0</v>
      </c>
      <c r="BN139" s="1">
        <v>8.0</v>
      </c>
      <c r="BO139" s="1">
        <v>19.0</v>
      </c>
      <c r="BP139" s="1">
        <v>18.0</v>
      </c>
      <c r="BQ139" s="1">
        <v>9.0</v>
      </c>
      <c r="BR139" s="1">
        <v>54.0</v>
      </c>
      <c r="BS139" s="1"/>
      <c r="BT139" s="1"/>
      <c r="BU139" s="1"/>
      <c r="BV139" s="1"/>
      <c r="BW139" s="89">
        <v>4.0</v>
      </c>
      <c r="BX139" s="1">
        <f t="shared" si="2"/>
        <v>1</v>
      </c>
      <c r="BY139" s="1"/>
      <c r="BZ139" s="1"/>
      <c r="CA139" s="1"/>
      <c r="CB139" s="1"/>
      <c r="CC139" s="1"/>
      <c r="CD139" s="1"/>
      <c r="CE139" s="1"/>
      <c r="CF139" s="1"/>
      <c r="CG139" s="1"/>
    </row>
    <row r="140">
      <c r="A140" s="1">
        <v>43461.0</v>
      </c>
      <c r="B140" s="5">
        <v>0.0</v>
      </c>
      <c r="C140" s="5"/>
      <c r="D140" s="5">
        <v>1991.0</v>
      </c>
      <c r="E140" s="3">
        <v>45962.910150462965</v>
      </c>
      <c r="F140" s="5" t="s">
        <v>109</v>
      </c>
      <c r="G140" s="89">
        <v>3.0</v>
      </c>
      <c r="H140" s="89">
        <v>2.5</v>
      </c>
      <c r="I140" s="89">
        <v>3.0</v>
      </c>
      <c r="J140" s="89">
        <v>1.0</v>
      </c>
      <c r="K140" s="89">
        <v>1.0</v>
      </c>
      <c r="L140" s="89">
        <v>2.0</v>
      </c>
      <c r="M140" s="89">
        <v>3.0</v>
      </c>
      <c r="N140" s="89">
        <v>3.0</v>
      </c>
      <c r="O140" s="89">
        <v>1.0</v>
      </c>
      <c r="P140" s="89">
        <v>2.0</v>
      </c>
      <c r="Q140" s="89">
        <v>3.0</v>
      </c>
      <c r="R140" s="89">
        <v>1.0</v>
      </c>
      <c r="S140" s="89">
        <v>3.0</v>
      </c>
      <c r="T140" s="89">
        <v>3.0</v>
      </c>
      <c r="U140" s="89">
        <v>3.0</v>
      </c>
      <c r="V140" s="89">
        <v>2.0</v>
      </c>
      <c r="W140" s="89">
        <v>3.0</v>
      </c>
      <c r="X140" s="89">
        <v>3.0</v>
      </c>
      <c r="Y140" s="89">
        <v>2.0</v>
      </c>
      <c r="Z140" s="89">
        <v>3.0</v>
      </c>
      <c r="AA140" s="1">
        <v>5.0</v>
      </c>
      <c r="AB140" s="1">
        <v>45.0</v>
      </c>
      <c r="AC140" s="1">
        <v>4.0</v>
      </c>
      <c r="AD140" s="1">
        <v>5.0</v>
      </c>
      <c r="AE140" s="1">
        <v>5.0</v>
      </c>
      <c r="AF140" s="1">
        <v>8.0</v>
      </c>
      <c r="AG140" s="1"/>
      <c r="AH140" s="1">
        <v>4.0</v>
      </c>
      <c r="AI140" s="1">
        <v>4.0</v>
      </c>
      <c r="AJ140" s="1"/>
      <c r="AK140" s="1">
        <v>6.0</v>
      </c>
      <c r="AL140" s="1">
        <v>13.0</v>
      </c>
      <c r="AM140" s="1"/>
      <c r="AN140" s="1">
        <v>11.0</v>
      </c>
      <c r="AO140" s="1">
        <v>9.0</v>
      </c>
      <c r="AP140" s="1">
        <v>5.0</v>
      </c>
      <c r="AQ140" s="1">
        <v>4.0</v>
      </c>
      <c r="AR140" s="1">
        <v>5.0</v>
      </c>
      <c r="AS140" s="1">
        <v>15.0</v>
      </c>
      <c r="AT140" s="1">
        <v>13.0</v>
      </c>
      <c r="AU140" s="1">
        <v>6.0</v>
      </c>
      <c r="AV140" s="1">
        <v>59.0</v>
      </c>
      <c r="AW140" s="1">
        <v>15.0</v>
      </c>
      <c r="AX140" s="1">
        <v>10.0</v>
      </c>
      <c r="AY140" s="1">
        <v>14.0</v>
      </c>
      <c r="AZ140" s="1">
        <v>7.0</v>
      </c>
      <c r="BA140" s="1">
        <v>4.0</v>
      </c>
      <c r="BB140" s="1">
        <v>15.0</v>
      </c>
      <c r="BC140" s="1">
        <v>16.0</v>
      </c>
      <c r="BD140" s="1">
        <v>13.0</v>
      </c>
      <c r="BE140" s="1">
        <v>18.0</v>
      </c>
      <c r="BF140" s="1">
        <v>8.0</v>
      </c>
      <c r="BG140" s="1">
        <v>19.0</v>
      </c>
      <c r="BH140" s="1">
        <v>17.0</v>
      </c>
      <c r="BI140" s="1">
        <v>9.0</v>
      </c>
      <c r="BJ140" s="1">
        <v>5.0</v>
      </c>
      <c r="BK140" s="1">
        <v>6.0</v>
      </c>
      <c r="BL140" s="1">
        <v>2.0</v>
      </c>
      <c r="BM140" s="1">
        <v>12.0</v>
      </c>
      <c r="BN140" s="1">
        <v>11.0</v>
      </c>
      <c r="BO140" s="1">
        <v>3.0</v>
      </c>
      <c r="BP140" s="1">
        <v>1.0</v>
      </c>
      <c r="BQ140" s="1">
        <v>20.0</v>
      </c>
      <c r="BR140" s="1">
        <v>57.0</v>
      </c>
      <c r="BS140" s="1"/>
      <c r="BT140" s="1"/>
      <c r="BU140" s="1"/>
      <c r="BV140" s="1"/>
      <c r="BW140" s="89">
        <v>2.0</v>
      </c>
      <c r="BX140" s="1">
        <f t="shared" si="2"/>
        <v>3</v>
      </c>
      <c r="BY140" s="1"/>
      <c r="BZ140" s="1"/>
      <c r="CA140" s="1"/>
      <c r="CB140" s="1"/>
      <c r="CC140" s="1"/>
      <c r="CD140" s="1"/>
      <c r="CE140" s="1"/>
      <c r="CF140" s="1"/>
      <c r="CG140" s="1"/>
    </row>
    <row r="141">
      <c r="A141" s="1">
        <v>43515.0</v>
      </c>
      <c r="B141" s="5">
        <v>0.0</v>
      </c>
      <c r="C141" s="5"/>
      <c r="D141" s="5">
        <v>2003.0</v>
      </c>
      <c r="E141" s="3">
        <v>45963.53380787037</v>
      </c>
      <c r="F141" s="5" t="s">
        <v>104</v>
      </c>
      <c r="G141" s="89">
        <v>3.0</v>
      </c>
      <c r="H141" s="89">
        <v>2.0</v>
      </c>
      <c r="I141" s="89">
        <v>2.0</v>
      </c>
      <c r="J141" s="89">
        <v>4.0</v>
      </c>
      <c r="K141" s="89">
        <v>2.0</v>
      </c>
      <c r="L141" s="89">
        <v>2.0</v>
      </c>
      <c r="M141" s="89">
        <v>3.0</v>
      </c>
      <c r="N141" s="89">
        <v>2.0</v>
      </c>
      <c r="O141" s="89">
        <v>2.0</v>
      </c>
      <c r="P141" s="89">
        <v>2.0</v>
      </c>
      <c r="Q141" s="89">
        <v>2.0</v>
      </c>
      <c r="R141" s="89">
        <v>2.0</v>
      </c>
      <c r="S141" s="89">
        <v>2.0</v>
      </c>
      <c r="T141" s="89">
        <v>1.0</v>
      </c>
      <c r="U141" s="89">
        <v>2.0</v>
      </c>
      <c r="V141" s="89">
        <v>3.0</v>
      </c>
      <c r="W141" s="89">
        <v>2.5</v>
      </c>
      <c r="X141" s="89">
        <v>2.0</v>
      </c>
      <c r="Y141" s="89">
        <v>2.0</v>
      </c>
      <c r="Z141" s="89">
        <v>2.0</v>
      </c>
      <c r="AA141" s="1">
        <v>3.0</v>
      </c>
      <c r="AB141" s="1">
        <v>10.0</v>
      </c>
      <c r="AC141" s="1">
        <v>14.0</v>
      </c>
      <c r="AD141" s="1">
        <v>3.0</v>
      </c>
      <c r="AE141" s="1">
        <v>4.0</v>
      </c>
      <c r="AF141" s="1">
        <v>6.0</v>
      </c>
      <c r="AG141" s="1"/>
      <c r="AH141" s="1">
        <v>6.0</v>
      </c>
      <c r="AI141" s="1">
        <v>2.0</v>
      </c>
      <c r="AJ141" s="1"/>
      <c r="AK141" s="1">
        <v>7.0</v>
      </c>
      <c r="AL141" s="1">
        <v>10.0</v>
      </c>
      <c r="AM141" s="1"/>
      <c r="AN141" s="1">
        <v>4.0</v>
      </c>
      <c r="AO141" s="1">
        <v>14.0</v>
      </c>
      <c r="AP141" s="1">
        <v>8.0</v>
      </c>
      <c r="AQ141" s="1">
        <v>4.0</v>
      </c>
      <c r="AR141" s="1">
        <v>2.0</v>
      </c>
      <c r="AS141" s="1">
        <v>6.0</v>
      </c>
      <c r="AT141" s="1">
        <v>7.0</v>
      </c>
      <c r="AU141" s="1">
        <v>6.0</v>
      </c>
      <c r="AV141" s="1">
        <v>6.0</v>
      </c>
      <c r="AW141" s="1">
        <v>9.0</v>
      </c>
      <c r="AX141" s="1">
        <v>10.0</v>
      </c>
      <c r="AY141" s="1">
        <v>18.0</v>
      </c>
      <c r="AZ141" s="1">
        <v>15.0</v>
      </c>
      <c r="BA141" s="1">
        <v>8.0</v>
      </c>
      <c r="BB141" s="1">
        <v>6.0</v>
      </c>
      <c r="BC141" s="1">
        <v>14.0</v>
      </c>
      <c r="BD141" s="1">
        <v>1.0</v>
      </c>
      <c r="BE141" s="1">
        <v>9.0</v>
      </c>
      <c r="BF141" s="1">
        <v>19.0</v>
      </c>
      <c r="BG141" s="1">
        <v>5.0</v>
      </c>
      <c r="BH141" s="1">
        <v>12.0</v>
      </c>
      <c r="BI141" s="1">
        <v>17.0</v>
      </c>
      <c r="BJ141" s="1">
        <v>11.0</v>
      </c>
      <c r="BK141" s="1">
        <v>3.0</v>
      </c>
      <c r="BL141" s="1">
        <v>20.0</v>
      </c>
      <c r="BM141" s="1">
        <v>13.0</v>
      </c>
      <c r="BN141" s="1">
        <v>16.0</v>
      </c>
      <c r="BO141" s="1">
        <v>7.0</v>
      </c>
      <c r="BP141" s="1">
        <v>4.0</v>
      </c>
      <c r="BQ141" s="1">
        <v>2.0</v>
      </c>
      <c r="BR141" s="1">
        <v>54.0</v>
      </c>
      <c r="BS141" s="1"/>
      <c r="BT141" s="1"/>
      <c r="BU141" s="1"/>
      <c r="BV141" s="1"/>
      <c r="BW141" s="89">
        <v>4.0</v>
      </c>
      <c r="BX141" s="1">
        <f t="shared" si="2"/>
        <v>1</v>
      </c>
      <c r="BY141" s="1"/>
      <c r="BZ141" s="1"/>
      <c r="CA141" s="1"/>
      <c r="CB141" s="1"/>
      <c r="CC141" s="1"/>
      <c r="CD141" s="1"/>
      <c r="CE141" s="1"/>
      <c r="CF141" s="1"/>
      <c r="CG141" s="1"/>
    </row>
    <row r="142">
      <c r="A142" s="1">
        <v>43514.0</v>
      </c>
      <c r="B142" s="5">
        <v>1.0</v>
      </c>
      <c r="C142" s="5"/>
      <c r="D142" s="5">
        <v>2002.0</v>
      </c>
      <c r="E142" s="3">
        <v>45963.547581018516</v>
      </c>
      <c r="F142" s="5" t="s">
        <v>118</v>
      </c>
      <c r="G142" s="89">
        <v>3.0</v>
      </c>
      <c r="H142" s="89">
        <v>2.0</v>
      </c>
      <c r="I142" s="89">
        <v>2.5</v>
      </c>
      <c r="J142" s="89">
        <v>2.0</v>
      </c>
      <c r="K142" s="89">
        <v>2.0</v>
      </c>
      <c r="L142" s="89">
        <v>1.0</v>
      </c>
      <c r="M142" s="89">
        <v>3.0</v>
      </c>
      <c r="N142" s="89">
        <v>2.0</v>
      </c>
      <c r="O142" s="89">
        <v>2.0</v>
      </c>
      <c r="P142" s="89">
        <v>3.0</v>
      </c>
      <c r="Q142" s="89">
        <v>2.0</v>
      </c>
      <c r="R142" s="89">
        <v>2.5</v>
      </c>
      <c r="S142" s="89">
        <v>3.0</v>
      </c>
      <c r="T142" s="89">
        <v>2.0</v>
      </c>
      <c r="U142" s="89">
        <v>2.0</v>
      </c>
      <c r="V142" s="89">
        <v>2.5</v>
      </c>
      <c r="W142" s="89">
        <v>3.0</v>
      </c>
      <c r="X142" s="89">
        <v>2.0</v>
      </c>
      <c r="Y142" s="89">
        <v>3.0</v>
      </c>
      <c r="Z142" s="89">
        <v>3.0</v>
      </c>
      <c r="AA142" s="1">
        <v>2.0</v>
      </c>
      <c r="AB142" s="1">
        <v>6.0</v>
      </c>
      <c r="AC142" s="1">
        <v>4.0</v>
      </c>
      <c r="AD142" s="1">
        <v>5.0</v>
      </c>
      <c r="AE142" s="1">
        <v>7.0</v>
      </c>
      <c r="AF142" s="1">
        <v>10.0</v>
      </c>
      <c r="AG142" s="1"/>
      <c r="AH142" s="1">
        <v>2.0</v>
      </c>
      <c r="AI142" s="1">
        <v>3.0</v>
      </c>
      <c r="AJ142" s="1"/>
      <c r="AK142" s="1">
        <v>11.0</v>
      </c>
      <c r="AL142" s="1">
        <v>11.0</v>
      </c>
      <c r="AM142" s="1"/>
      <c r="AN142" s="1">
        <v>5.0</v>
      </c>
      <c r="AO142" s="1">
        <v>6.0</v>
      </c>
      <c r="AP142" s="1">
        <v>1297.0</v>
      </c>
      <c r="AQ142" s="1">
        <v>3.0</v>
      </c>
      <c r="AR142" s="1">
        <v>5.0</v>
      </c>
      <c r="AS142" s="1">
        <v>26.0</v>
      </c>
      <c r="AT142" s="1">
        <v>5.0</v>
      </c>
      <c r="AU142" s="1">
        <v>5.0</v>
      </c>
      <c r="AV142" s="1">
        <v>3.0</v>
      </c>
      <c r="AW142" s="1">
        <v>4.0</v>
      </c>
      <c r="AX142" s="1">
        <v>16.0</v>
      </c>
      <c r="AY142" s="1">
        <v>17.0</v>
      </c>
      <c r="AZ142" s="1">
        <v>14.0</v>
      </c>
      <c r="BA142" s="1">
        <v>7.0</v>
      </c>
      <c r="BB142" s="1">
        <v>10.0</v>
      </c>
      <c r="BC142" s="1">
        <v>1.0</v>
      </c>
      <c r="BD142" s="1">
        <v>3.0</v>
      </c>
      <c r="BE142" s="1">
        <v>12.0</v>
      </c>
      <c r="BF142" s="1">
        <v>2.0</v>
      </c>
      <c r="BG142" s="1">
        <v>8.0</v>
      </c>
      <c r="BH142" s="1">
        <v>4.0</v>
      </c>
      <c r="BI142" s="1">
        <v>9.0</v>
      </c>
      <c r="BJ142" s="1">
        <v>6.0</v>
      </c>
      <c r="BK142" s="1">
        <v>20.0</v>
      </c>
      <c r="BL142" s="1">
        <v>18.0</v>
      </c>
      <c r="BM142" s="1">
        <v>5.0</v>
      </c>
      <c r="BN142" s="1">
        <v>19.0</v>
      </c>
      <c r="BO142" s="1">
        <v>11.0</v>
      </c>
      <c r="BP142" s="1">
        <v>15.0</v>
      </c>
      <c r="BQ142" s="1">
        <v>13.0</v>
      </c>
      <c r="BR142" s="1">
        <v>70.0</v>
      </c>
      <c r="BS142" s="1"/>
      <c r="BT142" s="1"/>
      <c r="BU142" s="1"/>
      <c r="BV142" s="1"/>
      <c r="BW142" s="89">
        <v>3.0</v>
      </c>
      <c r="BX142" s="1">
        <f t="shared" si="2"/>
        <v>2</v>
      </c>
      <c r="BY142" s="1"/>
      <c r="BZ142" s="1"/>
      <c r="CA142" s="1"/>
      <c r="CB142" s="1"/>
      <c r="CC142" s="1"/>
      <c r="CD142" s="1"/>
      <c r="CE142" s="1"/>
      <c r="CF142" s="1"/>
      <c r="CG142" s="1"/>
    </row>
    <row r="143">
      <c r="A143" s="1">
        <v>43533.0</v>
      </c>
      <c r="B143" s="5">
        <v>1.0</v>
      </c>
      <c r="C143" s="5"/>
      <c r="D143" s="5">
        <v>2002.0</v>
      </c>
      <c r="E143" s="3">
        <v>45963.60962962963</v>
      </c>
      <c r="F143" s="5" t="s">
        <v>109</v>
      </c>
      <c r="G143" s="89">
        <v>2.0</v>
      </c>
      <c r="H143" s="89">
        <v>2.5</v>
      </c>
      <c r="I143" s="89">
        <v>1.0</v>
      </c>
      <c r="J143" s="89">
        <v>1.0</v>
      </c>
      <c r="K143" s="89">
        <v>1.0</v>
      </c>
      <c r="L143" s="89">
        <v>3.0</v>
      </c>
      <c r="M143" s="89">
        <v>2.0</v>
      </c>
      <c r="N143" s="89">
        <v>3.0</v>
      </c>
      <c r="O143" s="89">
        <v>2.0</v>
      </c>
      <c r="P143" s="89">
        <v>2.5</v>
      </c>
      <c r="Q143" s="89">
        <v>1.0</v>
      </c>
      <c r="R143" s="89">
        <v>1.0</v>
      </c>
      <c r="S143" s="89">
        <v>2.0</v>
      </c>
      <c r="T143" s="89">
        <v>1.0</v>
      </c>
      <c r="U143" s="89">
        <v>3.0</v>
      </c>
      <c r="V143" s="89">
        <v>2.5</v>
      </c>
      <c r="W143" s="89">
        <v>4.0</v>
      </c>
      <c r="X143" s="89">
        <v>1.0</v>
      </c>
      <c r="Y143" s="89">
        <v>3.0</v>
      </c>
      <c r="Z143" s="89">
        <v>2.0</v>
      </c>
      <c r="AA143" s="1">
        <v>10.0</v>
      </c>
      <c r="AB143" s="1">
        <v>6.0</v>
      </c>
      <c r="AC143" s="1">
        <v>5.0</v>
      </c>
      <c r="AD143" s="1">
        <v>5.0</v>
      </c>
      <c r="AE143" s="1">
        <v>8.0</v>
      </c>
      <c r="AF143" s="1">
        <v>8.0</v>
      </c>
      <c r="AG143" s="1"/>
      <c r="AH143" s="1">
        <v>2.0</v>
      </c>
      <c r="AI143" s="1">
        <v>5.0</v>
      </c>
      <c r="AJ143" s="1"/>
      <c r="AK143" s="1">
        <v>7.0</v>
      </c>
      <c r="AL143" s="1">
        <v>8.0</v>
      </c>
      <c r="AM143" s="1"/>
      <c r="AN143" s="1">
        <v>6.0</v>
      </c>
      <c r="AO143" s="1">
        <v>9.0</v>
      </c>
      <c r="AP143" s="1">
        <v>7.0</v>
      </c>
      <c r="AQ143" s="1">
        <v>3.0</v>
      </c>
      <c r="AR143" s="1">
        <v>5.0</v>
      </c>
      <c r="AS143" s="1">
        <v>7.0</v>
      </c>
      <c r="AT143" s="1">
        <v>6.0</v>
      </c>
      <c r="AU143" s="1">
        <v>5.0</v>
      </c>
      <c r="AV143" s="1">
        <v>8.0</v>
      </c>
      <c r="AW143" s="1">
        <v>6.0</v>
      </c>
      <c r="AX143" s="1">
        <v>7.0</v>
      </c>
      <c r="AY143" s="1">
        <v>9.0</v>
      </c>
      <c r="AZ143" s="1">
        <v>8.0</v>
      </c>
      <c r="BA143" s="1">
        <v>12.0</v>
      </c>
      <c r="BB143" s="1">
        <v>10.0</v>
      </c>
      <c r="BC143" s="1">
        <v>1.0</v>
      </c>
      <c r="BD143" s="1">
        <v>19.0</v>
      </c>
      <c r="BE143" s="1">
        <v>5.0</v>
      </c>
      <c r="BF143" s="1">
        <v>20.0</v>
      </c>
      <c r="BG143" s="1">
        <v>15.0</v>
      </c>
      <c r="BH143" s="1">
        <v>17.0</v>
      </c>
      <c r="BI143" s="1">
        <v>13.0</v>
      </c>
      <c r="BJ143" s="1">
        <v>16.0</v>
      </c>
      <c r="BK143" s="1">
        <v>18.0</v>
      </c>
      <c r="BL143" s="1">
        <v>6.0</v>
      </c>
      <c r="BM143" s="1">
        <v>3.0</v>
      </c>
      <c r="BN143" s="1">
        <v>4.0</v>
      </c>
      <c r="BO143" s="1">
        <v>14.0</v>
      </c>
      <c r="BP143" s="1">
        <v>2.0</v>
      </c>
      <c r="BQ143" s="1">
        <v>11.0</v>
      </c>
      <c r="BR143" s="1">
        <v>55.0</v>
      </c>
      <c r="BS143" s="1"/>
      <c r="BT143" s="1"/>
      <c r="BU143" s="1"/>
      <c r="BV143" s="1"/>
      <c r="BW143" s="89">
        <v>4.0</v>
      </c>
      <c r="BX143" s="1">
        <f t="shared" si="2"/>
        <v>1</v>
      </c>
      <c r="BY143" s="1"/>
      <c r="BZ143" s="1"/>
      <c r="CA143" s="1"/>
      <c r="CB143" s="1"/>
      <c r="CC143" s="1"/>
      <c r="CD143" s="1"/>
      <c r="CE143" s="1"/>
      <c r="CF143" s="1"/>
      <c r="CG143" s="1"/>
    </row>
    <row r="144">
      <c r="A144" s="1">
        <v>43549.0</v>
      </c>
      <c r="B144" s="5">
        <v>0.0</v>
      </c>
      <c r="C144" s="5"/>
      <c r="D144" s="5">
        <v>2001.0</v>
      </c>
      <c r="E144" s="3">
        <v>45963.64635416667</v>
      </c>
      <c r="F144" s="5" t="s">
        <v>104</v>
      </c>
      <c r="G144" s="89">
        <v>4.0</v>
      </c>
      <c r="H144" s="89">
        <v>1.0</v>
      </c>
      <c r="I144" s="89">
        <v>2.0</v>
      </c>
      <c r="J144" s="89">
        <v>3.0</v>
      </c>
      <c r="K144" s="89">
        <v>2.0</v>
      </c>
      <c r="L144" s="89">
        <v>1.0</v>
      </c>
      <c r="M144" s="89">
        <v>4.0</v>
      </c>
      <c r="N144" s="89">
        <v>1.0</v>
      </c>
      <c r="O144" s="89">
        <v>1.0</v>
      </c>
      <c r="P144" s="89">
        <v>3.0</v>
      </c>
      <c r="Q144" s="89">
        <v>2.5</v>
      </c>
      <c r="R144" s="89">
        <v>1.0</v>
      </c>
      <c r="S144" s="89">
        <v>2.0</v>
      </c>
      <c r="T144" s="89">
        <v>1.0</v>
      </c>
      <c r="U144" s="89">
        <v>3.0</v>
      </c>
      <c r="V144" s="89">
        <v>3.0</v>
      </c>
      <c r="W144" s="89">
        <v>2.0</v>
      </c>
      <c r="X144" s="89">
        <v>2.0</v>
      </c>
      <c r="Y144" s="89">
        <v>3.0</v>
      </c>
      <c r="Z144" s="89">
        <v>3.0</v>
      </c>
      <c r="AA144" s="1">
        <v>3.0</v>
      </c>
      <c r="AB144" s="1">
        <v>14.0</v>
      </c>
      <c r="AC144" s="1">
        <v>11.0</v>
      </c>
      <c r="AD144" s="1">
        <v>2.0</v>
      </c>
      <c r="AE144" s="1">
        <v>6.0</v>
      </c>
      <c r="AF144" s="1">
        <v>4.0</v>
      </c>
      <c r="AG144" s="1"/>
      <c r="AH144" s="1">
        <v>3.0</v>
      </c>
      <c r="AI144" s="1">
        <v>3.0</v>
      </c>
      <c r="AJ144" s="1"/>
      <c r="AK144" s="1">
        <v>5.0</v>
      </c>
      <c r="AL144" s="1">
        <v>24.0</v>
      </c>
      <c r="AM144" s="1"/>
      <c r="AN144" s="1">
        <v>9.0</v>
      </c>
      <c r="AO144" s="1">
        <v>12.0</v>
      </c>
      <c r="AP144" s="1">
        <v>3.0</v>
      </c>
      <c r="AQ144" s="1">
        <v>3.0</v>
      </c>
      <c r="AR144" s="1">
        <v>3.0</v>
      </c>
      <c r="AS144" s="1">
        <v>6.0</v>
      </c>
      <c r="AT144" s="1">
        <v>4.0</v>
      </c>
      <c r="AU144" s="1">
        <v>3.0</v>
      </c>
      <c r="AV144" s="1">
        <v>16.0</v>
      </c>
      <c r="AW144" s="1">
        <v>3.0</v>
      </c>
      <c r="AX144" s="1">
        <v>17.0</v>
      </c>
      <c r="AY144" s="1">
        <v>14.0</v>
      </c>
      <c r="AZ144" s="1">
        <v>1.0</v>
      </c>
      <c r="BA144" s="1">
        <v>9.0</v>
      </c>
      <c r="BB144" s="1">
        <v>13.0</v>
      </c>
      <c r="BC144" s="1">
        <v>7.0</v>
      </c>
      <c r="BD144" s="1">
        <v>6.0</v>
      </c>
      <c r="BE144" s="1">
        <v>15.0</v>
      </c>
      <c r="BF144" s="1">
        <v>4.0</v>
      </c>
      <c r="BG144" s="1">
        <v>2.0</v>
      </c>
      <c r="BH144" s="1">
        <v>8.0</v>
      </c>
      <c r="BI144" s="1">
        <v>10.0</v>
      </c>
      <c r="BJ144" s="1">
        <v>20.0</v>
      </c>
      <c r="BK144" s="1">
        <v>11.0</v>
      </c>
      <c r="BL144" s="1">
        <v>12.0</v>
      </c>
      <c r="BM144" s="1">
        <v>19.0</v>
      </c>
      <c r="BN144" s="1">
        <v>5.0</v>
      </c>
      <c r="BO144" s="1">
        <v>18.0</v>
      </c>
      <c r="BP144" s="1">
        <v>3.0</v>
      </c>
      <c r="BQ144" s="1">
        <v>16.0</v>
      </c>
      <c r="BR144" s="1">
        <v>48.0</v>
      </c>
      <c r="BS144" s="1"/>
      <c r="BT144" s="1"/>
      <c r="BU144" s="1"/>
      <c r="BV144" s="1"/>
      <c r="BW144" s="89">
        <v>4.0</v>
      </c>
      <c r="BX144" s="1">
        <f t="shared" si="2"/>
        <v>1</v>
      </c>
      <c r="BY144" s="1"/>
      <c r="BZ144" s="1"/>
      <c r="CA144" s="1"/>
      <c r="CB144" s="1"/>
      <c r="CC144" s="1"/>
      <c r="CD144" s="1"/>
      <c r="CE144" s="1"/>
      <c r="CF144" s="1"/>
      <c r="CG144" s="1"/>
    </row>
    <row r="145">
      <c r="A145" s="1">
        <v>43551.0</v>
      </c>
      <c r="B145" s="5">
        <v>1.0</v>
      </c>
      <c r="C145" s="5"/>
      <c r="D145" s="5">
        <v>1991.0</v>
      </c>
      <c r="E145" s="3">
        <v>45963.64871527778</v>
      </c>
      <c r="F145" s="5" t="s">
        <v>109</v>
      </c>
      <c r="G145" s="89">
        <v>3.0</v>
      </c>
      <c r="H145" s="89">
        <v>2.5</v>
      </c>
      <c r="I145" s="89">
        <v>3.0</v>
      </c>
      <c r="J145" s="89">
        <v>3.0</v>
      </c>
      <c r="K145" s="89">
        <v>2.5</v>
      </c>
      <c r="L145" s="89">
        <v>2.0</v>
      </c>
      <c r="M145" s="89">
        <v>4.0</v>
      </c>
      <c r="N145" s="89">
        <v>4.0</v>
      </c>
      <c r="O145" s="89">
        <v>1.0</v>
      </c>
      <c r="P145" s="89">
        <v>4.0</v>
      </c>
      <c r="Q145" s="89">
        <v>1.0</v>
      </c>
      <c r="R145" s="89">
        <v>1.0</v>
      </c>
      <c r="S145" s="89">
        <v>1.0</v>
      </c>
      <c r="T145" s="89">
        <v>3.0</v>
      </c>
      <c r="U145" s="89">
        <v>1.0</v>
      </c>
      <c r="V145" s="89">
        <v>1.0</v>
      </c>
      <c r="W145" s="89">
        <v>4.0</v>
      </c>
      <c r="X145" s="89">
        <v>2.0</v>
      </c>
      <c r="Y145" s="89">
        <v>1.0</v>
      </c>
      <c r="Z145" s="89">
        <v>1.0</v>
      </c>
      <c r="AA145" s="1">
        <v>2.0</v>
      </c>
      <c r="AB145" s="1">
        <v>7.0</v>
      </c>
      <c r="AC145" s="1">
        <v>3.0</v>
      </c>
      <c r="AD145" s="1">
        <v>2.0</v>
      </c>
      <c r="AE145" s="1">
        <v>3.0</v>
      </c>
      <c r="AF145" s="1">
        <v>8.0</v>
      </c>
      <c r="AG145" s="1"/>
      <c r="AH145" s="1">
        <v>2.0</v>
      </c>
      <c r="AI145" s="1">
        <v>2.0</v>
      </c>
      <c r="AJ145" s="1"/>
      <c r="AK145" s="1">
        <v>3.0</v>
      </c>
      <c r="AL145" s="1">
        <v>3.0</v>
      </c>
      <c r="AM145" s="1"/>
      <c r="AN145" s="1">
        <v>5.0</v>
      </c>
      <c r="AO145" s="1">
        <v>8.0</v>
      </c>
      <c r="AP145" s="1">
        <v>3.0</v>
      </c>
      <c r="AQ145" s="1">
        <v>7.0</v>
      </c>
      <c r="AR145" s="1">
        <v>1.0</v>
      </c>
      <c r="AS145" s="1">
        <v>3.0</v>
      </c>
      <c r="AT145" s="1">
        <v>7.0</v>
      </c>
      <c r="AU145" s="1">
        <v>4.0</v>
      </c>
      <c r="AV145" s="1">
        <v>7.0</v>
      </c>
      <c r="AW145" s="1">
        <v>4.0</v>
      </c>
      <c r="AX145" s="1">
        <v>15.0</v>
      </c>
      <c r="AY145" s="1">
        <v>9.0</v>
      </c>
      <c r="AZ145" s="1">
        <v>16.0</v>
      </c>
      <c r="BA145" s="1">
        <v>5.0</v>
      </c>
      <c r="BB145" s="1">
        <v>20.0</v>
      </c>
      <c r="BC145" s="1">
        <v>8.0</v>
      </c>
      <c r="BD145" s="1">
        <v>13.0</v>
      </c>
      <c r="BE145" s="1">
        <v>2.0</v>
      </c>
      <c r="BF145" s="1">
        <v>3.0</v>
      </c>
      <c r="BG145" s="1">
        <v>11.0</v>
      </c>
      <c r="BH145" s="1">
        <v>12.0</v>
      </c>
      <c r="BI145" s="1">
        <v>18.0</v>
      </c>
      <c r="BJ145" s="1">
        <v>17.0</v>
      </c>
      <c r="BK145" s="1">
        <v>6.0</v>
      </c>
      <c r="BL145" s="1">
        <v>19.0</v>
      </c>
      <c r="BM145" s="1">
        <v>14.0</v>
      </c>
      <c r="BN145" s="1">
        <v>7.0</v>
      </c>
      <c r="BO145" s="1">
        <v>10.0</v>
      </c>
      <c r="BP145" s="1">
        <v>1.0</v>
      </c>
      <c r="BQ145" s="1">
        <v>4.0</v>
      </c>
      <c r="BR145" s="1">
        <v>64.0</v>
      </c>
      <c r="BS145" s="1"/>
      <c r="BT145" s="1"/>
      <c r="BU145" s="1"/>
      <c r="BV145" s="1"/>
      <c r="BW145" s="89">
        <v>2.0</v>
      </c>
      <c r="BX145" s="1">
        <f t="shared" si="2"/>
        <v>3</v>
      </c>
      <c r="BY145" s="1"/>
      <c r="BZ145" s="1"/>
      <c r="CA145" s="1"/>
      <c r="CB145" s="1"/>
      <c r="CC145" s="1"/>
      <c r="CD145" s="1"/>
      <c r="CE145" s="1"/>
      <c r="CF145" s="1"/>
      <c r="CG145" s="1"/>
    </row>
    <row r="146">
      <c r="A146" s="1">
        <v>43553.0</v>
      </c>
      <c r="B146" s="5">
        <v>0.0</v>
      </c>
      <c r="C146" s="5"/>
      <c r="D146" s="5">
        <v>1996.0</v>
      </c>
      <c r="E146" s="3">
        <v>45963.64962962963</v>
      </c>
      <c r="F146" s="5" t="s">
        <v>104</v>
      </c>
      <c r="G146" s="89">
        <v>4.0</v>
      </c>
      <c r="H146" s="89">
        <v>1.0</v>
      </c>
      <c r="I146" s="89">
        <v>3.0</v>
      </c>
      <c r="J146" s="89">
        <v>1.0</v>
      </c>
      <c r="K146" s="89">
        <v>1.0</v>
      </c>
      <c r="L146" s="89">
        <v>2.0</v>
      </c>
      <c r="M146" s="89">
        <v>4.0</v>
      </c>
      <c r="N146" s="89">
        <v>2.0</v>
      </c>
      <c r="O146" s="89">
        <v>2.0</v>
      </c>
      <c r="P146" s="89">
        <v>3.0</v>
      </c>
      <c r="Q146" s="89">
        <v>3.0</v>
      </c>
      <c r="R146" s="89">
        <v>1.0</v>
      </c>
      <c r="S146" s="89">
        <v>2.0</v>
      </c>
      <c r="T146" s="89">
        <v>2.0</v>
      </c>
      <c r="U146" s="89">
        <v>3.0</v>
      </c>
      <c r="V146" s="89">
        <v>2.5</v>
      </c>
      <c r="W146" s="89">
        <v>3.0</v>
      </c>
      <c r="X146" s="89">
        <v>2.0</v>
      </c>
      <c r="Y146" s="89">
        <v>2.0</v>
      </c>
      <c r="Z146" s="89">
        <v>2.0</v>
      </c>
      <c r="AA146" s="1">
        <v>4.0</v>
      </c>
      <c r="AB146" s="1">
        <v>8.0</v>
      </c>
      <c r="AC146" s="1">
        <v>4.0</v>
      </c>
      <c r="AD146" s="1">
        <v>5.0</v>
      </c>
      <c r="AE146" s="1">
        <v>6.0</v>
      </c>
      <c r="AF146" s="1">
        <v>6.0</v>
      </c>
      <c r="AG146" s="1"/>
      <c r="AH146" s="1">
        <v>3.0</v>
      </c>
      <c r="AI146" s="1">
        <v>2.0</v>
      </c>
      <c r="AJ146" s="1"/>
      <c r="AK146" s="1">
        <v>4.0</v>
      </c>
      <c r="AL146" s="1">
        <v>12.0</v>
      </c>
      <c r="AM146" s="1"/>
      <c r="AN146" s="1">
        <v>6.0</v>
      </c>
      <c r="AO146" s="1">
        <v>8.0</v>
      </c>
      <c r="AP146" s="1">
        <v>6.0</v>
      </c>
      <c r="AQ146" s="1">
        <v>6.0</v>
      </c>
      <c r="AR146" s="1">
        <v>10.0</v>
      </c>
      <c r="AS146" s="1">
        <v>5.0</v>
      </c>
      <c r="AT146" s="1">
        <v>6.0</v>
      </c>
      <c r="AU146" s="1">
        <v>6.0</v>
      </c>
      <c r="AV146" s="1">
        <v>6.0</v>
      </c>
      <c r="AW146" s="1">
        <v>6.0</v>
      </c>
      <c r="AX146" s="1">
        <v>5.0</v>
      </c>
      <c r="AY146" s="1">
        <v>20.0</v>
      </c>
      <c r="AZ146" s="1">
        <v>15.0</v>
      </c>
      <c r="BA146" s="1">
        <v>8.0</v>
      </c>
      <c r="BB146" s="1">
        <v>19.0</v>
      </c>
      <c r="BC146" s="1">
        <v>3.0</v>
      </c>
      <c r="BD146" s="1">
        <v>7.0</v>
      </c>
      <c r="BE146" s="1">
        <v>11.0</v>
      </c>
      <c r="BF146" s="1">
        <v>14.0</v>
      </c>
      <c r="BG146" s="1">
        <v>4.0</v>
      </c>
      <c r="BH146" s="1">
        <v>16.0</v>
      </c>
      <c r="BI146" s="1">
        <v>12.0</v>
      </c>
      <c r="BJ146" s="1">
        <v>10.0</v>
      </c>
      <c r="BK146" s="1">
        <v>2.0</v>
      </c>
      <c r="BL146" s="1">
        <v>1.0</v>
      </c>
      <c r="BM146" s="1">
        <v>17.0</v>
      </c>
      <c r="BN146" s="1">
        <v>6.0</v>
      </c>
      <c r="BO146" s="1">
        <v>18.0</v>
      </c>
      <c r="BP146" s="1">
        <v>13.0</v>
      </c>
      <c r="BQ146" s="1">
        <v>9.0</v>
      </c>
      <c r="BR146" s="1">
        <v>55.0</v>
      </c>
      <c r="BS146" s="1"/>
      <c r="BT146" s="1"/>
      <c r="BU146" s="1"/>
      <c r="BV146" s="1"/>
      <c r="BW146" s="89">
        <v>3.0</v>
      </c>
      <c r="BX146" s="1">
        <f t="shared" si="2"/>
        <v>2</v>
      </c>
      <c r="BY146" s="1"/>
      <c r="BZ146" s="1"/>
      <c r="CA146" s="1"/>
      <c r="CB146" s="1"/>
      <c r="CC146" s="1"/>
      <c r="CD146" s="1"/>
      <c r="CE146" s="1"/>
      <c r="CF146" s="1"/>
      <c r="CG146" s="1"/>
    </row>
    <row r="147">
      <c r="A147" s="1">
        <v>43555.0</v>
      </c>
      <c r="B147" s="5">
        <v>1.0</v>
      </c>
      <c r="C147" s="5"/>
      <c r="D147" s="5">
        <v>1974.0</v>
      </c>
      <c r="E147" s="3">
        <v>45963.65299768518</v>
      </c>
      <c r="F147" s="5" t="s">
        <v>104</v>
      </c>
      <c r="G147" s="89">
        <v>4.0</v>
      </c>
      <c r="H147" s="89">
        <v>2.0</v>
      </c>
      <c r="I147" s="89">
        <v>3.0</v>
      </c>
      <c r="J147" s="89">
        <v>4.0</v>
      </c>
      <c r="K147" s="89">
        <v>2.0</v>
      </c>
      <c r="L147" s="89">
        <v>1.0</v>
      </c>
      <c r="M147" s="89">
        <v>2.0</v>
      </c>
      <c r="N147" s="89">
        <v>2.0</v>
      </c>
      <c r="O147" s="89">
        <v>2.0</v>
      </c>
      <c r="P147" s="89">
        <v>2.0</v>
      </c>
      <c r="Q147" s="89">
        <v>2.0</v>
      </c>
      <c r="R147" s="89">
        <v>1.0</v>
      </c>
      <c r="S147" s="89">
        <v>3.0</v>
      </c>
      <c r="T147" s="89">
        <v>2.0</v>
      </c>
      <c r="U147" s="89">
        <v>3.0</v>
      </c>
      <c r="V147" s="89">
        <v>3.0</v>
      </c>
      <c r="W147" s="89">
        <v>2.0</v>
      </c>
      <c r="X147" s="89">
        <v>1.0</v>
      </c>
      <c r="Y147" s="89">
        <v>1.0</v>
      </c>
      <c r="Z147" s="89">
        <v>4.0</v>
      </c>
      <c r="AA147" s="1">
        <v>7.0</v>
      </c>
      <c r="AB147" s="1">
        <v>11.0</v>
      </c>
      <c r="AC147" s="1">
        <v>14.0</v>
      </c>
      <c r="AD147" s="1">
        <v>10.0</v>
      </c>
      <c r="AE147" s="1">
        <v>9.0</v>
      </c>
      <c r="AF147" s="1">
        <v>10.0</v>
      </c>
      <c r="AG147" s="1"/>
      <c r="AH147" s="1">
        <v>5.0</v>
      </c>
      <c r="AI147" s="1">
        <v>12.0</v>
      </c>
      <c r="AJ147" s="1"/>
      <c r="AK147" s="1">
        <v>16.0</v>
      </c>
      <c r="AL147" s="1">
        <v>33.0</v>
      </c>
      <c r="AM147" s="1"/>
      <c r="AN147" s="1">
        <v>28.0</v>
      </c>
      <c r="AO147" s="1">
        <v>19.0</v>
      </c>
      <c r="AP147" s="1">
        <v>10.0</v>
      </c>
      <c r="AQ147" s="1">
        <v>13.0</v>
      </c>
      <c r="AR147" s="1">
        <v>3.0</v>
      </c>
      <c r="AS147" s="1">
        <v>11.0</v>
      </c>
      <c r="AT147" s="1">
        <v>11.0</v>
      </c>
      <c r="AU147" s="1">
        <v>16.0</v>
      </c>
      <c r="AV147" s="1">
        <v>26.0</v>
      </c>
      <c r="AW147" s="1">
        <v>9.0</v>
      </c>
      <c r="AX147" s="1">
        <v>6.0</v>
      </c>
      <c r="AY147" s="1">
        <v>8.0</v>
      </c>
      <c r="AZ147" s="1">
        <v>15.0</v>
      </c>
      <c r="BA147" s="1">
        <v>17.0</v>
      </c>
      <c r="BB147" s="1">
        <v>7.0</v>
      </c>
      <c r="BC147" s="1">
        <v>13.0</v>
      </c>
      <c r="BD147" s="1">
        <v>5.0</v>
      </c>
      <c r="BE147" s="1">
        <v>3.0</v>
      </c>
      <c r="BF147" s="1">
        <v>20.0</v>
      </c>
      <c r="BG147" s="1">
        <v>12.0</v>
      </c>
      <c r="BH147" s="1">
        <v>18.0</v>
      </c>
      <c r="BI147" s="1">
        <v>19.0</v>
      </c>
      <c r="BJ147" s="1">
        <v>1.0</v>
      </c>
      <c r="BK147" s="1">
        <v>9.0</v>
      </c>
      <c r="BL147" s="1">
        <v>11.0</v>
      </c>
      <c r="BM147" s="1">
        <v>10.0</v>
      </c>
      <c r="BN147" s="1">
        <v>16.0</v>
      </c>
      <c r="BO147" s="1">
        <v>2.0</v>
      </c>
      <c r="BP147" s="1">
        <v>14.0</v>
      </c>
      <c r="BQ147" s="1">
        <v>4.0</v>
      </c>
      <c r="BR147" s="1">
        <v>55.0</v>
      </c>
      <c r="BS147" s="1"/>
      <c r="BT147" s="1"/>
      <c r="BU147" s="1"/>
      <c r="BV147" s="1"/>
      <c r="BW147" s="89">
        <v>3.0</v>
      </c>
      <c r="BX147" s="1">
        <f t="shared" si="2"/>
        <v>2</v>
      </c>
      <c r="BY147" s="1"/>
      <c r="BZ147" s="1"/>
      <c r="CA147" s="1"/>
      <c r="CB147" s="1"/>
      <c r="CC147" s="1"/>
      <c r="CD147" s="1"/>
      <c r="CE147" s="1"/>
      <c r="CF147" s="1"/>
      <c r="CG147" s="1"/>
    </row>
    <row r="148">
      <c r="A148" s="1">
        <v>43587.0</v>
      </c>
      <c r="B148" s="5">
        <v>0.0</v>
      </c>
      <c r="C148" s="5"/>
      <c r="D148" s="5">
        <v>1960.0</v>
      </c>
      <c r="E148" s="3">
        <v>45963.72222222222</v>
      </c>
      <c r="F148" s="5" t="s">
        <v>104</v>
      </c>
      <c r="G148" s="89">
        <v>3.0</v>
      </c>
      <c r="H148" s="89">
        <v>2.0</v>
      </c>
      <c r="I148" s="89">
        <v>3.0</v>
      </c>
      <c r="J148" s="89">
        <v>2.0</v>
      </c>
      <c r="K148" s="89">
        <v>2.5</v>
      </c>
      <c r="L148" s="89">
        <v>2.0</v>
      </c>
      <c r="M148" s="89">
        <v>3.0</v>
      </c>
      <c r="N148" s="89">
        <v>1.0</v>
      </c>
      <c r="O148" s="89">
        <v>1.0</v>
      </c>
      <c r="P148" s="89">
        <v>3.0</v>
      </c>
      <c r="Q148" s="89">
        <v>2.0</v>
      </c>
      <c r="R148" s="89">
        <v>2.0</v>
      </c>
      <c r="S148" s="89">
        <v>3.0</v>
      </c>
      <c r="T148" s="89">
        <v>2.0</v>
      </c>
      <c r="U148" s="89">
        <v>3.0</v>
      </c>
      <c r="V148" s="89">
        <v>3.0</v>
      </c>
      <c r="W148" s="89">
        <v>3.0</v>
      </c>
      <c r="X148" s="89">
        <v>1.0</v>
      </c>
      <c r="Y148" s="89">
        <v>3.0</v>
      </c>
      <c r="Z148" s="89">
        <v>3.0</v>
      </c>
      <c r="AA148" s="1">
        <v>5.0</v>
      </c>
      <c r="AB148" s="1">
        <v>16.0</v>
      </c>
      <c r="AC148" s="1">
        <v>8.0</v>
      </c>
      <c r="AD148" s="1">
        <v>20.0</v>
      </c>
      <c r="AE148" s="1">
        <v>8.0</v>
      </c>
      <c r="AF148" s="1">
        <v>6.0</v>
      </c>
      <c r="AG148" s="1"/>
      <c r="AH148" s="1">
        <v>13.0</v>
      </c>
      <c r="AI148" s="1">
        <v>3.0</v>
      </c>
      <c r="AJ148" s="1"/>
      <c r="AK148" s="1">
        <v>9.0</v>
      </c>
      <c r="AL148" s="1">
        <v>13.0</v>
      </c>
      <c r="AM148" s="1"/>
      <c r="AN148" s="1">
        <v>10.0</v>
      </c>
      <c r="AO148" s="1">
        <v>31.0</v>
      </c>
      <c r="AP148" s="1">
        <v>7.0</v>
      </c>
      <c r="AQ148" s="1">
        <v>9.0</v>
      </c>
      <c r="AR148" s="1">
        <v>4.0</v>
      </c>
      <c r="AS148" s="1">
        <v>8.0</v>
      </c>
      <c r="AT148" s="1">
        <v>11.0</v>
      </c>
      <c r="AU148" s="1">
        <v>17.0</v>
      </c>
      <c r="AV148" s="1">
        <v>6.0</v>
      </c>
      <c r="AW148" s="1">
        <v>12.0</v>
      </c>
      <c r="AX148" s="1">
        <v>15.0</v>
      </c>
      <c r="AY148" s="1">
        <v>18.0</v>
      </c>
      <c r="AZ148" s="1">
        <v>4.0</v>
      </c>
      <c r="BA148" s="1">
        <v>5.0</v>
      </c>
      <c r="BB148" s="1">
        <v>11.0</v>
      </c>
      <c r="BC148" s="1">
        <v>6.0</v>
      </c>
      <c r="BD148" s="1">
        <v>12.0</v>
      </c>
      <c r="BE148" s="1">
        <v>2.0</v>
      </c>
      <c r="BF148" s="1">
        <v>17.0</v>
      </c>
      <c r="BG148" s="1">
        <v>10.0</v>
      </c>
      <c r="BH148" s="1">
        <v>7.0</v>
      </c>
      <c r="BI148" s="1">
        <v>19.0</v>
      </c>
      <c r="BJ148" s="1">
        <v>8.0</v>
      </c>
      <c r="BK148" s="1">
        <v>3.0</v>
      </c>
      <c r="BL148" s="1">
        <v>13.0</v>
      </c>
      <c r="BM148" s="1">
        <v>16.0</v>
      </c>
      <c r="BN148" s="1">
        <v>14.0</v>
      </c>
      <c r="BO148" s="1">
        <v>1.0</v>
      </c>
      <c r="BP148" s="1">
        <v>9.0</v>
      </c>
      <c r="BQ148" s="1">
        <v>20.0</v>
      </c>
      <c r="BR148" s="1">
        <v>43.0</v>
      </c>
      <c r="BS148" s="1"/>
      <c r="BT148" s="1"/>
      <c r="BU148" s="1"/>
      <c r="BV148" s="1"/>
      <c r="BW148" s="89">
        <v>3.0</v>
      </c>
      <c r="BX148" s="1">
        <f t="shared" si="2"/>
        <v>2</v>
      </c>
      <c r="BY148" s="1"/>
      <c r="BZ148" s="1"/>
      <c r="CA148" s="1"/>
      <c r="CB148" s="1"/>
      <c r="CC148" s="1"/>
      <c r="CD148" s="1"/>
      <c r="CE148" s="1"/>
      <c r="CF148" s="1"/>
      <c r="CG148" s="1"/>
    </row>
    <row r="149">
      <c r="A149" s="1">
        <v>43590.0</v>
      </c>
      <c r="B149" s="5">
        <v>1.0</v>
      </c>
      <c r="C149" s="5"/>
      <c r="D149" s="5">
        <v>1955.0</v>
      </c>
      <c r="E149" s="3">
        <v>45963.72719907408</v>
      </c>
      <c r="F149" s="5" t="s">
        <v>104</v>
      </c>
      <c r="G149" s="89">
        <v>3.0</v>
      </c>
      <c r="H149" s="89">
        <v>3.0</v>
      </c>
      <c r="I149" s="89">
        <v>2.0</v>
      </c>
      <c r="J149" s="89">
        <v>4.0</v>
      </c>
      <c r="K149" s="89">
        <v>4.0</v>
      </c>
      <c r="L149" s="89">
        <v>1.0</v>
      </c>
      <c r="M149" s="89">
        <v>3.0</v>
      </c>
      <c r="N149" s="89">
        <v>1.0</v>
      </c>
      <c r="O149" s="89">
        <v>1.0</v>
      </c>
      <c r="P149" s="89">
        <v>3.0</v>
      </c>
      <c r="Q149" s="89">
        <v>2.0</v>
      </c>
      <c r="R149" s="89">
        <v>4.0</v>
      </c>
      <c r="S149" s="89">
        <v>3.0</v>
      </c>
      <c r="T149" s="89">
        <v>1.0</v>
      </c>
      <c r="U149" s="89">
        <v>2.0</v>
      </c>
      <c r="V149" s="89">
        <v>3.0</v>
      </c>
      <c r="W149" s="89">
        <v>4.0</v>
      </c>
      <c r="X149" s="89">
        <v>1.0</v>
      </c>
      <c r="Y149" s="89">
        <v>3.0</v>
      </c>
      <c r="Z149" s="89">
        <v>4.0</v>
      </c>
      <c r="AA149" s="1">
        <v>6.0</v>
      </c>
      <c r="AB149" s="1">
        <v>22.0</v>
      </c>
      <c r="AC149" s="1">
        <v>7.0</v>
      </c>
      <c r="AD149" s="1">
        <v>5.0</v>
      </c>
      <c r="AE149" s="1">
        <v>7.0</v>
      </c>
      <c r="AF149" s="1">
        <v>6.0</v>
      </c>
      <c r="AG149" s="1"/>
      <c r="AH149" s="1">
        <v>5.0</v>
      </c>
      <c r="AI149" s="1">
        <v>5.0</v>
      </c>
      <c r="AJ149" s="1"/>
      <c r="AK149" s="1">
        <v>10.0</v>
      </c>
      <c r="AL149" s="1">
        <v>14.0</v>
      </c>
      <c r="AM149" s="1"/>
      <c r="AN149" s="1">
        <v>10.0</v>
      </c>
      <c r="AO149" s="1">
        <v>11.0</v>
      </c>
      <c r="AP149" s="1">
        <v>13.0</v>
      </c>
      <c r="AQ149" s="1">
        <v>5.0</v>
      </c>
      <c r="AR149" s="1">
        <v>5.0</v>
      </c>
      <c r="AS149" s="1">
        <v>20.0</v>
      </c>
      <c r="AT149" s="1">
        <v>6.0</v>
      </c>
      <c r="AU149" s="1">
        <v>24.0</v>
      </c>
      <c r="AV149" s="1">
        <v>11.0</v>
      </c>
      <c r="AW149" s="1">
        <v>15.0</v>
      </c>
      <c r="AX149" s="1">
        <v>6.0</v>
      </c>
      <c r="AY149" s="1">
        <v>4.0</v>
      </c>
      <c r="AZ149" s="1">
        <v>5.0</v>
      </c>
      <c r="BA149" s="1">
        <v>7.0</v>
      </c>
      <c r="BB149" s="1">
        <v>19.0</v>
      </c>
      <c r="BC149" s="1">
        <v>17.0</v>
      </c>
      <c r="BD149" s="1">
        <v>16.0</v>
      </c>
      <c r="BE149" s="1">
        <v>8.0</v>
      </c>
      <c r="BF149" s="1">
        <v>10.0</v>
      </c>
      <c r="BG149" s="1">
        <v>3.0</v>
      </c>
      <c r="BH149" s="1">
        <v>9.0</v>
      </c>
      <c r="BI149" s="1">
        <v>11.0</v>
      </c>
      <c r="BJ149" s="1">
        <v>20.0</v>
      </c>
      <c r="BK149" s="1">
        <v>13.0</v>
      </c>
      <c r="BL149" s="1">
        <v>15.0</v>
      </c>
      <c r="BM149" s="1">
        <v>12.0</v>
      </c>
      <c r="BN149" s="1">
        <v>14.0</v>
      </c>
      <c r="BO149" s="1">
        <v>2.0</v>
      </c>
      <c r="BP149" s="1">
        <v>18.0</v>
      </c>
      <c r="BQ149" s="1">
        <v>1.0</v>
      </c>
      <c r="BR149" s="1">
        <v>51.0</v>
      </c>
      <c r="BS149" s="1"/>
      <c r="BT149" s="1"/>
      <c r="BU149" s="1"/>
      <c r="BV149" s="1"/>
      <c r="BW149" s="89">
        <v>4.0</v>
      </c>
      <c r="BX149" s="1">
        <f t="shared" si="2"/>
        <v>1</v>
      </c>
      <c r="BY149" s="1"/>
      <c r="BZ149" s="1"/>
      <c r="CA149" s="1"/>
      <c r="CB149" s="1"/>
      <c r="CC149" s="1"/>
      <c r="CD149" s="1"/>
      <c r="CE149" s="1"/>
      <c r="CF149" s="1"/>
      <c r="CG149" s="1"/>
    </row>
    <row r="150">
      <c r="A150" s="1">
        <v>43602.0</v>
      </c>
      <c r="B150" s="5">
        <v>0.0</v>
      </c>
      <c r="C150" s="5"/>
      <c r="D150" s="5">
        <v>1954.0</v>
      </c>
      <c r="E150" s="3">
        <v>45963.74549768519</v>
      </c>
      <c r="F150" s="5" t="s">
        <v>104</v>
      </c>
      <c r="G150" s="89">
        <v>4.0</v>
      </c>
      <c r="H150" s="89">
        <v>1.0</v>
      </c>
      <c r="I150" s="89">
        <v>4.0</v>
      </c>
      <c r="J150" s="89">
        <v>1.0</v>
      </c>
      <c r="K150" s="89">
        <v>1.0</v>
      </c>
      <c r="L150" s="89">
        <v>1.0</v>
      </c>
      <c r="M150" s="89">
        <v>5.0</v>
      </c>
      <c r="N150" s="89">
        <v>1.0</v>
      </c>
      <c r="O150" s="89">
        <v>1.0</v>
      </c>
      <c r="P150" s="89">
        <v>4.0</v>
      </c>
      <c r="Q150" s="89">
        <v>4.0</v>
      </c>
      <c r="R150" s="89">
        <v>4.0</v>
      </c>
      <c r="S150" s="89">
        <v>2.0</v>
      </c>
      <c r="T150" s="89">
        <v>1.0</v>
      </c>
      <c r="U150" s="89">
        <v>4.0</v>
      </c>
      <c r="V150" s="89">
        <v>4.0</v>
      </c>
      <c r="W150" s="89">
        <v>1.0</v>
      </c>
      <c r="X150" s="89">
        <v>4.0</v>
      </c>
      <c r="Y150" s="89">
        <v>1.0</v>
      </c>
      <c r="Z150" s="89">
        <v>2.0</v>
      </c>
      <c r="AA150" s="1">
        <v>3.0</v>
      </c>
      <c r="AB150" s="1">
        <v>5.0</v>
      </c>
      <c r="AC150" s="1">
        <v>2.0</v>
      </c>
      <c r="AD150" s="1">
        <v>5.0</v>
      </c>
      <c r="AE150" s="1">
        <v>31.0</v>
      </c>
      <c r="AF150" s="1">
        <v>5.0</v>
      </c>
      <c r="AG150" s="1"/>
      <c r="AH150" s="1">
        <v>7.0</v>
      </c>
      <c r="AI150" s="1">
        <v>3.0</v>
      </c>
      <c r="AJ150" s="1"/>
      <c r="AK150" s="1">
        <v>4.0</v>
      </c>
      <c r="AL150" s="1">
        <v>10.0</v>
      </c>
      <c r="AM150" s="1"/>
      <c r="AN150" s="1">
        <v>4.0</v>
      </c>
      <c r="AO150" s="1">
        <v>12.0</v>
      </c>
      <c r="AP150" s="1">
        <v>15.0</v>
      </c>
      <c r="AQ150" s="1">
        <v>3.0</v>
      </c>
      <c r="AR150" s="1">
        <v>2.0</v>
      </c>
      <c r="AS150" s="1">
        <v>6.0</v>
      </c>
      <c r="AT150" s="1">
        <v>12.0</v>
      </c>
      <c r="AU150" s="1">
        <v>4.0</v>
      </c>
      <c r="AV150" s="1">
        <v>7.0</v>
      </c>
      <c r="AW150" s="1">
        <v>8.0</v>
      </c>
      <c r="AX150" s="1">
        <v>7.0</v>
      </c>
      <c r="AY150" s="1">
        <v>6.0</v>
      </c>
      <c r="AZ150" s="1">
        <v>4.0</v>
      </c>
      <c r="BA150" s="1">
        <v>5.0</v>
      </c>
      <c r="BB150" s="1">
        <v>9.0</v>
      </c>
      <c r="BC150" s="1">
        <v>3.0</v>
      </c>
      <c r="BD150" s="1">
        <v>19.0</v>
      </c>
      <c r="BE150" s="1">
        <v>11.0</v>
      </c>
      <c r="BF150" s="1">
        <v>16.0</v>
      </c>
      <c r="BG150" s="1">
        <v>2.0</v>
      </c>
      <c r="BH150" s="1">
        <v>14.0</v>
      </c>
      <c r="BI150" s="1">
        <v>13.0</v>
      </c>
      <c r="BJ150" s="1">
        <v>1.0</v>
      </c>
      <c r="BK150" s="1">
        <v>12.0</v>
      </c>
      <c r="BL150" s="1">
        <v>15.0</v>
      </c>
      <c r="BM150" s="1">
        <v>8.0</v>
      </c>
      <c r="BN150" s="1">
        <v>17.0</v>
      </c>
      <c r="BO150" s="1">
        <v>20.0</v>
      </c>
      <c r="BP150" s="1">
        <v>18.0</v>
      </c>
      <c r="BQ150" s="1">
        <v>10.0</v>
      </c>
      <c r="BR150" s="1">
        <v>43.0</v>
      </c>
      <c r="BS150" s="1"/>
      <c r="BT150" s="1"/>
      <c r="BU150" s="1"/>
      <c r="BV150" s="1"/>
      <c r="BW150" s="89">
        <v>4.0</v>
      </c>
      <c r="BX150" s="1">
        <f t="shared" si="2"/>
        <v>1</v>
      </c>
      <c r="BY150" s="1"/>
      <c r="BZ150" s="1"/>
      <c r="CA150" s="1"/>
      <c r="CB150" s="1"/>
      <c r="CC150" s="1"/>
      <c r="CD150" s="1"/>
      <c r="CE150" s="1"/>
      <c r="CF150" s="1"/>
      <c r="CG150" s="1"/>
    </row>
    <row r="151">
      <c r="A151" s="1">
        <v>43600.0</v>
      </c>
      <c r="B151" s="5">
        <v>0.0</v>
      </c>
      <c r="C151" s="5"/>
      <c r="D151" s="5">
        <v>1974.0</v>
      </c>
      <c r="E151" s="3">
        <v>45963.755162037036</v>
      </c>
      <c r="F151" s="5" t="s">
        <v>104</v>
      </c>
      <c r="G151" s="89">
        <v>3.0</v>
      </c>
      <c r="H151" s="89">
        <v>1.0</v>
      </c>
      <c r="I151" s="89">
        <v>2.0</v>
      </c>
      <c r="J151" s="89">
        <v>4.0</v>
      </c>
      <c r="K151" s="89">
        <v>1.0</v>
      </c>
      <c r="L151" s="89">
        <v>2.0</v>
      </c>
      <c r="M151" s="89">
        <v>3.0</v>
      </c>
      <c r="N151" s="89">
        <v>2.0</v>
      </c>
      <c r="O151" s="89">
        <v>1.0</v>
      </c>
      <c r="P151" s="89">
        <v>2.0</v>
      </c>
      <c r="Q151" s="89">
        <v>2.0</v>
      </c>
      <c r="R151" s="89">
        <v>1.0</v>
      </c>
      <c r="S151" s="89">
        <v>3.0</v>
      </c>
      <c r="T151" s="89">
        <v>3.0</v>
      </c>
      <c r="U151" s="89">
        <v>3.0</v>
      </c>
      <c r="V151" s="89">
        <v>2.0</v>
      </c>
      <c r="W151" s="89">
        <v>3.0</v>
      </c>
      <c r="X151" s="89">
        <v>1.0</v>
      </c>
      <c r="Y151" s="89">
        <v>2.0</v>
      </c>
      <c r="Z151" s="89">
        <v>3.0</v>
      </c>
      <c r="AA151" s="1">
        <v>6.0</v>
      </c>
      <c r="AB151" s="1">
        <v>13.0</v>
      </c>
      <c r="AC151" s="1">
        <v>6.0</v>
      </c>
      <c r="AD151" s="1">
        <v>3.0</v>
      </c>
      <c r="AE151" s="1">
        <v>5.0</v>
      </c>
      <c r="AF151" s="1">
        <v>12.0</v>
      </c>
      <c r="AG151" s="1"/>
      <c r="AH151" s="1">
        <v>5.0</v>
      </c>
      <c r="AI151" s="1">
        <v>4.0</v>
      </c>
      <c r="AJ151" s="1"/>
      <c r="AK151" s="1">
        <v>6.0</v>
      </c>
      <c r="AL151" s="1">
        <v>25.0</v>
      </c>
      <c r="AM151" s="1"/>
      <c r="AN151" s="1">
        <v>12.0</v>
      </c>
      <c r="AO151" s="1">
        <v>22.0</v>
      </c>
      <c r="AP151" s="1">
        <v>33.0</v>
      </c>
      <c r="AQ151" s="1">
        <v>5.0</v>
      </c>
      <c r="AR151" s="1">
        <v>6.0</v>
      </c>
      <c r="AS151" s="1">
        <v>16.0</v>
      </c>
      <c r="AT151" s="1">
        <v>7.0</v>
      </c>
      <c r="AU151" s="1">
        <v>5.0</v>
      </c>
      <c r="AV151" s="1">
        <v>8.0</v>
      </c>
      <c r="AW151" s="1">
        <v>5.0</v>
      </c>
      <c r="AX151" s="1">
        <v>7.0</v>
      </c>
      <c r="AY151" s="1">
        <v>14.0</v>
      </c>
      <c r="AZ151" s="1">
        <v>19.0</v>
      </c>
      <c r="BA151" s="1">
        <v>12.0</v>
      </c>
      <c r="BB151" s="1">
        <v>15.0</v>
      </c>
      <c r="BC151" s="1">
        <v>5.0</v>
      </c>
      <c r="BD151" s="1">
        <v>16.0</v>
      </c>
      <c r="BE151" s="1">
        <v>9.0</v>
      </c>
      <c r="BF151" s="1">
        <v>4.0</v>
      </c>
      <c r="BG151" s="1">
        <v>17.0</v>
      </c>
      <c r="BH151" s="1">
        <v>13.0</v>
      </c>
      <c r="BI151" s="1">
        <v>3.0</v>
      </c>
      <c r="BJ151" s="1">
        <v>10.0</v>
      </c>
      <c r="BK151" s="1">
        <v>8.0</v>
      </c>
      <c r="BL151" s="1">
        <v>11.0</v>
      </c>
      <c r="BM151" s="1">
        <v>1.0</v>
      </c>
      <c r="BN151" s="1">
        <v>6.0</v>
      </c>
      <c r="BO151" s="1">
        <v>18.0</v>
      </c>
      <c r="BP151" s="1">
        <v>20.0</v>
      </c>
      <c r="BQ151" s="1">
        <v>2.0</v>
      </c>
      <c r="BR151" s="1">
        <v>58.0</v>
      </c>
      <c r="BS151" s="1"/>
      <c r="BT151" s="1"/>
      <c r="BU151" s="1"/>
      <c r="BV151" s="1"/>
      <c r="BW151" s="89">
        <v>2.0</v>
      </c>
      <c r="BX151" s="1">
        <f t="shared" si="2"/>
        <v>3</v>
      </c>
      <c r="BY151" s="1"/>
      <c r="BZ151" s="1"/>
      <c r="CA151" s="1"/>
      <c r="CB151" s="1"/>
      <c r="CC151" s="1"/>
      <c r="CD151" s="1"/>
      <c r="CE151" s="1"/>
      <c r="CF151" s="1"/>
      <c r="CG151" s="1"/>
    </row>
    <row r="152">
      <c r="A152" s="1">
        <v>43622.0</v>
      </c>
      <c r="B152" s="5">
        <v>0.0</v>
      </c>
      <c r="C152" s="5"/>
      <c r="D152" s="5">
        <v>2002.0</v>
      </c>
      <c r="E152" s="3">
        <v>45963.7572337963</v>
      </c>
      <c r="F152" s="5" t="s">
        <v>107</v>
      </c>
      <c r="G152" s="89">
        <v>3.0</v>
      </c>
      <c r="H152" s="89">
        <v>2.5</v>
      </c>
      <c r="I152" s="89">
        <v>3.0</v>
      </c>
      <c r="J152" s="89">
        <v>4.0</v>
      </c>
      <c r="K152" s="89">
        <v>3.0</v>
      </c>
      <c r="L152" s="89">
        <v>2.5</v>
      </c>
      <c r="M152" s="89">
        <v>4.0</v>
      </c>
      <c r="N152" s="89">
        <v>2.5</v>
      </c>
      <c r="O152" s="89">
        <v>2.0</v>
      </c>
      <c r="P152" s="89">
        <v>3.0</v>
      </c>
      <c r="Q152" s="89">
        <v>4.0</v>
      </c>
      <c r="R152" s="89">
        <v>2.5</v>
      </c>
      <c r="S152" s="89">
        <v>3.0</v>
      </c>
      <c r="T152" s="89">
        <v>2.0</v>
      </c>
      <c r="U152" s="89">
        <v>3.0</v>
      </c>
      <c r="V152" s="89">
        <v>3.0</v>
      </c>
      <c r="W152" s="89">
        <v>4.0</v>
      </c>
      <c r="X152" s="89">
        <v>4.0</v>
      </c>
      <c r="Y152" s="89">
        <v>2.0</v>
      </c>
      <c r="Z152" s="89">
        <v>3.0</v>
      </c>
      <c r="AA152" s="1">
        <v>6.0</v>
      </c>
      <c r="AB152" s="1">
        <v>6.0</v>
      </c>
      <c r="AC152" s="1">
        <v>3.0</v>
      </c>
      <c r="AD152" s="1">
        <v>2.0</v>
      </c>
      <c r="AE152" s="1">
        <v>9.0</v>
      </c>
      <c r="AF152" s="1">
        <v>7.0</v>
      </c>
      <c r="AG152" s="1"/>
      <c r="AH152" s="1">
        <v>2.0</v>
      </c>
      <c r="AI152" s="1">
        <v>2.0</v>
      </c>
      <c r="AJ152" s="1"/>
      <c r="AK152" s="1">
        <v>6.0</v>
      </c>
      <c r="AL152" s="1">
        <v>6.0</v>
      </c>
      <c r="AM152" s="1"/>
      <c r="AN152" s="1">
        <v>7.0</v>
      </c>
      <c r="AO152" s="1">
        <v>14.0</v>
      </c>
      <c r="AP152" s="1">
        <v>3.0</v>
      </c>
      <c r="AQ152" s="1">
        <v>3.0</v>
      </c>
      <c r="AR152" s="1">
        <v>2.0</v>
      </c>
      <c r="AS152" s="1">
        <v>3.0</v>
      </c>
      <c r="AT152" s="1">
        <v>6.0</v>
      </c>
      <c r="AU152" s="1">
        <v>2.0</v>
      </c>
      <c r="AV152" s="1">
        <v>6.0</v>
      </c>
      <c r="AW152" s="1">
        <v>2.0</v>
      </c>
      <c r="AX152" s="1">
        <v>2.0</v>
      </c>
      <c r="AY152" s="1">
        <v>17.0</v>
      </c>
      <c r="AZ152" s="1">
        <v>8.0</v>
      </c>
      <c r="BA152" s="1">
        <v>5.0</v>
      </c>
      <c r="BB152" s="1">
        <v>4.0</v>
      </c>
      <c r="BC152" s="1">
        <v>7.0</v>
      </c>
      <c r="BD152" s="1">
        <v>16.0</v>
      </c>
      <c r="BE152" s="1">
        <v>15.0</v>
      </c>
      <c r="BF152" s="1">
        <v>9.0</v>
      </c>
      <c r="BG152" s="1">
        <v>14.0</v>
      </c>
      <c r="BH152" s="1">
        <v>1.0</v>
      </c>
      <c r="BI152" s="1">
        <v>11.0</v>
      </c>
      <c r="BJ152" s="1">
        <v>18.0</v>
      </c>
      <c r="BK152" s="1">
        <v>20.0</v>
      </c>
      <c r="BL152" s="1">
        <v>10.0</v>
      </c>
      <c r="BM152" s="1">
        <v>19.0</v>
      </c>
      <c r="BN152" s="1">
        <v>12.0</v>
      </c>
      <c r="BO152" s="1">
        <v>13.0</v>
      </c>
      <c r="BP152" s="1">
        <v>3.0</v>
      </c>
      <c r="BQ152" s="1">
        <v>6.0</v>
      </c>
      <c r="BR152" s="1">
        <v>20.0</v>
      </c>
      <c r="BS152" s="1"/>
      <c r="BT152" s="1"/>
      <c r="BU152" s="1"/>
      <c r="BV152" s="1"/>
      <c r="BW152" s="89">
        <v>3.0</v>
      </c>
      <c r="BX152" s="1">
        <f t="shared" si="2"/>
        <v>2</v>
      </c>
      <c r="BY152" s="1"/>
      <c r="BZ152" s="1"/>
      <c r="CA152" s="1"/>
      <c r="CB152" s="1"/>
      <c r="CC152" s="1"/>
      <c r="CD152" s="1"/>
      <c r="CE152" s="1"/>
      <c r="CF152" s="1"/>
      <c r="CG152" s="1"/>
    </row>
    <row r="153">
      <c r="A153" s="37">
        <v>43640.0</v>
      </c>
      <c r="B153" s="38">
        <v>0.0</v>
      </c>
      <c r="C153" s="38"/>
      <c r="D153" s="38">
        <v>2000.0</v>
      </c>
      <c r="E153" s="39">
        <v>45963.773368055554</v>
      </c>
      <c r="F153" s="38" t="s">
        <v>109</v>
      </c>
      <c r="G153" s="92">
        <v>3.0</v>
      </c>
      <c r="H153" s="92">
        <v>2.5</v>
      </c>
      <c r="I153" s="92">
        <v>4.0</v>
      </c>
      <c r="J153" s="92">
        <v>2.0</v>
      </c>
      <c r="K153" s="92">
        <v>1.0</v>
      </c>
      <c r="L153" s="92">
        <v>2.0</v>
      </c>
      <c r="M153" s="92">
        <v>4.0</v>
      </c>
      <c r="N153" s="92">
        <v>4.0</v>
      </c>
      <c r="O153" s="92">
        <v>2.0</v>
      </c>
      <c r="P153" s="92">
        <v>2.5</v>
      </c>
      <c r="Q153" s="92">
        <v>3.0</v>
      </c>
      <c r="R153" s="92">
        <v>2.0</v>
      </c>
      <c r="S153" s="92">
        <v>2.0</v>
      </c>
      <c r="T153" s="92">
        <v>1.0</v>
      </c>
      <c r="U153" s="92">
        <v>3.0</v>
      </c>
      <c r="V153" s="92">
        <v>3.0</v>
      </c>
      <c r="W153" s="92">
        <v>3.0</v>
      </c>
      <c r="X153" s="92">
        <v>3.0</v>
      </c>
      <c r="Y153" s="92">
        <v>2.0</v>
      </c>
      <c r="Z153" s="92">
        <v>3.0</v>
      </c>
      <c r="AA153" s="37">
        <v>5.0</v>
      </c>
      <c r="AB153" s="37">
        <v>7.0</v>
      </c>
      <c r="AC153" s="37">
        <v>7.0</v>
      </c>
      <c r="AD153" s="37">
        <v>14.0</v>
      </c>
      <c r="AE153" s="37">
        <v>7.0</v>
      </c>
      <c r="AF153" s="37">
        <v>13.0</v>
      </c>
      <c r="AG153" s="37"/>
      <c r="AH153" s="37">
        <v>9.0</v>
      </c>
      <c r="AI153" s="37">
        <v>6.0</v>
      </c>
      <c r="AJ153" s="37"/>
      <c r="AK153" s="37">
        <v>18.0</v>
      </c>
      <c r="AL153" s="37">
        <v>11.0</v>
      </c>
      <c r="AM153" s="37"/>
      <c r="AN153" s="37">
        <v>12.0</v>
      </c>
      <c r="AO153" s="37">
        <v>25.0</v>
      </c>
      <c r="AP153" s="37">
        <v>7.0</v>
      </c>
      <c r="AQ153" s="37">
        <v>7.0</v>
      </c>
      <c r="AR153" s="37">
        <v>4.0</v>
      </c>
      <c r="AS153" s="37">
        <v>27.0</v>
      </c>
      <c r="AT153" s="37">
        <v>9.0</v>
      </c>
      <c r="AU153" s="37">
        <v>10.0</v>
      </c>
      <c r="AV153" s="37">
        <v>17.0</v>
      </c>
      <c r="AW153" s="37">
        <v>6.0</v>
      </c>
      <c r="AX153" s="37">
        <v>20.0</v>
      </c>
      <c r="AY153" s="37">
        <v>17.0</v>
      </c>
      <c r="AZ153" s="37">
        <v>3.0</v>
      </c>
      <c r="BA153" s="37">
        <v>19.0</v>
      </c>
      <c r="BB153" s="37">
        <v>9.0</v>
      </c>
      <c r="BC153" s="37">
        <v>16.0</v>
      </c>
      <c r="BD153" s="37">
        <v>6.0</v>
      </c>
      <c r="BE153" s="37">
        <v>4.0</v>
      </c>
      <c r="BF153" s="37">
        <v>5.0</v>
      </c>
      <c r="BG153" s="37">
        <v>13.0</v>
      </c>
      <c r="BH153" s="37">
        <v>10.0</v>
      </c>
      <c r="BI153" s="37">
        <v>12.0</v>
      </c>
      <c r="BJ153" s="37">
        <v>11.0</v>
      </c>
      <c r="BK153" s="37">
        <v>2.0</v>
      </c>
      <c r="BL153" s="37">
        <v>8.0</v>
      </c>
      <c r="BM153" s="37">
        <v>1.0</v>
      </c>
      <c r="BN153" s="37">
        <v>15.0</v>
      </c>
      <c r="BO153" s="37">
        <v>14.0</v>
      </c>
      <c r="BP153" s="37">
        <v>7.0</v>
      </c>
      <c r="BQ153" s="37">
        <v>18.0</v>
      </c>
      <c r="BR153" s="37">
        <v>62.0</v>
      </c>
      <c r="BS153" s="37"/>
      <c r="BT153" s="37"/>
      <c r="BU153" s="37"/>
      <c r="BV153" s="37"/>
      <c r="BW153" s="92">
        <v>4.0</v>
      </c>
      <c r="BX153" s="1">
        <f t="shared" si="2"/>
        <v>1</v>
      </c>
      <c r="BY153" s="37"/>
      <c r="BZ153" s="37"/>
      <c r="CA153" s="37"/>
      <c r="CB153" s="37"/>
      <c r="CC153" s="37"/>
      <c r="CD153" s="37"/>
      <c r="CE153" s="37"/>
      <c r="CF153" s="37"/>
      <c r="CG153" s="37"/>
    </row>
    <row r="154">
      <c r="A154" s="1">
        <v>43701.0</v>
      </c>
      <c r="B154" s="5">
        <v>0.0</v>
      </c>
      <c r="C154" s="5"/>
      <c r="D154" s="5">
        <v>2006.0</v>
      </c>
      <c r="E154" s="3">
        <v>45963.87082175926</v>
      </c>
      <c r="F154" s="5" t="s">
        <v>107</v>
      </c>
      <c r="G154" s="89">
        <v>4.0</v>
      </c>
      <c r="H154" s="89">
        <v>2.5</v>
      </c>
      <c r="I154" s="89">
        <v>4.0</v>
      </c>
      <c r="J154" s="89">
        <v>4.0</v>
      </c>
      <c r="K154" s="89">
        <v>1.0</v>
      </c>
      <c r="L154" s="89">
        <v>3.0</v>
      </c>
      <c r="M154" s="89">
        <v>5.0</v>
      </c>
      <c r="N154" s="89">
        <v>4.0</v>
      </c>
      <c r="O154" s="89">
        <v>3.0</v>
      </c>
      <c r="P154" s="89">
        <v>4.0</v>
      </c>
      <c r="Q154" s="89">
        <v>3.0</v>
      </c>
      <c r="R154" s="89">
        <v>1.0</v>
      </c>
      <c r="S154" s="89">
        <v>3.0</v>
      </c>
      <c r="T154" s="89">
        <v>4.0</v>
      </c>
      <c r="U154" s="89">
        <v>2.5</v>
      </c>
      <c r="V154" s="89">
        <v>2.0</v>
      </c>
      <c r="W154" s="89">
        <v>4.0</v>
      </c>
      <c r="X154" s="89">
        <v>4.0</v>
      </c>
      <c r="Y154" s="89">
        <v>2.0</v>
      </c>
      <c r="Z154" s="89">
        <v>3.0</v>
      </c>
      <c r="AA154" s="1">
        <v>5.0</v>
      </c>
      <c r="AB154" s="1">
        <v>42.0</v>
      </c>
      <c r="AC154" s="1">
        <v>6.0</v>
      </c>
      <c r="AD154" s="1">
        <v>6.0</v>
      </c>
      <c r="AE154" s="1">
        <v>7.0</v>
      </c>
      <c r="AF154" s="1">
        <v>11.0</v>
      </c>
      <c r="AG154" s="1"/>
      <c r="AH154" s="1">
        <v>5.0</v>
      </c>
      <c r="AI154" s="1">
        <v>4.0</v>
      </c>
      <c r="AJ154" s="1"/>
      <c r="AK154" s="1">
        <v>30.0</v>
      </c>
      <c r="AL154" s="1">
        <v>9.0</v>
      </c>
      <c r="AM154" s="1"/>
      <c r="AN154" s="1">
        <v>11.0</v>
      </c>
      <c r="AO154" s="1">
        <v>19.0</v>
      </c>
      <c r="AP154" s="1">
        <v>12.0</v>
      </c>
      <c r="AQ154" s="1">
        <v>6.0</v>
      </c>
      <c r="AR154" s="1">
        <v>4.0</v>
      </c>
      <c r="AS154" s="1">
        <v>4.0</v>
      </c>
      <c r="AT154" s="1">
        <v>12.0</v>
      </c>
      <c r="AU154" s="1">
        <v>4.0</v>
      </c>
      <c r="AV154" s="1">
        <v>18.0</v>
      </c>
      <c r="AW154" s="1">
        <v>10.0</v>
      </c>
      <c r="AX154" s="1">
        <v>17.0</v>
      </c>
      <c r="AY154" s="1">
        <v>11.0</v>
      </c>
      <c r="AZ154" s="1">
        <v>7.0</v>
      </c>
      <c r="BA154" s="1">
        <v>1.0</v>
      </c>
      <c r="BB154" s="1">
        <v>12.0</v>
      </c>
      <c r="BC154" s="1">
        <v>8.0</v>
      </c>
      <c r="BD154" s="1">
        <v>6.0</v>
      </c>
      <c r="BE154" s="1">
        <v>5.0</v>
      </c>
      <c r="BF154" s="1">
        <v>9.0</v>
      </c>
      <c r="BG154" s="1">
        <v>4.0</v>
      </c>
      <c r="BH154" s="1">
        <v>16.0</v>
      </c>
      <c r="BI154" s="1">
        <v>15.0</v>
      </c>
      <c r="BJ154" s="1">
        <v>2.0</v>
      </c>
      <c r="BK154" s="1">
        <v>19.0</v>
      </c>
      <c r="BL154" s="1">
        <v>14.0</v>
      </c>
      <c r="BM154" s="1">
        <v>13.0</v>
      </c>
      <c r="BN154" s="1">
        <v>20.0</v>
      </c>
      <c r="BO154" s="1">
        <v>3.0</v>
      </c>
      <c r="BP154" s="1">
        <v>18.0</v>
      </c>
      <c r="BQ154" s="1">
        <v>10.0</v>
      </c>
      <c r="BR154" s="1">
        <v>15.0</v>
      </c>
      <c r="BS154" s="1"/>
      <c r="BT154" s="1"/>
      <c r="BU154" s="1"/>
      <c r="BV154" s="1"/>
      <c r="BW154" s="89">
        <v>1.0</v>
      </c>
      <c r="BX154" s="1">
        <f t="shared" si="2"/>
        <v>4</v>
      </c>
      <c r="BY154" s="1"/>
      <c r="BZ154" s="1"/>
      <c r="CA154" s="1"/>
      <c r="CB154" s="1"/>
      <c r="CC154" s="1"/>
      <c r="CD154" s="1"/>
      <c r="CE154" s="1"/>
      <c r="CF154" s="1"/>
      <c r="CG154" s="1"/>
    </row>
    <row r="155">
      <c r="A155" s="1">
        <v>43732.0</v>
      </c>
      <c r="B155" s="5">
        <v>1.0</v>
      </c>
      <c r="C155" s="5"/>
      <c r="D155" s="5">
        <v>2005.0</v>
      </c>
      <c r="E155" s="3">
        <v>45963.946805555555</v>
      </c>
      <c r="F155" s="5" t="s">
        <v>104</v>
      </c>
      <c r="G155" s="89">
        <v>3.0</v>
      </c>
      <c r="H155" s="89">
        <v>4.0</v>
      </c>
      <c r="I155" s="89">
        <v>3.0</v>
      </c>
      <c r="J155" s="89">
        <v>3.0</v>
      </c>
      <c r="K155" s="89">
        <v>4.0</v>
      </c>
      <c r="L155" s="89">
        <v>1.0</v>
      </c>
      <c r="M155" s="89">
        <v>5.0</v>
      </c>
      <c r="N155" s="89">
        <v>2.0</v>
      </c>
      <c r="O155" s="89">
        <v>2.0</v>
      </c>
      <c r="P155" s="89">
        <v>4.0</v>
      </c>
      <c r="Q155" s="89">
        <v>3.0</v>
      </c>
      <c r="R155" s="89">
        <v>1.0</v>
      </c>
      <c r="S155" s="89">
        <v>3.0</v>
      </c>
      <c r="T155" s="89">
        <v>2.0</v>
      </c>
      <c r="U155" s="89">
        <v>3.0</v>
      </c>
      <c r="V155" s="89">
        <v>2.5</v>
      </c>
      <c r="W155" s="89">
        <v>3.0</v>
      </c>
      <c r="X155" s="89">
        <v>4.0</v>
      </c>
      <c r="Y155" s="89">
        <v>2.0</v>
      </c>
      <c r="Z155" s="89">
        <v>3.0</v>
      </c>
      <c r="AA155" s="1">
        <v>12.0</v>
      </c>
      <c r="AB155" s="1">
        <v>22.0</v>
      </c>
      <c r="AC155" s="1">
        <v>9.0</v>
      </c>
      <c r="AD155" s="1">
        <v>5.0</v>
      </c>
      <c r="AE155" s="1">
        <v>5.0</v>
      </c>
      <c r="AF155" s="1">
        <v>9.0</v>
      </c>
      <c r="AG155" s="1"/>
      <c r="AH155" s="1">
        <v>3.0</v>
      </c>
      <c r="AI155" s="1">
        <v>7.0</v>
      </c>
      <c r="AJ155" s="1"/>
      <c r="AK155" s="1">
        <v>12.0</v>
      </c>
      <c r="AL155" s="1">
        <v>20.0</v>
      </c>
      <c r="AM155" s="1"/>
      <c r="AN155" s="1">
        <v>10.0</v>
      </c>
      <c r="AO155" s="1">
        <v>38.0</v>
      </c>
      <c r="AP155" s="1">
        <v>5.0</v>
      </c>
      <c r="AQ155" s="1">
        <v>8.0</v>
      </c>
      <c r="AR155" s="1">
        <v>5.0</v>
      </c>
      <c r="AS155" s="1">
        <v>14.0</v>
      </c>
      <c r="AT155" s="1">
        <v>18.0</v>
      </c>
      <c r="AU155" s="1">
        <v>5.0</v>
      </c>
      <c r="AV155" s="1">
        <v>21.0</v>
      </c>
      <c r="AW155" s="1">
        <v>10.0</v>
      </c>
      <c r="AX155" s="1">
        <v>2.0</v>
      </c>
      <c r="AY155" s="1">
        <v>20.0</v>
      </c>
      <c r="AZ155" s="1">
        <v>12.0</v>
      </c>
      <c r="BA155" s="1">
        <v>18.0</v>
      </c>
      <c r="BB155" s="1">
        <v>17.0</v>
      </c>
      <c r="BC155" s="1">
        <v>4.0</v>
      </c>
      <c r="BD155" s="1">
        <v>16.0</v>
      </c>
      <c r="BE155" s="1">
        <v>19.0</v>
      </c>
      <c r="BF155" s="1">
        <v>7.0</v>
      </c>
      <c r="BG155" s="1">
        <v>6.0</v>
      </c>
      <c r="BH155" s="1">
        <v>11.0</v>
      </c>
      <c r="BI155" s="1">
        <v>13.0</v>
      </c>
      <c r="BJ155" s="1">
        <v>9.0</v>
      </c>
      <c r="BK155" s="1">
        <v>10.0</v>
      </c>
      <c r="BL155" s="1">
        <v>3.0</v>
      </c>
      <c r="BM155" s="1">
        <v>5.0</v>
      </c>
      <c r="BN155" s="1">
        <v>14.0</v>
      </c>
      <c r="BO155" s="1">
        <v>15.0</v>
      </c>
      <c r="BP155" s="1">
        <v>8.0</v>
      </c>
      <c r="BQ155" s="1">
        <v>1.0</v>
      </c>
      <c r="BR155" s="1">
        <v>46.0</v>
      </c>
      <c r="BS155" s="1"/>
      <c r="BT155" s="1"/>
      <c r="BU155" s="1"/>
      <c r="BV155" s="1"/>
      <c r="BW155" s="89">
        <v>3.0</v>
      </c>
      <c r="BX155" s="1">
        <f t="shared" si="2"/>
        <v>2</v>
      </c>
      <c r="BY155" s="1"/>
      <c r="BZ155" s="1"/>
      <c r="CA155" s="1"/>
      <c r="CB155" s="1"/>
      <c r="CC155" s="1"/>
      <c r="CD155" s="1"/>
      <c r="CE155" s="1"/>
      <c r="CF155" s="1"/>
      <c r="CG155" s="1"/>
    </row>
    <row r="156">
      <c r="A156" s="1">
        <v>43775.0</v>
      </c>
      <c r="B156" s="5">
        <v>0.0</v>
      </c>
      <c r="C156" s="5"/>
      <c r="D156" s="5">
        <v>1991.0</v>
      </c>
      <c r="E156" s="3">
        <v>45964.35340277778</v>
      </c>
      <c r="F156" s="5" t="s">
        <v>104</v>
      </c>
      <c r="G156" s="89">
        <v>3.0</v>
      </c>
      <c r="H156" s="89">
        <v>1.0</v>
      </c>
      <c r="I156" s="89">
        <v>2.0</v>
      </c>
      <c r="J156" s="89">
        <v>3.0</v>
      </c>
      <c r="K156" s="89">
        <v>2.5</v>
      </c>
      <c r="L156" s="89">
        <v>2.0</v>
      </c>
      <c r="M156" s="89">
        <v>5.0</v>
      </c>
      <c r="N156" s="89">
        <v>3.0</v>
      </c>
      <c r="O156" s="89">
        <v>1.0</v>
      </c>
      <c r="P156" s="89">
        <v>3.0</v>
      </c>
      <c r="Q156" s="89">
        <v>3.0</v>
      </c>
      <c r="R156" s="89">
        <v>1.0</v>
      </c>
      <c r="S156" s="89">
        <v>2.0</v>
      </c>
      <c r="T156" s="89">
        <v>3.0</v>
      </c>
      <c r="U156" s="89">
        <v>3.0</v>
      </c>
      <c r="V156" s="89">
        <v>2.0</v>
      </c>
      <c r="W156" s="89">
        <v>4.0</v>
      </c>
      <c r="X156" s="89">
        <v>4.0</v>
      </c>
      <c r="Y156" s="89">
        <v>2.0</v>
      </c>
      <c r="Z156" s="89">
        <v>3.0</v>
      </c>
      <c r="AA156" s="1">
        <v>3.0</v>
      </c>
      <c r="AB156" s="1">
        <v>4.0</v>
      </c>
      <c r="AC156" s="1">
        <v>3.0</v>
      </c>
      <c r="AD156" s="1">
        <v>3.0</v>
      </c>
      <c r="AE156" s="1">
        <v>6.0</v>
      </c>
      <c r="AF156" s="1">
        <v>5.0</v>
      </c>
      <c r="AG156" s="1"/>
      <c r="AH156" s="1">
        <v>2.0</v>
      </c>
      <c r="AI156" s="1">
        <v>2.0</v>
      </c>
      <c r="AJ156" s="1"/>
      <c r="AK156" s="1">
        <v>4.0</v>
      </c>
      <c r="AL156" s="1">
        <v>13.0</v>
      </c>
      <c r="AM156" s="1"/>
      <c r="AN156" s="1">
        <v>4.0</v>
      </c>
      <c r="AO156" s="1">
        <v>10.0</v>
      </c>
      <c r="AP156" s="1">
        <v>3.0</v>
      </c>
      <c r="AQ156" s="1">
        <v>8.0</v>
      </c>
      <c r="AR156" s="1">
        <v>3.0</v>
      </c>
      <c r="AS156" s="1">
        <v>4.0</v>
      </c>
      <c r="AT156" s="1">
        <v>4.0</v>
      </c>
      <c r="AU156" s="1">
        <v>3.0</v>
      </c>
      <c r="AV156" s="1">
        <v>6.0</v>
      </c>
      <c r="AW156" s="1">
        <v>6.0</v>
      </c>
      <c r="AX156" s="1">
        <v>9.0</v>
      </c>
      <c r="AY156" s="1">
        <v>6.0</v>
      </c>
      <c r="AZ156" s="1">
        <v>8.0</v>
      </c>
      <c r="BA156" s="1">
        <v>20.0</v>
      </c>
      <c r="BB156" s="1">
        <v>10.0</v>
      </c>
      <c r="BC156" s="1">
        <v>15.0</v>
      </c>
      <c r="BD156" s="1">
        <v>12.0</v>
      </c>
      <c r="BE156" s="1">
        <v>13.0</v>
      </c>
      <c r="BF156" s="1">
        <v>5.0</v>
      </c>
      <c r="BG156" s="1">
        <v>11.0</v>
      </c>
      <c r="BH156" s="1">
        <v>18.0</v>
      </c>
      <c r="BI156" s="1">
        <v>17.0</v>
      </c>
      <c r="BJ156" s="1">
        <v>14.0</v>
      </c>
      <c r="BK156" s="1">
        <v>1.0</v>
      </c>
      <c r="BL156" s="1">
        <v>16.0</v>
      </c>
      <c r="BM156" s="1">
        <v>7.0</v>
      </c>
      <c r="BN156" s="1">
        <v>3.0</v>
      </c>
      <c r="BO156" s="1">
        <v>2.0</v>
      </c>
      <c r="BP156" s="1">
        <v>19.0</v>
      </c>
      <c r="BQ156" s="1">
        <v>4.0</v>
      </c>
      <c r="BR156" s="1">
        <v>53.0</v>
      </c>
      <c r="BS156" s="1"/>
      <c r="BT156" s="1"/>
      <c r="BU156" s="1"/>
      <c r="BV156" s="1"/>
      <c r="BW156" s="89">
        <v>2.0</v>
      </c>
      <c r="BX156" s="1">
        <f t="shared" si="2"/>
        <v>3</v>
      </c>
      <c r="BY156" s="1"/>
      <c r="BZ156" s="1"/>
      <c r="CA156" s="1"/>
      <c r="CB156" s="1"/>
      <c r="CC156" s="1"/>
      <c r="CD156" s="1"/>
      <c r="CE156" s="1"/>
      <c r="CF156" s="1"/>
      <c r="CG156" s="1"/>
    </row>
    <row r="157">
      <c r="A157" s="1">
        <v>43789.0</v>
      </c>
      <c r="B157" s="5">
        <v>0.0</v>
      </c>
      <c r="C157" s="5"/>
      <c r="D157" s="5">
        <v>1993.0</v>
      </c>
      <c r="E157" s="3">
        <v>45964.36267361111</v>
      </c>
      <c r="F157" s="5" t="s">
        <v>104</v>
      </c>
      <c r="G157" s="89">
        <v>3.0</v>
      </c>
      <c r="H157" s="89">
        <v>1.0</v>
      </c>
      <c r="I157" s="89">
        <v>3.0</v>
      </c>
      <c r="J157" s="89">
        <v>4.0</v>
      </c>
      <c r="K157" s="89">
        <v>2.5</v>
      </c>
      <c r="L157" s="89">
        <v>2.0</v>
      </c>
      <c r="M157" s="89">
        <v>3.0</v>
      </c>
      <c r="N157" s="89">
        <v>3.0</v>
      </c>
      <c r="O157" s="89">
        <v>2.0</v>
      </c>
      <c r="P157" s="89">
        <v>2.0</v>
      </c>
      <c r="Q157" s="89">
        <v>3.0</v>
      </c>
      <c r="R157" s="89">
        <v>1.0</v>
      </c>
      <c r="S157" s="89">
        <v>1.0</v>
      </c>
      <c r="T157" s="89">
        <v>3.0</v>
      </c>
      <c r="U157" s="89">
        <v>2.0</v>
      </c>
      <c r="V157" s="89">
        <v>3.0</v>
      </c>
      <c r="W157" s="89">
        <v>4.0</v>
      </c>
      <c r="X157" s="89">
        <v>3.0</v>
      </c>
      <c r="Y157" s="89">
        <v>1.0</v>
      </c>
      <c r="Z157" s="89">
        <v>3.0</v>
      </c>
      <c r="AA157" s="1">
        <v>4.0</v>
      </c>
      <c r="AB157" s="1">
        <v>9.0</v>
      </c>
      <c r="AC157" s="1">
        <v>3.0</v>
      </c>
      <c r="AD157" s="1">
        <v>2.0</v>
      </c>
      <c r="AE157" s="1">
        <v>3.0</v>
      </c>
      <c r="AF157" s="1">
        <v>5.0</v>
      </c>
      <c r="AG157" s="1"/>
      <c r="AH157" s="1">
        <v>3.0</v>
      </c>
      <c r="AI157" s="1">
        <v>3.0</v>
      </c>
      <c r="AJ157" s="1"/>
      <c r="AK157" s="1">
        <v>4.0</v>
      </c>
      <c r="AL157" s="1">
        <v>6.0</v>
      </c>
      <c r="AM157" s="1"/>
      <c r="AN157" s="1">
        <v>3.0</v>
      </c>
      <c r="AO157" s="1">
        <v>11.0</v>
      </c>
      <c r="AP157" s="1">
        <v>3.0</v>
      </c>
      <c r="AQ157" s="1">
        <v>7.0</v>
      </c>
      <c r="AR157" s="1">
        <v>4.0</v>
      </c>
      <c r="AS157" s="1">
        <v>2.0</v>
      </c>
      <c r="AT157" s="1">
        <v>6.0</v>
      </c>
      <c r="AU157" s="1">
        <v>3.0</v>
      </c>
      <c r="AV157" s="1">
        <v>3.0</v>
      </c>
      <c r="AW157" s="1">
        <v>3.0</v>
      </c>
      <c r="AX157" s="1">
        <v>1.0</v>
      </c>
      <c r="AY157" s="1">
        <v>6.0</v>
      </c>
      <c r="AZ157" s="1">
        <v>14.0</v>
      </c>
      <c r="BA157" s="1">
        <v>17.0</v>
      </c>
      <c r="BB157" s="1">
        <v>16.0</v>
      </c>
      <c r="BC157" s="1">
        <v>11.0</v>
      </c>
      <c r="BD157" s="1">
        <v>18.0</v>
      </c>
      <c r="BE157" s="1">
        <v>3.0</v>
      </c>
      <c r="BF157" s="1">
        <v>12.0</v>
      </c>
      <c r="BG157" s="1">
        <v>13.0</v>
      </c>
      <c r="BH157" s="1">
        <v>10.0</v>
      </c>
      <c r="BI157" s="1">
        <v>2.0</v>
      </c>
      <c r="BJ157" s="1">
        <v>4.0</v>
      </c>
      <c r="BK157" s="1">
        <v>9.0</v>
      </c>
      <c r="BL157" s="1">
        <v>7.0</v>
      </c>
      <c r="BM157" s="1">
        <v>8.0</v>
      </c>
      <c r="BN157" s="1">
        <v>19.0</v>
      </c>
      <c r="BO157" s="1">
        <v>5.0</v>
      </c>
      <c r="BP157" s="1">
        <v>20.0</v>
      </c>
      <c r="BQ157" s="1">
        <v>15.0</v>
      </c>
      <c r="BR157" s="1">
        <v>52.0</v>
      </c>
      <c r="BS157" s="1"/>
      <c r="BT157" s="1"/>
      <c r="BU157" s="1"/>
      <c r="BV157" s="1"/>
      <c r="BW157" s="89">
        <v>2.0</v>
      </c>
      <c r="BX157" s="1">
        <f t="shared" si="2"/>
        <v>3</v>
      </c>
      <c r="BY157" s="1"/>
      <c r="BZ157" s="1"/>
      <c r="CA157" s="1"/>
      <c r="CB157" s="1"/>
      <c r="CC157" s="1"/>
      <c r="CD157" s="1"/>
      <c r="CE157" s="1"/>
      <c r="CF157" s="1"/>
      <c r="CG157" s="1"/>
    </row>
    <row r="158">
      <c r="A158" s="1">
        <v>43831.0</v>
      </c>
      <c r="B158" s="5">
        <v>0.0</v>
      </c>
      <c r="C158" s="5"/>
      <c r="D158" s="5">
        <v>1981.0</v>
      </c>
      <c r="E158" s="3">
        <v>45964.39895833333</v>
      </c>
      <c r="F158" s="5" t="s">
        <v>110</v>
      </c>
      <c r="G158" s="89">
        <v>2.0</v>
      </c>
      <c r="H158" s="89">
        <v>1.0</v>
      </c>
      <c r="I158" s="89">
        <v>3.0</v>
      </c>
      <c r="J158" s="89">
        <v>1.0</v>
      </c>
      <c r="K158" s="89">
        <v>1.0</v>
      </c>
      <c r="L158" s="89">
        <v>3.0</v>
      </c>
      <c r="M158" s="89">
        <v>2.0</v>
      </c>
      <c r="N158" s="89">
        <v>2.0</v>
      </c>
      <c r="O158" s="89">
        <v>1.0</v>
      </c>
      <c r="P158" s="89">
        <v>2.0</v>
      </c>
      <c r="Q158" s="89">
        <v>2.0</v>
      </c>
      <c r="R158" s="89">
        <v>3.0</v>
      </c>
      <c r="S158" s="89">
        <v>3.0</v>
      </c>
      <c r="T158" s="89">
        <v>2.0</v>
      </c>
      <c r="U158" s="89">
        <v>4.0</v>
      </c>
      <c r="V158" s="89">
        <v>3.0</v>
      </c>
      <c r="W158" s="89">
        <v>3.0</v>
      </c>
      <c r="X158" s="89">
        <v>1.0</v>
      </c>
      <c r="Y158" s="89">
        <v>1.0</v>
      </c>
      <c r="Z158" s="89">
        <v>2.0</v>
      </c>
      <c r="AA158" s="1">
        <v>7.0</v>
      </c>
      <c r="AB158" s="1">
        <v>10.0</v>
      </c>
      <c r="AC158" s="1">
        <v>12.0</v>
      </c>
      <c r="AD158" s="1">
        <v>7.0</v>
      </c>
      <c r="AE158" s="1">
        <v>5.0</v>
      </c>
      <c r="AF158" s="1">
        <v>14.0</v>
      </c>
      <c r="AG158" s="1"/>
      <c r="AH158" s="1">
        <v>3.0</v>
      </c>
      <c r="AI158" s="1">
        <v>6.0</v>
      </c>
      <c r="AJ158" s="1"/>
      <c r="AK158" s="1">
        <v>7.0</v>
      </c>
      <c r="AL158" s="1">
        <v>16.0</v>
      </c>
      <c r="AM158" s="1"/>
      <c r="AN158" s="1">
        <v>7.0</v>
      </c>
      <c r="AO158" s="1">
        <v>33.0</v>
      </c>
      <c r="AP158" s="1">
        <v>13.0</v>
      </c>
      <c r="AQ158" s="1">
        <v>4.0</v>
      </c>
      <c r="AR158" s="1">
        <v>2.0</v>
      </c>
      <c r="AS158" s="1">
        <v>26.0</v>
      </c>
      <c r="AT158" s="1">
        <v>12.0</v>
      </c>
      <c r="AU158" s="1">
        <v>5.0</v>
      </c>
      <c r="AV158" s="1">
        <v>7.0</v>
      </c>
      <c r="AW158" s="1">
        <v>16.0</v>
      </c>
      <c r="AX158" s="1">
        <v>15.0</v>
      </c>
      <c r="AY158" s="1">
        <v>13.0</v>
      </c>
      <c r="AZ158" s="1">
        <v>17.0</v>
      </c>
      <c r="BA158" s="1">
        <v>16.0</v>
      </c>
      <c r="BB158" s="1">
        <v>6.0</v>
      </c>
      <c r="BC158" s="1">
        <v>2.0</v>
      </c>
      <c r="BD158" s="1">
        <v>4.0</v>
      </c>
      <c r="BE158" s="1">
        <v>8.0</v>
      </c>
      <c r="BF158" s="1">
        <v>1.0</v>
      </c>
      <c r="BG158" s="1">
        <v>9.0</v>
      </c>
      <c r="BH158" s="1">
        <v>11.0</v>
      </c>
      <c r="BI158" s="1">
        <v>3.0</v>
      </c>
      <c r="BJ158" s="1">
        <v>14.0</v>
      </c>
      <c r="BK158" s="1">
        <v>20.0</v>
      </c>
      <c r="BL158" s="1">
        <v>12.0</v>
      </c>
      <c r="BM158" s="1">
        <v>5.0</v>
      </c>
      <c r="BN158" s="1">
        <v>19.0</v>
      </c>
      <c r="BO158" s="1">
        <v>18.0</v>
      </c>
      <c r="BP158" s="1">
        <v>7.0</v>
      </c>
      <c r="BQ158" s="1">
        <v>10.0</v>
      </c>
      <c r="BR158" s="1">
        <v>54.0</v>
      </c>
      <c r="BS158" s="1"/>
      <c r="BT158" s="1"/>
      <c r="BU158" s="1"/>
      <c r="BV158" s="1"/>
      <c r="BW158" s="89">
        <v>3.0</v>
      </c>
      <c r="BX158" s="1">
        <f t="shared" si="2"/>
        <v>2</v>
      </c>
      <c r="BY158" s="1"/>
      <c r="BZ158" s="1"/>
      <c r="CA158" s="1"/>
      <c r="CB158" s="1"/>
      <c r="CC158" s="1"/>
      <c r="CD158" s="1"/>
      <c r="CE158" s="1"/>
      <c r="CF158" s="1"/>
      <c r="CG158" s="1"/>
    </row>
    <row r="159">
      <c r="A159" s="1">
        <v>43855.0</v>
      </c>
      <c r="B159" s="5">
        <v>0.0</v>
      </c>
      <c r="C159" s="5"/>
      <c r="D159" s="5">
        <v>1975.0</v>
      </c>
      <c r="E159" s="3">
        <v>45964.42453703703</v>
      </c>
      <c r="F159" s="5" t="s">
        <v>109</v>
      </c>
      <c r="G159" s="89">
        <v>2.0</v>
      </c>
      <c r="H159" s="89">
        <v>1.0</v>
      </c>
      <c r="I159" s="89">
        <v>2.0</v>
      </c>
      <c r="J159" s="89">
        <v>2.0</v>
      </c>
      <c r="K159" s="89">
        <v>2.0</v>
      </c>
      <c r="L159" s="89">
        <v>2.5</v>
      </c>
      <c r="M159" s="89">
        <v>3.0</v>
      </c>
      <c r="N159" s="89">
        <v>2.0</v>
      </c>
      <c r="O159" s="89">
        <v>2.0</v>
      </c>
      <c r="P159" s="89">
        <v>2.5</v>
      </c>
      <c r="Q159" s="89">
        <v>1.0</v>
      </c>
      <c r="R159" s="89">
        <v>2.0</v>
      </c>
      <c r="S159" s="89">
        <v>2.0</v>
      </c>
      <c r="T159" s="89">
        <v>2.0</v>
      </c>
      <c r="U159" s="89">
        <v>3.0</v>
      </c>
      <c r="V159" s="89">
        <v>2.0</v>
      </c>
      <c r="W159" s="89">
        <v>3.0</v>
      </c>
      <c r="X159" s="89">
        <v>2.0</v>
      </c>
      <c r="Y159" s="89">
        <v>2.0</v>
      </c>
      <c r="Z159" s="89">
        <v>2.0</v>
      </c>
      <c r="AA159" s="1">
        <v>3.0</v>
      </c>
      <c r="AB159" s="1">
        <v>8.0</v>
      </c>
      <c r="AC159" s="1">
        <v>4.0</v>
      </c>
      <c r="AD159" s="1">
        <v>2.0</v>
      </c>
      <c r="AE159" s="1">
        <v>5.0</v>
      </c>
      <c r="AF159" s="1">
        <v>10.0</v>
      </c>
      <c r="AG159" s="1"/>
      <c r="AH159" s="1">
        <v>4.0</v>
      </c>
      <c r="AI159" s="1">
        <v>5.0</v>
      </c>
      <c r="AJ159" s="1"/>
      <c r="AK159" s="1">
        <v>5.0</v>
      </c>
      <c r="AL159" s="1">
        <v>7.0</v>
      </c>
      <c r="AM159" s="1"/>
      <c r="AN159" s="1">
        <v>7.0</v>
      </c>
      <c r="AO159" s="1">
        <v>11.0</v>
      </c>
      <c r="AP159" s="1">
        <v>5.0</v>
      </c>
      <c r="AQ159" s="1">
        <v>3.0</v>
      </c>
      <c r="AR159" s="1">
        <v>3.0</v>
      </c>
      <c r="AS159" s="1">
        <v>3.0</v>
      </c>
      <c r="AT159" s="1">
        <v>5.0</v>
      </c>
      <c r="AU159" s="1">
        <v>5.0</v>
      </c>
      <c r="AV159" s="1">
        <v>6.0</v>
      </c>
      <c r="AW159" s="1">
        <v>4.0</v>
      </c>
      <c r="AX159" s="1">
        <v>10.0</v>
      </c>
      <c r="AY159" s="1">
        <v>6.0</v>
      </c>
      <c r="AZ159" s="1">
        <v>9.0</v>
      </c>
      <c r="BA159" s="1">
        <v>14.0</v>
      </c>
      <c r="BB159" s="1">
        <v>12.0</v>
      </c>
      <c r="BC159" s="1">
        <v>4.0</v>
      </c>
      <c r="BD159" s="1">
        <v>18.0</v>
      </c>
      <c r="BE159" s="1">
        <v>13.0</v>
      </c>
      <c r="BF159" s="1">
        <v>11.0</v>
      </c>
      <c r="BG159" s="1">
        <v>3.0</v>
      </c>
      <c r="BH159" s="1">
        <v>15.0</v>
      </c>
      <c r="BI159" s="1">
        <v>17.0</v>
      </c>
      <c r="BJ159" s="1">
        <v>1.0</v>
      </c>
      <c r="BK159" s="1">
        <v>20.0</v>
      </c>
      <c r="BL159" s="1">
        <v>7.0</v>
      </c>
      <c r="BM159" s="1">
        <v>5.0</v>
      </c>
      <c r="BN159" s="1">
        <v>8.0</v>
      </c>
      <c r="BO159" s="1">
        <v>19.0</v>
      </c>
      <c r="BP159" s="1">
        <v>2.0</v>
      </c>
      <c r="BQ159" s="1">
        <v>16.0</v>
      </c>
      <c r="BR159" s="1">
        <v>52.0</v>
      </c>
      <c r="BS159" s="1"/>
      <c r="BT159" s="1"/>
      <c r="BU159" s="1"/>
      <c r="BV159" s="1"/>
      <c r="BW159" s="89">
        <v>3.0</v>
      </c>
      <c r="BX159" s="1">
        <f t="shared" si="2"/>
        <v>2</v>
      </c>
      <c r="BY159" s="1"/>
      <c r="BZ159" s="1"/>
      <c r="CA159" s="1"/>
      <c r="CB159" s="1"/>
      <c r="CC159" s="1"/>
      <c r="CD159" s="1"/>
      <c r="CE159" s="1"/>
      <c r="CF159" s="1"/>
      <c r="CG159" s="1"/>
    </row>
    <row r="160">
      <c r="A160" s="1">
        <v>43870.0</v>
      </c>
      <c r="B160" s="5">
        <v>0.0</v>
      </c>
      <c r="C160" s="5"/>
      <c r="D160" s="5">
        <v>2003.0</v>
      </c>
      <c r="E160" s="3">
        <v>45964.441157407404</v>
      </c>
      <c r="F160" s="5" t="s">
        <v>104</v>
      </c>
      <c r="G160" s="89">
        <v>4.0</v>
      </c>
      <c r="H160" s="89">
        <v>1.0</v>
      </c>
      <c r="I160" s="89">
        <v>2.0</v>
      </c>
      <c r="J160" s="89">
        <v>1.0</v>
      </c>
      <c r="K160" s="89">
        <v>2.0</v>
      </c>
      <c r="L160" s="89">
        <v>2.0</v>
      </c>
      <c r="M160" s="89">
        <v>2.0</v>
      </c>
      <c r="N160" s="89">
        <v>2.5</v>
      </c>
      <c r="O160" s="89">
        <v>2.0</v>
      </c>
      <c r="P160" s="89">
        <v>2.0</v>
      </c>
      <c r="Q160" s="89">
        <v>2.0</v>
      </c>
      <c r="R160" s="89">
        <v>1.0</v>
      </c>
      <c r="S160" s="89">
        <v>2.5</v>
      </c>
      <c r="T160" s="89">
        <v>2.0</v>
      </c>
      <c r="U160" s="89">
        <v>1.0</v>
      </c>
      <c r="V160" s="89">
        <v>3.0</v>
      </c>
      <c r="W160" s="89">
        <v>2.5</v>
      </c>
      <c r="X160" s="89">
        <v>2.0</v>
      </c>
      <c r="Y160" s="89">
        <v>1.0</v>
      </c>
      <c r="Z160" s="89">
        <v>2.5</v>
      </c>
      <c r="AA160" s="1">
        <v>6.0</v>
      </c>
      <c r="AB160" s="1">
        <v>13.0</v>
      </c>
      <c r="AC160" s="1">
        <v>8.0</v>
      </c>
      <c r="AD160" s="1">
        <v>5.0</v>
      </c>
      <c r="AE160" s="1">
        <v>10.0</v>
      </c>
      <c r="AF160" s="1">
        <v>15.0</v>
      </c>
      <c r="AG160" s="1"/>
      <c r="AH160" s="1">
        <v>6.0</v>
      </c>
      <c r="AI160" s="1">
        <v>6.0</v>
      </c>
      <c r="AJ160" s="1"/>
      <c r="AK160" s="1">
        <v>7.0</v>
      </c>
      <c r="AL160" s="1">
        <v>12.0</v>
      </c>
      <c r="AM160" s="1"/>
      <c r="AN160" s="1">
        <v>9.0</v>
      </c>
      <c r="AO160" s="1">
        <v>23.0</v>
      </c>
      <c r="AP160" s="1">
        <v>5.0</v>
      </c>
      <c r="AQ160" s="1">
        <v>7.0</v>
      </c>
      <c r="AR160" s="1">
        <v>4.0</v>
      </c>
      <c r="AS160" s="1">
        <v>9.0</v>
      </c>
      <c r="AT160" s="1">
        <v>9.0</v>
      </c>
      <c r="AU160" s="1">
        <v>7.0</v>
      </c>
      <c r="AV160" s="1">
        <v>8.0</v>
      </c>
      <c r="AW160" s="1">
        <v>11.0</v>
      </c>
      <c r="AX160" s="1">
        <v>5.0</v>
      </c>
      <c r="AY160" s="1">
        <v>19.0</v>
      </c>
      <c r="AZ160" s="1">
        <v>2.0</v>
      </c>
      <c r="BA160" s="1">
        <v>8.0</v>
      </c>
      <c r="BB160" s="1">
        <v>3.0</v>
      </c>
      <c r="BC160" s="1">
        <v>4.0</v>
      </c>
      <c r="BD160" s="1">
        <v>6.0</v>
      </c>
      <c r="BE160" s="1">
        <v>10.0</v>
      </c>
      <c r="BF160" s="1">
        <v>13.0</v>
      </c>
      <c r="BG160" s="1">
        <v>15.0</v>
      </c>
      <c r="BH160" s="1">
        <v>11.0</v>
      </c>
      <c r="BI160" s="1">
        <v>14.0</v>
      </c>
      <c r="BJ160" s="1">
        <v>17.0</v>
      </c>
      <c r="BK160" s="1">
        <v>18.0</v>
      </c>
      <c r="BL160" s="1">
        <v>12.0</v>
      </c>
      <c r="BM160" s="1">
        <v>9.0</v>
      </c>
      <c r="BN160" s="1">
        <v>1.0</v>
      </c>
      <c r="BO160" s="1">
        <v>7.0</v>
      </c>
      <c r="BP160" s="1">
        <v>20.0</v>
      </c>
      <c r="BQ160" s="1">
        <v>16.0</v>
      </c>
      <c r="BR160" s="1">
        <v>57.0</v>
      </c>
      <c r="BS160" s="1"/>
      <c r="BT160" s="1"/>
      <c r="BU160" s="1"/>
      <c r="BV160" s="1"/>
      <c r="BW160" s="89">
        <v>3.0</v>
      </c>
      <c r="BX160" s="1">
        <f t="shared" si="2"/>
        <v>2</v>
      </c>
      <c r="BY160" s="1"/>
      <c r="BZ160" s="1"/>
      <c r="CA160" s="1"/>
      <c r="CB160" s="1"/>
      <c r="CC160" s="1"/>
      <c r="CD160" s="1"/>
      <c r="CE160" s="1"/>
      <c r="CF160" s="1"/>
      <c r="CG160" s="1"/>
    </row>
    <row r="161">
      <c r="A161" s="1">
        <v>43875.0</v>
      </c>
      <c r="B161" s="5">
        <v>1.0</v>
      </c>
      <c r="C161" s="5"/>
      <c r="D161" s="5">
        <v>2003.0</v>
      </c>
      <c r="E161" s="3">
        <v>45964.44261574074</v>
      </c>
      <c r="F161" s="5" t="s">
        <v>110</v>
      </c>
      <c r="G161" s="89">
        <v>3.0</v>
      </c>
      <c r="H161" s="89">
        <v>1.0</v>
      </c>
      <c r="I161" s="89">
        <v>2.5</v>
      </c>
      <c r="J161" s="89">
        <v>4.0</v>
      </c>
      <c r="K161" s="89">
        <v>2.0</v>
      </c>
      <c r="L161" s="89">
        <v>3.0</v>
      </c>
      <c r="M161" s="89">
        <v>4.0</v>
      </c>
      <c r="N161" s="89">
        <v>2.0</v>
      </c>
      <c r="O161" s="89">
        <v>3.0</v>
      </c>
      <c r="P161" s="89">
        <v>2.0</v>
      </c>
      <c r="Q161" s="89">
        <v>3.0</v>
      </c>
      <c r="R161" s="89">
        <v>1.0</v>
      </c>
      <c r="S161" s="89">
        <v>3.0</v>
      </c>
      <c r="T161" s="89">
        <v>1.0</v>
      </c>
      <c r="U161" s="89">
        <v>4.0</v>
      </c>
      <c r="V161" s="89">
        <v>3.0</v>
      </c>
      <c r="W161" s="89">
        <v>2.5</v>
      </c>
      <c r="X161" s="89">
        <v>3.0</v>
      </c>
      <c r="Y161" s="89">
        <v>2.5</v>
      </c>
      <c r="Z161" s="89">
        <v>2.5</v>
      </c>
      <c r="AA161" s="1">
        <v>3.0</v>
      </c>
      <c r="AB161" s="1">
        <v>17.0</v>
      </c>
      <c r="AC161" s="1">
        <v>6.0</v>
      </c>
      <c r="AD161" s="1">
        <v>7.0</v>
      </c>
      <c r="AE161" s="1">
        <v>12.0</v>
      </c>
      <c r="AF161" s="1">
        <v>7.0</v>
      </c>
      <c r="AG161" s="1"/>
      <c r="AH161" s="1">
        <v>6.0</v>
      </c>
      <c r="AI161" s="1">
        <v>4.0</v>
      </c>
      <c r="AJ161" s="1"/>
      <c r="AK161" s="1">
        <v>16.0</v>
      </c>
      <c r="AL161" s="1">
        <v>10.0</v>
      </c>
      <c r="AM161" s="1"/>
      <c r="AN161" s="1">
        <v>13.0</v>
      </c>
      <c r="AO161" s="1">
        <v>15.0</v>
      </c>
      <c r="AP161" s="1">
        <v>6.0</v>
      </c>
      <c r="AQ161" s="1">
        <v>8.0</v>
      </c>
      <c r="AR161" s="1">
        <v>4.0</v>
      </c>
      <c r="AS161" s="1">
        <v>8.0</v>
      </c>
      <c r="AT161" s="1">
        <v>21.0</v>
      </c>
      <c r="AU161" s="1">
        <v>6.0</v>
      </c>
      <c r="AV161" s="1">
        <v>9.0</v>
      </c>
      <c r="AW161" s="1">
        <v>19.0</v>
      </c>
      <c r="AX161" s="1">
        <v>19.0</v>
      </c>
      <c r="AY161" s="1">
        <v>14.0</v>
      </c>
      <c r="AZ161" s="1">
        <v>13.0</v>
      </c>
      <c r="BA161" s="1">
        <v>1.0</v>
      </c>
      <c r="BB161" s="1">
        <v>12.0</v>
      </c>
      <c r="BC161" s="1">
        <v>11.0</v>
      </c>
      <c r="BD161" s="1">
        <v>20.0</v>
      </c>
      <c r="BE161" s="1">
        <v>4.0</v>
      </c>
      <c r="BF161" s="1">
        <v>16.0</v>
      </c>
      <c r="BG161" s="1">
        <v>9.0</v>
      </c>
      <c r="BH161" s="1">
        <v>7.0</v>
      </c>
      <c r="BI161" s="1">
        <v>6.0</v>
      </c>
      <c r="BJ161" s="1">
        <v>8.0</v>
      </c>
      <c r="BK161" s="1">
        <v>17.0</v>
      </c>
      <c r="BL161" s="1">
        <v>3.0</v>
      </c>
      <c r="BM161" s="1">
        <v>2.0</v>
      </c>
      <c r="BN161" s="1">
        <v>5.0</v>
      </c>
      <c r="BO161" s="1">
        <v>10.0</v>
      </c>
      <c r="BP161" s="1">
        <v>18.0</v>
      </c>
      <c r="BQ161" s="1">
        <v>15.0</v>
      </c>
      <c r="BR161" s="1">
        <v>61.0</v>
      </c>
      <c r="BS161" s="1"/>
      <c r="BT161" s="1"/>
      <c r="BU161" s="1"/>
      <c r="BV161" s="1"/>
      <c r="BW161" s="89">
        <v>4.0</v>
      </c>
      <c r="BX161" s="1">
        <f t="shared" si="2"/>
        <v>1</v>
      </c>
      <c r="BY161" s="1"/>
      <c r="BZ161" s="1"/>
      <c r="CA161" s="1"/>
      <c r="CB161" s="1"/>
      <c r="CC161" s="1"/>
      <c r="CD161" s="1"/>
      <c r="CE161" s="1"/>
      <c r="CF161" s="1"/>
      <c r="CG161" s="1"/>
    </row>
    <row r="162">
      <c r="A162" s="1">
        <v>43906.0</v>
      </c>
      <c r="B162" s="5">
        <v>0.0</v>
      </c>
      <c r="C162" s="5"/>
      <c r="D162" s="5">
        <v>2002.0</v>
      </c>
      <c r="E162" s="3">
        <v>45964.484351851854</v>
      </c>
      <c r="F162" s="5" t="s">
        <v>104</v>
      </c>
      <c r="G162" s="89">
        <v>3.0</v>
      </c>
      <c r="H162" s="89">
        <v>1.0</v>
      </c>
      <c r="I162" s="89">
        <v>3.0</v>
      </c>
      <c r="J162" s="89">
        <v>4.0</v>
      </c>
      <c r="K162" s="89">
        <v>2.0</v>
      </c>
      <c r="L162" s="89">
        <v>2.0</v>
      </c>
      <c r="M162" s="89">
        <v>4.0</v>
      </c>
      <c r="N162" s="89">
        <v>2.5</v>
      </c>
      <c r="O162" s="89">
        <v>1.0</v>
      </c>
      <c r="P162" s="89">
        <v>2.0</v>
      </c>
      <c r="Q162" s="89">
        <v>3.0</v>
      </c>
      <c r="R162" s="89">
        <v>2.0</v>
      </c>
      <c r="S162" s="89">
        <v>2.0</v>
      </c>
      <c r="T162" s="89">
        <v>1.0</v>
      </c>
      <c r="U162" s="89">
        <v>2.0</v>
      </c>
      <c r="V162" s="89">
        <v>3.0</v>
      </c>
      <c r="W162" s="89">
        <v>3.0</v>
      </c>
      <c r="X162" s="89">
        <v>3.0</v>
      </c>
      <c r="Y162" s="89">
        <v>2.0</v>
      </c>
      <c r="Z162" s="89">
        <v>2.0</v>
      </c>
      <c r="AA162" s="1">
        <v>41.0</v>
      </c>
      <c r="AB162" s="1">
        <v>29.0</v>
      </c>
      <c r="AC162" s="1">
        <v>7.0</v>
      </c>
      <c r="AD162" s="1">
        <v>9.0</v>
      </c>
      <c r="AE162" s="1">
        <v>11.0</v>
      </c>
      <c r="AF162" s="1">
        <v>7.0</v>
      </c>
      <c r="AG162" s="1"/>
      <c r="AH162" s="1">
        <v>3.0</v>
      </c>
      <c r="AI162" s="1">
        <v>5.0</v>
      </c>
      <c r="AJ162" s="1"/>
      <c r="AK162" s="1">
        <v>8.0</v>
      </c>
      <c r="AL162" s="1">
        <v>7.0</v>
      </c>
      <c r="AM162" s="1"/>
      <c r="AN162" s="1">
        <v>6.0</v>
      </c>
      <c r="AO162" s="1">
        <v>24.0</v>
      </c>
      <c r="AP162" s="1">
        <v>6.0</v>
      </c>
      <c r="AQ162" s="1">
        <v>7.0</v>
      </c>
      <c r="AR162" s="1">
        <v>4.0</v>
      </c>
      <c r="AS162" s="1">
        <v>4.0</v>
      </c>
      <c r="AT162" s="1">
        <v>14.0</v>
      </c>
      <c r="AU162" s="1">
        <v>6.0</v>
      </c>
      <c r="AV162" s="1">
        <v>7.0</v>
      </c>
      <c r="AW162" s="1">
        <v>5.0</v>
      </c>
      <c r="AX162" s="1">
        <v>1.0</v>
      </c>
      <c r="AY162" s="1">
        <v>10.0</v>
      </c>
      <c r="AZ162" s="1">
        <v>14.0</v>
      </c>
      <c r="BA162" s="1">
        <v>4.0</v>
      </c>
      <c r="BB162" s="1">
        <v>16.0</v>
      </c>
      <c r="BC162" s="1">
        <v>3.0</v>
      </c>
      <c r="BD162" s="1">
        <v>12.0</v>
      </c>
      <c r="BE162" s="1">
        <v>19.0</v>
      </c>
      <c r="BF162" s="1">
        <v>7.0</v>
      </c>
      <c r="BG162" s="1">
        <v>18.0</v>
      </c>
      <c r="BH162" s="1">
        <v>20.0</v>
      </c>
      <c r="BI162" s="1">
        <v>11.0</v>
      </c>
      <c r="BJ162" s="1">
        <v>9.0</v>
      </c>
      <c r="BK162" s="1">
        <v>8.0</v>
      </c>
      <c r="BL162" s="1">
        <v>15.0</v>
      </c>
      <c r="BM162" s="1">
        <v>5.0</v>
      </c>
      <c r="BN162" s="1">
        <v>2.0</v>
      </c>
      <c r="BO162" s="1">
        <v>17.0</v>
      </c>
      <c r="BP162" s="1">
        <v>13.0</v>
      </c>
      <c r="BQ162" s="1">
        <v>6.0</v>
      </c>
      <c r="BR162" s="1">
        <v>59.0</v>
      </c>
      <c r="BS162" s="1"/>
      <c r="BT162" s="1"/>
      <c r="BU162" s="1"/>
      <c r="BV162" s="1"/>
      <c r="BW162" s="89">
        <v>4.0</v>
      </c>
      <c r="BX162" s="1">
        <f t="shared" si="2"/>
        <v>1</v>
      </c>
      <c r="BY162" s="1"/>
      <c r="BZ162" s="1"/>
      <c r="CA162" s="1"/>
      <c r="CB162" s="1"/>
      <c r="CC162" s="1"/>
      <c r="CD162" s="1"/>
      <c r="CE162" s="1"/>
      <c r="CF162" s="1"/>
      <c r="CG162" s="1"/>
    </row>
    <row r="163">
      <c r="A163" s="1">
        <v>43939.0</v>
      </c>
      <c r="B163" s="5">
        <v>0.0</v>
      </c>
      <c r="C163" s="5"/>
      <c r="D163" s="5">
        <v>2004.0</v>
      </c>
      <c r="E163" s="3">
        <v>45964.50140046296</v>
      </c>
      <c r="F163" s="5" t="s">
        <v>104</v>
      </c>
      <c r="G163" s="89">
        <v>3.0</v>
      </c>
      <c r="H163" s="89">
        <v>3.0</v>
      </c>
      <c r="I163" s="89">
        <v>2.0</v>
      </c>
      <c r="J163" s="89">
        <v>3.0</v>
      </c>
      <c r="K163" s="89">
        <v>2.5</v>
      </c>
      <c r="L163" s="89">
        <v>3.0</v>
      </c>
      <c r="M163" s="89">
        <v>3.0</v>
      </c>
      <c r="N163" s="89">
        <v>2.0</v>
      </c>
      <c r="O163" s="89">
        <v>1.0</v>
      </c>
      <c r="P163" s="89">
        <v>2.0</v>
      </c>
      <c r="Q163" s="89">
        <v>3.0</v>
      </c>
      <c r="R163" s="89">
        <v>1.0</v>
      </c>
      <c r="S163" s="89">
        <v>2.0</v>
      </c>
      <c r="T163" s="89">
        <v>1.0</v>
      </c>
      <c r="U163" s="89">
        <v>2.0</v>
      </c>
      <c r="V163" s="89">
        <v>3.0</v>
      </c>
      <c r="W163" s="89">
        <v>3.0</v>
      </c>
      <c r="X163" s="89">
        <v>3.0</v>
      </c>
      <c r="Y163" s="89">
        <v>2.0</v>
      </c>
      <c r="Z163" s="89">
        <v>3.0</v>
      </c>
      <c r="AA163" s="1">
        <v>4.0</v>
      </c>
      <c r="AB163" s="1">
        <v>12.0</v>
      </c>
      <c r="AC163" s="1">
        <v>4.0</v>
      </c>
      <c r="AD163" s="1">
        <v>4.0</v>
      </c>
      <c r="AE163" s="1">
        <v>36.0</v>
      </c>
      <c r="AF163" s="1">
        <v>10.0</v>
      </c>
      <c r="AG163" s="1"/>
      <c r="AH163" s="1">
        <v>11.0</v>
      </c>
      <c r="AI163" s="1">
        <v>8.0</v>
      </c>
      <c r="AJ163" s="1"/>
      <c r="AK163" s="1">
        <v>5.0</v>
      </c>
      <c r="AL163" s="1">
        <v>7.0</v>
      </c>
      <c r="AM163" s="1"/>
      <c r="AN163" s="1">
        <v>6.0</v>
      </c>
      <c r="AO163" s="1">
        <v>19.0</v>
      </c>
      <c r="AP163" s="1">
        <v>4.0</v>
      </c>
      <c r="AQ163" s="1">
        <v>9.0</v>
      </c>
      <c r="AR163" s="1">
        <v>3.0</v>
      </c>
      <c r="AS163" s="1">
        <v>4.0</v>
      </c>
      <c r="AT163" s="1">
        <v>8.0</v>
      </c>
      <c r="AU163" s="1">
        <v>3.0</v>
      </c>
      <c r="AV163" s="1">
        <v>4.0</v>
      </c>
      <c r="AW163" s="1">
        <v>8.0</v>
      </c>
      <c r="AX163" s="1">
        <v>15.0</v>
      </c>
      <c r="AY163" s="1">
        <v>7.0</v>
      </c>
      <c r="AZ163" s="1">
        <v>20.0</v>
      </c>
      <c r="BA163" s="1">
        <v>3.0</v>
      </c>
      <c r="BB163" s="1">
        <v>13.0</v>
      </c>
      <c r="BC163" s="1">
        <v>1.0</v>
      </c>
      <c r="BD163" s="1">
        <v>2.0</v>
      </c>
      <c r="BE163" s="1">
        <v>10.0</v>
      </c>
      <c r="BF163" s="1">
        <v>12.0</v>
      </c>
      <c r="BG163" s="1">
        <v>17.0</v>
      </c>
      <c r="BH163" s="1">
        <v>6.0</v>
      </c>
      <c r="BI163" s="1">
        <v>14.0</v>
      </c>
      <c r="BJ163" s="1">
        <v>18.0</v>
      </c>
      <c r="BK163" s="1">
        <v>5.0</v>
      </c>
      <c r="BL163" s="1">
        <v>8.0</v>
      </c>
      <c r="BM163" s="1">
        <v>16.0</v>
      </c>
      <c r="BN163" s="1">
        <v>4.0</v>
      </c>
      <c r="BO163" s="1">
        <v>9.0</v>
      </c>
      <c r="BP163" s="1">
        <v>11.0</v>
      </c>
      <c r="BQ163" s="1">
        <v>19.0</v>
      </c>
      <c r="BR163" s="1">
        <v>58.0</v>
      </c>
      <c r="BS163" s="1"/>
      <c r="BT163" s="1"/>
      <c r="BU163" s="1"/>
      <c r="BV163" s="1"/>
      <c r="BW163" s="89">
        <v>4.0</v>
      </c>
      <c r="BX163" s="1">
        <f t="shared" si="2"/>
        <v>1</v>
      </c>
      <c r="BY163" s="1"/>
      <c r="BZ163" s="1"/>
      <c r="CA163" s="1"/>
      <c r="CB163" s="1"/>
      <c r="CC163" s="1"/>
      <c r="CD163" s="1"/>
      <c r="CE163" s="1"/>
      <c r="CF163" s="1"/>
      <c r="CG163" s="1"/>
    </row>
    <row r="164">
      <c r="A164" s="1">
        <v>43938.0</v>
      </c>
      <c r="B164" s="5">
        <v>1.0</v>
      </c>
      <c r="C164" s="5"/>
      <c r="D164" s="5">
        <v>1990.0</v>
      </c>
      <c r="E164" s="3">
        <v>45964.50487268518</v>
      </c>
      <c r="F164" s="5" t="s">
        <v>110</v>
      </c>
      <c r="G164" s="89">
        <v>4.0</v>
      </c>
      <c r="H164" s="89">
        <v>4.0</v>
      </c>
      <c r="I164" s="89">
        <v>4.0</v>
      </c>
      <c r="J164" s="89">
        <v>3.0</v>
      </c>
      <c r="K164" s="89">
        <v>1.0</v>
      </c>
      <c r="L164" s="89">
        <v>1.0</v>
      </c>
      <c r="M164" s="89">
        <v>2.0</v>
      </c>
      <c r="N164" s="89">
        <v>1.0</v>
      </c>
      <c r="O164" s="89">
        <v>4.0</v>
      </c>
      <c r="P164" s="89">
        <v>4.0</v>
      </c>
      <c r="Q164" s="89">
        <v>4.0</v>
      </c>
      <c r="R164" s="89">
        <v>4.0</v>
      </c>
      <c r="S164" s="89">
        <v>4.0</v>
      </c>
      <c r="T164" s="89">
        <v>1.0</v>
      </c>
      <c r="U164" s="89">
        <v>1.0</v>
      </c>
      <c r="V164" s="89">
        <v>1.0</v>
      </c>
      <c r="W164" s="89">
        <v>1.0</v>
      </c>
      <c r="X164" s="89">
        <v>4.0</v>
      </c>
      <c r="Y164" s="89">
        <v>4.0</v>
      </c>
      <c r="Z164" s="89">
        <v>4.0</v>
      </c>
      <c r="AA164" s="1">
        <v>2.0</v>
      </c>
      <c r="AB164" s="1">
        <v>2.0</v>
      </c>
      <c r="AC164" s="1">
        <v>2.0</v>
      </c>
      <c r="AD164" s="1">
        <v>2.0</v>
      </c>
      <c r="AE164" s="1">
        <v>3.0</v>
      </c>
      <c r="AF164" s="1">
        <v>2.0</v>
      </c>
      <c r="AG164" s="1"/>
      <c r="AH164" s="1">
        <v>2.0</v>
      </c>
      <c r="AI164" s="1">
        <v>1.0</v>
      </c>
      <c r="AJ164" s="1"/>
      <c r="AK164" s="1">
        <v>2.0</v>
      </c>
      <c r="AL164" s="1">
        <v>3.0</v>
      </c>
      <c r="AM164" s="1"/>
      <c r="AN164" s="1">
        <v>2.0</v>
      </c>
      <c r="AO164" s="1">
        <v>2.0</v>
      </c>
      <c r="AP164" s="1">
        <v>6.0</v>
      </c>
      <c r="AQ164" s="1">
        <v>2.0</v>
      </c>
      <c r="AR164" s="1">
        <v>2.0</v>
      </c>
      <c r="AS164" s="1">
        <v>8.0</v>
      </c>
      <c r="AT164" s="1">
        <v>4.0</v>
      </c>
      <c r="AU164" s="1">
        <v>2.0</v>
      </c>
      <c r="AV164" s="1">
        <v>2.0</v>
      </c>
      <c r="AW164" s="1">
        <v>6.0</v>
      </c>
      <c r="AX164" s="1">
        <v>16.0</v>
      </c>
      <c r="AY164" s="1">
        <v>12.0</v>
      </c>
      <c r="AZ164" s="1">
        <v>9.0</v>
      </c>
      <c r="BA164" s="1">
        <v>11.0</v>
      </c>
      <c r="BB164" s="1">
        <v>6.0</v>
      </c>
      <c r="BC164" s="1">
        <v>19.0</v>
      </c>
      <c r="BD164" s="1">
        <v>18.0</v>
      </c>
      <c r="BE164" s="1">
        <v>14.0</v>
      </c>
      <c r="BF164" s="1">
        <v>5.0</v>
      </c>
      <c r="BG164" s="1">
        <v>20.0</v>
      </c>
      <c r="BH164" s="1">
        <v>13.0</v>
      </c>
      <c r="BI164" s="1">
        <v>17.0</v>
      </c>
      <c r="BJ164" s="1">
        <v>7.0</v>
      </c>
      <c r="BK164" s="1">
        <v>10.0</v>
      </c>
      <c r="BL164" s="1">
        <v>3.0</v>
      </c>
      <c r="BM164" s="1">
        <v>2.0</v>
      </c>
      <c r="BN164" s="1">
        <v>4.0</v>
      </c>
      <c r="BO164" s="1">
        <v>8.0</v>
      </c>
      <c r="BP164" s="1">
        <v>15.0</v>
      </c>
      <c r="BQ164" s="1">
        <v>1.0</v>
      </c>
      <c r="BR164" s="1">
        <v>38.0</v>
      </c>
      <c r="BS164" s="1"/>
      <c r="BT164" s="1"/>
      <c r="BU164" s="1"/>
      <c r="BV164" s="1"/>
      <c r="BW164" s="89">
        <v>4.0</v>
      </c>
      <c r="BX164" s="1">
        <f t="shared" si="2"/>
        <v>1</v>
      </c>
      <c r="BY164" s="1"/>
      <c r="BZ164" s="1"/>
      <c r="CA164" s="1"/>
      <c r="CB164" s="1"/>
      <c r="CC164" s="1"/>
      <c r="CD164" s="1"/>
      <c r="CE164" s="1"/>
      <c r="CF164" s="1"/>
      <c r="CG164" s="1"/>
    </row>
    <row r="165">
      <c r="A165" s="1">
        <v>43924.0</v>
      </c>
      <c r="B165" s="5">
        <v>0.0</v>
      </c>
      <c r="C165" s="5"/>
      <c r="D165" s="5">
        <v>1976.0</v>
      </c>
      <c r="E165" s="3">
        <v>45964.51850694444</v>
      </c>
      <c r="F165" s="5" t="s">
        <v>104</v>
      </c>
      <c r="G165" s="89">
        <v>4.0</v>
      </c>
      <c r="H165" s="89">
        <v>4.0</v>
      </c>
      <c r="I165" s="89">
        <v>4.0</v>
      </c>
      <c r="J165" s="89">
        <v>4.0</v>
      </c>
      <c r="K165" s="89">
        <v>1.0</v>
      </c>
      <c r="L165" s="89">
        <v>4.0</v>
      </c>
      <c r="M165" s="89">
        <v>5.0</v>
      </c>
      <c r="N165" s="89">
        <v>3.0</v>
      </c>
      <c r="O165" s="89">
        <v>2.0</v>
      </c>
      <c r="P165" s="89">
        <v>4.0</v>
      </c>
      <c r="Q165" s="89">
        <v>2.0</v>
      </c>
      <c r="R165" s="89">
        <v>2.0</v>
      </c>
      <c r="S165" s="89">
        <v>4.0</v>
      </c>
      <c r="T165" s="89">
        <v>2.0</v>
      </c>
      <c r="U165" s="89">
        <v>4.0</v>
      </c>
      <c r="V165" s="89">
        <v>3.0</v>
      </c>
      <c r="W165" s="89">
        <v>4.0</v>
      </c>
      <c r="X165" s="89">
        <v>2.0</v>
      </c>
      <c r="Y165" s="89">
        <v>2.0</v>
      </c>
      <c r="Z165" s="89">
        <v>3.0</v>
      </c>
      <c r="AA165" s="1">
        <v>2.0</v>
      </c>
      <c r="AB165" s="1">
        <v>25.0</v>
      </c>
      <c r="AC165" s="1">
        <v>4.0</v>
      </c>
      <c r="AD165" s="1">
        <v>19.0</v>
      </c>
      <c r="AE165" s="1">
        <v>9.0</v>
      </c>
      <c r="AF165" s="1">
        <v>14.0</v>
      </c>
      <c r="AG165" s="1"/>
      <c r="AH165" s="1">
        <v>3.0</v>
      </c>
      <c r="AI165" s="1">
        <v>6.0</v>
      </c>
      <c r="AJ165" s="1"/>
      <c r="AK165" s="1">
        <v>12.0</v>
      </c>
      <c r="AL165" s="1">
        <v>30.0</v>
      </c>
      <c r="AM165" s="1"/>
      <c r="AN165" s="1">
        <v>7.0</v>
      </c>
      <c r="AO165" s="1">
        <v>33.0</v>
      </c>
      <c r="AP165" s="1">
        <v>4.0</v>
      </c>
      <c r="AQ165" s="1">
        <v>6.0</v>
      </c>
      <c r="AR165" s="1">
        <v>5.0</v>
      </c>
      <c r="AS165" s="1">
        <v>20.0</v>
      </c>
      <c r="AT165" s="1">
        <v>12.0</v>
      </c>
      <c r="AU165" s="1">
        <v>4.0</v>
      </c>
      <c r="AV165" s="1">
        <v>13.0</v>
      </c>
      <c r="AW165" s="1">
        <v>6.0</v>
      </c>
      <c r="AX165" s="1">
        <v>20.0</v>
      </c>
      <c r="AY165" s="1">
        <v>14.0</v>
      </c>
      <c r="AZ165" s="1">
        <v>16.0</v>
      </c>
      <c r="BA165" s="1">
        <v>4.0</v>
      </c>
      <c r="BB165" s="1">
        <v>11.0</v>
      </c>
      <c r="BC165" s="1">
        <v>5.0</v>
      </c>
      <c r="BD165" s="1">
        <v>13.0</v>
      </c>
      <c r="BE165" s="1">
        <v>10.0</v>
      </c>
      <c r="BF165" s="1">
        <v>19.0</v>
      </c>
      <c r="BG165" s="1">
        <v>17.0</v>
      </c>
      <c r="BH165" s="1">
        <v>15.0</v>
      </c>
      <c r="BI165" s="1">
        <v>6.0</v>
      </c>
      <c r="BJ165" s="1">
        <v>3.0</v>
      </c>
      <c r="BK165" s="1">
        <v>12.0</v>
      </c>
      <c r="BL165" s="1">
        <v>1.0</v>
      </c>
      <c r="BM165" s="1">
        <v>9.0</v>
      </c>
      <c r="BN165" s="1">
        <v>18.0</v>
      </c>
      <c r="BO165" s="1">
        <v>7.0</v>
      </c>
      <c r="BP165" s="1">
        <v>2.0</v>
      </c>
      <c r="BQ165" s="1">
        <v>8.0</v>
      </c>
      <c r="BR165" s="1">
        <v>23.0</v>
      </c>
      <c r="BS165" s="1"/>
      <c r="BT165" s="1"/>
      <c r="BU165" s="1"/>
      <c r="BV165" s="1"/>
      <c r="BW165" s="89">
        <v>3.0</v>
      </c>
      <c r="BX165" s="1">
        <f t="shared" si="2"/>
        <v>2</v>
      </c>
      <c r="BY165" s="1"/>
      <c r="BZ165" s="1"/>
      <c r="CA165" s="1"/>
      <c r="CB165" s="1"/>
      <c r="CC165" s="1"/>
      <c r="CD165" s="1"/>
      <c r="CE165" s="1"/>
      <c r="CF165" s="1"/>
      <c r="CG165" s="1"/>
    </row>
    <row r="166">
      <c r="A166" s="1">
        <v>43963.0</v>
      </c>
      <c r="B166" s="5">
        <v>1.0</v>
      </c>
      <c r="C166" s="5"/>
      <c r="D166" s="5">
        <v>1995.0</v>
      </c>
      <c r="E166" s="3">
        <v>45964.55055555556</v>
      </c>
      <c r="F166" s="5" t="s">
        <v>109</v>
      </c>
      <c r="G166" s="89">
        <v>2.0</v>
      </c>
      <c r="H166" s="89">
        <v>1.0</v>
      </c>
      <c r="I166" s="89">
        <v>1.0</v>
      </c>
      <c r="J166" s="89">
        <v>3.0</v>
      </c>
      <c r="K166" s="89">
        <v>4.0</v>
      </c>
      <c r="L166" s="89">
        <v>4.0</v>
      </c>
      <c r="M166" s="89">
        <v>3.0</v>
      </c>
      <c r="N166" s="89">
        <v>2.0</v>
      </c>
      <c r="O166" s="89">
        <v>4.0</v>
      </c>
      <c r="P166" s="89">
        <v>4.0</v>
      </c>
      <c r="Q166" s="89">
        <v>4.0</v>
      </c>
      <c r="R166" s="89">
        <v>3.0</v>
      </c>
      <c r="S166" s="89">
        <v>1.0</v>
      </c>
      <c r="T166" s="89">
        <v>3.0</v>
      </c>
      <c r="U166" s="89">
        <v>1.0</v>
      </c>
      <c r="V166" s="89">
        <v>2.5</v>
      </c>
      <c r="W166" s="89">
        <v>4.0</v>
      </c>
      <c r="X166" s="89">
        <v>4.0</v>
      </c>
      <c r="Y166" s="89">
        <v>2.0</v>
      </c>
      <c r="Z166" s="89">
        <v>1.0</v>
      </c>
      <c r="AA166" s="1">
        <v>3.0</v>
      </c>
      <c r="AB166" s="1">
        <v>4.0</v>
      </c>
      <c r="AC166" s="1">
        <v>2.0</v>
      </c>
      <c r="AD166" s="1">
        <v>2.0</v>
      </c>
      <c r="AE166" s="1">
        <v>3.0</v>
      </c>
      <c r="AF166" s="1">
        <v>4.0</v>
      </c>
      <c r="AG166" s="1"/>
      <c r="AH166" s="1">
        <v>2.0</v>
      </c>
      <c r="AI166" s="1">
        <v>5.0</v>
      </c>
      <c r="AJ166" s="1"/>
      <c r="AK166" s="1">
        <v>3.0</v>
      </c>
      <c r="AL166" s="1">
        <v>6.0</v>
      </c>
      <c r="AM166" s="1"/>
      <c r="AN166" s="1">
        <v>3.0</v>
      </c>
      <c r="AO166" s="1">
        <v>6.0</v>
      </c>
      <c r="AP166" s="1">
        <v>3.0</v>
      </c>
      <c r="AQ166" s="1">
        <v>2.0</v>
      </c>
      <c r="AR166" s="1">
        <v>2.0</v>
      </c>
      <c r="AS166" s="1">
        <v>3.0</v>
      </c>
      <c r="AT166" s="1">
        <v>4.0</v>
      </c>
      <c r="AU166" s="1">
        <v>5.0</v>
      </c>
      <c r="AV166" s="1">
        <v>4.0</v>
      </c>
      <c r="AW166" s="1">
        <v>4.0</v>
      </c>
      <c r="AX166" s="1">
        <v>8.0</v>
      </c>
      <c r="AY166" s="1">
        <v>9.0</v>
      </c>
      <c r="AZ166" s="1">
        <v>17.0</v>
      </c>
      <c r="BA166" s="1">
        <v>7.0</v>
      </c>
      <c r="BB166" s="1">
        <v>16.0</v>
      </c>
      <c r="BC166" s="1">
        <v>11.0</v>
      </c>
      <c r="BD166" s="1">
        <v>12.0</v>
      </c>
      <c r="BE166" s="1">
        <v>2.0</v>
      </c>
      <c r="BF166" s="1">
        <v>6.0</v>
      </c>
      <c r="BG166" s="1">
        <v>18.0</v>
      </c>
      <c r="BH166" s="1">
        <v>14.0</v>
      </c>
      <c r="BI166" s="1">
        <v>19.0</v>
      </c>
      <c r="BJ166" s="1">
        <v>10.0</v>
      </c>
      <c r="BK166" s="1">
        <v>4.0</v>
      </c>
      <c r="BL166" s="1">
        <v>15.0</v>
      </c>
      <c r="BM166" s="1">
        <v>5.0</v>
      </c>
      <c r="BN166" s="1">
        <v>20.0</v>
      </c>
      <c r="BO166" s="1">
        <v>1.0</v>
      </c>
      <c r="BP166" s="1">
        <v>13.0</v>
      </c>
      <c r="BQ166" s="1">
        <v>3.0</v>
      </c>
      <c r="BR166" s="1">
        <v>21.0</v>
      </c>
      <c r="BS166" s="1"/>
      <c r="BT166" s="1"/>
      <c r="BU166" s="1"/>
      <c r="BV166" s="1"/>
      <c r="BW166" s="89">
        <v>2.0</v>
      </c>
      <c r="BX166" s="1">
        <f t="shared" si="2"/>
        <v>3</v>
      </c>
      <c r="BY166" s="1"/>
      <c r="BZ166" s="1"/>
      <c r="CA166" s="1"/>
      <c r="CB166" s="1"/>
      <c r="CC166" s="1"/>
      <c r="CD166" s="1"/>
      <c r="CE166" s="1"/>
      <c r="CF166" s="1"/>
      <c r="CG166" s="1"/>
    </row>
    <row r="167">
      <c r="A167" s="1">
        <v>43980.0</v>
      </c>
      <c r="B167" s="5">
        <v>1.0</v>
      </c>
      <c r="C167" s="5"/>
      <c r="D167" s="5">
        <v>1999.0</v>
      </c>
      <c r="E167" s="3">
        <v>45964.57201388889</v>
      </c>
      <c r="F167" s="5" t="s">
        <v>109</v>
      </c>
      <c r="G167" s="89">
        <v>3.0</v>
      </c>
      <c r="H167" s="89">
        <v>2.0</v>
      </c>
      <c r="I167" s="89">
        <v>4.0</v>
      </c>
      <c r="J167" s="89">
        <v>4.0</v>
      </c>
      <c r="K167" s="89">
        <v>2.5</v>
      </c>
      <c r="L167" s="89">
        <v>2.0</v>
      </c>
      <c r="M167" s="89">
        <v>3.0</v>
      </c>
      <c r="N167" s="89">
        <v>2.0</v>
      </c>
      <c r="O167" s="89">
        <v>2.0</v>
      </c>
      <c r="P167" s="89">
        <v>3.0</v>
      </c>
      <c r="Q167" s="89">
        <v>4.0</v>
      </c>
      <c r="R167" s="89">
        <v>2.5</v>
      </c>
      <c r="S167" s="89">
        <v>2.0</v>
      </c>
      <c r="T167" s="89">
        <v>2.0</v>
      </c>
      <c r="U167" s="89">
        <v>2.0</v>
      </c>
      <c r="V167" s="89">
        <v>3.0</v>
      </c>
      <c r="W167" s="89">
        <v>3.0</v>
      </c>
      <c r="X167" s="89">
        <v>4.0</v>
      </c>
      <c r="Y167" s="89">
        <v>2.0</v>
      </c>
      <c r="Z167" s="89">
        <v>2.0</v>
      </c>
      <c r="AA167" s="1">
        <v>4.0</v>
      </c>
      <c r="AB167" s="1">
        <v>21.0</v>
      </c>
      <c r="AC167" s="1">
        <v>6.0</v>
      </c>
      <c r="AD167" s="1">
        <v>9.0</v>
      </c>
      <c r="AE167" s="1">
        <v>5.0</v>
      </c>
      <c r="AF167" s="1">
        <v>12.0</v>
      </c>
      <c r="AG167" s="1"/>
      <c r="AH167" s="1">
        <v>3.0</v>
      </c>
      <c r="AI167" s="1">
        <v>5.0</v>
      </c>
      <c r="AJ167" s="1"/>
      <c r="AK167" s="1">
        <v>11.0</v>
      </c>
      <c r="AL167" s="1">
        <v>18.0</v>
      </c>
      <c r="AM167" s="1"/>
      <c r="AN167" s="1">
        <v>3.0</v>
      </c>
      <c r="AO167" s="1">
        <v>11.0</v>
      </c>
      <c r="AP167" s="1">
        <v>7.0</v>
      </c>
      <c r="AQ167" s="1">
        <v>4.0</v>
      </c>
      <c r="AR167" s="1">
        <v>2.0</v>
      </c>
      <c r="AS167" s="1">
        <v>6.0</v>
      </c>
      <c r="AT167" s="1">
        <v>10.0</v>
      </c>
      <c r="AU167" s="1">
        <v>4.0</v>
      </c>
      <c r="AV167" s="1">
        <v>14.0</v>
      </c>
      <c r="AW167" s="1">
        <v>18.0</v>
      </c>
      <c r="AX167" s="1">
        <v>4.0</v>
      </c>
      <c r="AY167" s="1">
        <v>6.0</v>
      </c>
      <c r="AZ167" s="1">
        <v>16.0</v>
      </c>
      <c r="BA167" s="1">
        <v>15.0</v>
      </c>
      <c r="BB167" s="1">
        <v>5.0</v>
      </c>
      <c r="BC167" s="1">
        <v>8.0</v>
      </c>
      <c r="BD167" s="1">
        <v>7.0</v>
      </c>
      <c r="BE167" s="1">
        <v>12.0</v>
      </c>
      <c r="BF167" s="1">
        <v>14.0</v>
      </c>
      <c r="BG167" s="1">
        <v>13.0</v>
      </c>
      <c r="BH167" s="1">
        <v>3.0</v>
      </c>
      <c r="BI167" s="1">
        <v>9.0</v>
      </c>
      <c r="BJ167" s="1">
        <v>11.0</v>
      </c>
      <c r="BK167" s="1">
        <v>2.0</v>
      </c>
      <c r="BL167" s="1">
        <v>17.0</v>
      </c>
      <c r="BM167" s="1">
        <v>20.0</v>
      </c>
      <c r="BN167" s="1">
        <v>10.0</v>
      </c>
      <c r="BO167" s="1">
        <v>18.0</v>
      </c>
      <c r="BP167" s="1">
        <v>1.0</v>
      </c>
      <c r="BQ167" s="1">
        <v>19.0</v>
      </c>
      <c r="BR167" s="1">
        <v>56.0</v>
      </c>
      <c r="BS167" s="1"/>
      <c r="BT167" s="1"/>
      <c r="BU167" s="1"/>
      <c r="BV167" s="1"/>
      <c r="BW167" s="89">
        <v>3.0</v>
      </c>
      <c r="BX167" s="1">
        <f t="shared" si="2"/>
        <v>2</v>
      </c>
      <c r="BY167" s="1"/>
      <c r="BZ167" s="1"/>
      <c r="CA167" s="1"/>
      <c r="CB167" s="1"/>
      <c r="CC167" s="1"/>
      <c r="CD167" s="1"/>
      <c r="CE167" s="1"/>
      <c r="CF167" s="1"/>
      <c r="CG167" s="1"/>
    </row>
    <row r="168">
      <c r="A168" s="37">
        <v>43984.0</v>
      </c>
      <c r="B168" s="38">
        <v>0.0</v>
      </c>
      <c r="C168" s="38"/>
      <c r="D168" s="38">
        <v>2005.0</v>
      </c>
      <c r="E168" s="39">
        <v>45964.574895833335</v>
      </c>
      <c r="F168" s="38" t="s">
        <v>109</v>
      </c>
      <c r="G168" s="92">
        <v>4.0</v>
      </c>
      <c r="H168" s="92">
        <v>2.0</v>
      </c>
      <c r="I168" s="92">
        <v>2.0</v>
      </c>
      <c r="J168" s="92">
        <v>4.0</v>
      </c>
      <c r="K168" s="92">
        <v>2.5</v>
      </c>
      <c r="L168" s="92">
        <v>3.0</v>
      </c>
      <c r="M168" s="92">
        <v>3.0</v>
      </c>
      <c r="N168" s="92">
        <v>4.0</v>
      </c>
      <c r="O168" s="92">
        <v>3.0</v>
      </c>
      <c r="P168" s="92">
        <v>2.5</v>
      </c>
      <c r="Q168" s="92">
        <v>4.0</v>
      </c>
      <c r="R168" s="92">
        <v>1.0</v>
      </c>
      <c r="S168" s="92">
        <v>3.0</v>
      </c>
      <c r="T168" s="92">
        <v>2.0</v>
      </c>
      <c r="U168" s="92">
        <v>4.0</v>
      </c>
      <c r="V168" s="92">
        <v>3.0</v>
      </c>
      <c r="W168" s="92">
        <v>3.0</v>
      </c>
      <c r="X168" s="92">
        <v>3.0</v>
      </c>
      <c r="Y168" s="92">
        <v>1.0</v>
      </c>
      <c r="Z168" s="92">
        <v>2.0</v>
      </c>
      <c r="AA168" s="37">
        <v>3.0</v>
      </c>
      <c r="AB168" s="37">
        <v>5.0</v>
      </c>
      <c r="AC168" s="37">
        <v>5.0</v>
      </c>
      <c r="AD168" s="37">
        <v>3.0</v>
      </c>
      <c r="AE168" s="37">
        <v>2.0</v>
      </c>
      <c r="AF168" s="37">
        <v>5.0</v>
      </c>
      <c r="AG168" s="37"/>
      <c r="AH168" s="37">
        <v>2.0</v>
      </c>
      <c r="AI168" s="37">
        <v>2.0</v>
      </c>
      <c r="AJ168" s="37"/>
      <c r="AK168" s="37">
        <v>8.0</v>
      </c>
      <c r="AL168" s="37">
        <v>8.0</v>
      </c>
      <c r="AM168" s="37"/>
      <c r="AN168" s="37">
        <v>4.0</v>
      </c>
      <c r="AO168" s="37">
        <v>31.0</v>
      </c>
      <c r="AP168" s="37">
        <v>9.0</v>
      </c>
      <c r="AQ168" s="37">
        <v>6.0</v>
      </c>
      <c r="AR168" s="37">
        <v>1.0</v>
      </c>
      <c r="AS168" s="37">
        <v>5.0</v>
      </c>
      <c r="AT168" s="37">
        <v>4.0</v>
      </c>
      <c r="AU168" s="37">
        <v>3.0</v>
      </c>
      <c r="AV168" s="37">
        <v>5.0</v>
      </c>
      <c r="AW168" s="37">
        <v>4.0</v>
      </c>
      <c r="AX168" s="37">
        <v>12.0</v>
      </c>
      <c r="AY168" s="37">
        <v>9.0</v>
      </c>
      <c r="AZ168" s="37">
        <v>11.0</v>
      </c>
      <c r="BA168" s="37">
        <v>6.0</v>
      </c>
      <c r="BB168" s="37">
        <v>13.0</v>
      </c>
      <c r="BC168" s="37">
        <v>7.0</v>
      </c>
      <c r="BD168" s="37">
        <v>15.0</v>
      </c>
      <c r="BE168" s="37">
        <v>2.0</v>
      </c>
      <c r="BF168" s="37">
        <v>16.0</v>
      </c>
      <c r="BG168" s="37">
        <v>3.0</v>
      </c>
      <c r="BH168" s="37">
        <v>17.0</v>
      </c>
      <c r="BI168" s="37">
        <v>1.0</v>
      </c>
      <c r="BJ168" s="37">
        <v>14.0</v>
      </c>
      <c r="BK168" s="37">
        <v>4.0</v>
      </c>
      <c r="BL168" s="37">
        <v>20.0</v>
      </c>
      <c r="BM168" s="37">
        <v>8.0</v>
      </c>
      <c r="BN168" s="37">
        <v>18.0</v>
      </c>
      <c r="BO168" s="37">
        <v>5.0</v>
      </c>
      <c r="BP168" s="37">
        <v>10.0</v>
      </c>
      <c r="BQ168" s="37">
        <v>19.0</v>
      </c>
      <c r="BR168" s="37">
        <v>56.0</v>
      </c>
      <c r="BS168" s="37"/>
      <c r="BT168" s="37"/>
      <c r="BU168" s="37"/>
      <c r="BV168" s="37"/>
      <c r="BW168" s="92">
        <v>3.0</v>
      </c>
      <c r="BX168" s="1">
        <f t="shared" si="2"/>
        <v>2</v>
      </c>
      <c r="BY168" s="37"/>
      <c r="BZ168" s="37"/>
      <c r="CA168" s="37"/>
      <c r="CB168" s="37"/>
      <c r="CC168" s="37"/>
      <c r="CD168" s="37"/>
      <c r="CE168" s="37"/>
      <c r="CF168" s="37"/>
      <c r="CG168" s="37"/>
    </row>
    <row r="169">
      <c r="A169" s="1">
        <v>44010.0</v>
      </c>
      <c r="B169" s="5">
        <v>0.0</v>
      </c>
      <c r="C169" s="5"/>
      <c r="D169" s="5">
        <v>2003.0</v>
      </c>
      <c r="E169" s="3">
        <v>45964.592685185184</v>
      </c>
      <c r="F169" s="5" t="s">
        <v>104</v>
      </c>
      <c r="G169" s="89">
        <v>3.0</v>
      </c>
      <c r="H169" s="89">
        <v>2.5</v>
      </c>
      <c r="I169" s="89">
        <v>3.0</v>
      </c>
      <c r="J169" s="89">
        <v>3.0</v>
      </c>
      <c r="K169" s="89">
        <v>2.0</v>
      </c>
      <c r="L169" s="89">
        <v>2.0</v>
      </c>
      <c r="M169" s="89">
        <v>4.0</v>
      </c>
      <c r="N169" s="89">
        <v>1.0</v>
      </c>
      <c r="O169" s="89">
        <v>2.0</v>
      </c>
      <c r="P169" s="89">
        <v>2.5</v>
      </c>
      <c r="Q169" s="89">
        <v>3.0</v>
      </c>
      <c r="R169" s="89">
        <v>1.0</v>
      </c>
      <c r="S169" s="89">
        <v>2.0</v>
      </c>
      <c r="T169" s="89">
        <v>2.0</v>
      </c>
      <c r="U169" s="89">
        <v>2.0</v>
      </c>
      <c r="V169" s="89">
        <v>4.0</v>
      </c>
      <c r="W169" s="89">
        <v>2.5</v>
      </c>
      <c r="X169" s="89">
        <v>3.0</v>
      </c>
      <c r="Y169" s="89">
        <v>2.0</v>
      </c>
      <c r="Z169" s="89">
        <v>4.0</v>
      </c>
      <c r="AA169" s="1">
        <v>6.0</v>
      </c>
      <c r="AB169" s="1">
        <v>11.0</v>
      </c>
      <c r="AC169" s="1">
        <v>15.0</v>
      </c>
      <c r="AD169" s="1">
        <v>4.0</v>
      </c>
      <c r="AE169" s="1">
        <v>9.0</v>
      </c>
      <c r="AF169" s="1">
        <v>11.0</v>
      </c>
      <c r="AG169" s="1"/>
      <c r="AH169" s="1">
        <v>3.0</v>
      </c>
      <c r="AI169" s="1">
        <v>2.0</v>
      </c>
      <c r="AJ169" s="1"/>
      <c r="AK169" s="1">
        <v>8.0</v>
      </c>
      <c r="AL169" s="1">
        <v>25.0</v>
      </c>
      <c r="AM169" s="1"/>
      <c r="AN169" s="1">
        <v>4.0</v>
      </c>
      <c r="AO169" s="1">
        <v>19.0</v>
      </c>
      <c r="AP169" s="1">
        <v>10.0</v>
      </c>
      <c r="AQ169" s="1">
        <v>4.0</v>
      </c>
      <c r="AR169" s="1">
        <v>3.0</v>
      </c>
      <c r="AS169" s="1">
        <v>4.0</v>
      </c>
      <c r="AT169" s="1">
        <v>10.0</v>
      </c>
      <c r="AU169" s="1">
        <v>4.0</v>
      </c>
      <c r="AV169" s="1">
        <v>19.0</v>
      </c>
      <c r="AW169" s="1">
        <v>4.0</v>
      </c>
      <c r="AX169" s="1">
        <v>14.0</v>
      </c>
      <c r="AY169" s="1">
        <v>16.0</v>
      </c>
      <c r="AZ169" s="1">
        <v>10.0</v>
      </c>
      <c r="BA169" s="1">
        <v>3.0</v>
      </c>
      <c r="BB169" s="1">
        <v>8.0</v>
      </c>
      <c r="BC169" s="1">
        <v>11.0</v>
      </c>
      <c r="BD169" s="1">
        <v>15.0</v>
      </c>
      <c r="BE169" s="1">
        <v>5.0</v>
      </c>
      <c r="BF169" s="1">
        <v>9.0</v>
      </c>
      <c r="BG169" s="1">
        <v>2.0</v>
      </c>
      <c r="BH169" s="1">
        <v>6.0</v>
      </c>
      <c r="BI169" s="1">
        <v>17.0</v>
      </c>
      <c r="BJ169" s="1">
        <v>19.0</v>
      </c>
      <c r="BK169" s="1">
        <v>1.0</v>
      </c>
      <c r="BL169" s="1">
        <v>7.0</v>
      </c>
      <c r="BM169" s="1">
        <v>4.0</v>
      </c>
      <c r="BN169" s="1">
        <v>20.0</v>
      </c>
      <c r="BO169" s="1">
        <v>12.0</v>
      </c>
      <c r="BP169" s="1">
        <v>18.0</v>
      </c>
      <c r="BQ169" s="1">
        <v>13.0</v>
      </c>
      <c r="BR169" s="1">
        <v>64.0</v>
      </c>
      <c r="BS169" s="1"/>
      <c r="BT169" s="1"/>
      <c r="BU169" s="1"/>
      <c r="BV169" s="1"/>
      <c r="BW169" s="89">
        <v>3.0</v>
      </c>
      <c r="BX169" s="1">
        <f t="shared" si="2"/>
        <v>2</v>
      </c>
      <c r="BY169" s="1"/>
      <c r="BZ169" s="1"/>
      <c r="CA169" s="1"/>
      <c r="CB169" s="1"/>
      <c r="CC169" s="1"/>
      <c r="CD169" s="1"/>
      <c r="CE169" s="1"/>
      <c r="CF169" s="1"/>
      <c r="CG169" s="1"/>
    </row>
    <row r="170">
      <c r="A170" s="37">
        <v>44005.0</v>
      </c>
      <c r="B170" s="38">
        <v>0.0</v>
      </c>
      <c r="C170" s="38"/>
      <c r="D170" s="38">
        <v>1996.0</v>
      </c>
      <c r="E170" s="39">
        <v>45964.63859953704</v>
      </c>
      <c r="F170" s="38" t="s">
        <v>109</v>
      </c>
      <c r="G170" s="92">
        <v>3.0</v>
      </c>
      <c r="H170" s="92">
        <v>2.5</v>
      </c>
      <c r="I170" s="92">
        <v>2.0</v>
      </c>
      <c r="J170" s="92">
        <v>2.0</v>
      </c>
      <c r="K170" s="92">
        <v>2.0</v>
      </c>
      <c r="L170" s="92">
        <v>4.0</v>
      </c>
      <c r="M170" s="92">
        <v>4.0</v>
      </c>
      <c r="N170" s="92">
        <v>3.0</v>
      </c>
      <c r="O170" s="92">
        <v>2.0</v>
      </c>
      <c r="P170" s="92">
        <v>1.0</v>
      </c>
      <c r="Q170" s="92">
        <v>3.0</v>
      </c>
      <c r="R170" s="92">
        <v>2.0</v>
      </c>
      <c r="S170" s="92">
        <v>2.0</v>
      </c>
      <c r="T170" s="92">
        <v>3.0</v>
      </c>
      <c r="U170" s="92">
        <v>2.0</v>
      </c>
      <c r="V170" s="92">
        <v>2.0</v>
      </c>
      <c r="W170" s="92">
        <v>4.0</v>
      </c>
      <c r="X170" s="92">
        <v>4.0</v>
      </c>
      <c r="Y170" s="92">
        <v>2.0</v>
      </c>
      <c r="Z170" s="92">
        <v>3.0</v>
      </c>
      <c r="AA170" s="37">
        <v>3.0</v>
      </c>
      <c r="AB170" s="37">
        <v>16.0</v>
      </c>
      <c r="AC170" s="37">
        <v>7.0</v>
      </c>
      <c r="AD170" s="37">
        <v>4.0</v>
      </c>
      <c r="AE170" s="37">
        <v>5.0</v>
      </c>
      <c r="AF170" s="37">
        <v>7.0</v>
      </c>
      <c r="AG170" s="37"/>
      <c r="AH170" s="37">
        <v>3.0</v>
      </c>
      <c r="AI170" s="37">
        <v>2.0</v>
      </c>
      <c r="AJ170" s="37"/>
      <c r="AK170" s="37">
        <v>6.0</v>
      </c>
      <c r="AL170" s="37">
        <v>11.0</v>
      </c>
      <c r="AM170" s="37"/>
      <c r="AN170" s="37">
        <v>12.0</v>
      </c>
      <c r="AO170" s="37">
        <v>17.0</v>
      </c>
      <c r="AP170" s="37">
        <v>6.0</v>
      </c>
      <c r="AQ170" s="37">
        <v>5.0</v>
      </c>
      <c r="AR170" s="37">
        <v>3.0</v>
      </c>
      <c r="AS170" s="37">
        <v>4.0</v>
      </c>
      <c r="AT170" s="37">
        <v>8.0</v>
      </c>
      <c r="AU170" s="37">
        <v>5.0</v>
      </c>
      <c r="AV170" s="37">
        <v>7.0</v>
      </c>
      <c r="AW170" s="37">
        <v>3.0</v>
      </c>
      <c r="AX170" s="37">
        <v>11.0</v>
      </c>
      <c r="AY170" s="37">
        <v>9.0</v>
      </c>
      <c r="AZ170" s="37">
        <v>10.0</v>
      </c>
      <c r="BA170" s="37">
        <v>18.0</v>
      </c>
      <c r="BB170" s="37">
        <v>3.0</v>
      </c>
      <c r="BC170" s="37">
        <v>17.0</v>
      </c>
      <c r="BD170" s="37">
        <v>20.0</v>
      </c>
      <c r="BE170" s="37">
        <v>8.0</v>
      </c>
      <c r="BF170" s="37">
        <v>16.0</v>
      </c>
      <c r="BG170" s="37">
        <v>4.0</v>
      </c>
      <c r="BH170" s="37">
        <v>2.0</v>
      </c>
      <c r="BI170" s="37">
        <v>15.0</v>
      </c>
      <c r="BJ170" s="37">
        <v>1.0</v>
      </c>
      <c r="BK170" s="37">
        <v>13.0</v>
      </c>
      <c r="BL170" s="37">
        <v>6.0</v>
      </c>
      <c r="BM170" s="37">
        <v>7.0</v>
      </c>
      <c r="BN170" s="37">
        <v>12.0</v>
      </c>
      <c r="BO170" s="37">
        <v>19.0</v>
      </c>
      <c r="BP170" s="37">
        <v>14.0</v>
      </c>
      <c r="BQ170" s="37">
        <v>5.0</v>
      </c>
      <c r="BR170" s="37">
        <v>39.0</v>
      </c>
      <c r="BS170" s="37"/>
      <c r="BT170" s="37"/>
      <c r="BU170" s="37"/>
      <c r="BV170" s="37"/>
      <c r="BW170" s="92">
        <v>2.0</v>
      </c>
      <c r="BX170" s="1">
        <f t="shared" si="2"/>
        <v>3</v>
      </c>
      <c r="BY170" s="37"/>
      <c r="BZ170" s="37"/>
      <c r="CA170" s="37"/>
      <c r="CB170" s="37"/>
      <c r="CC170" s="37"/>
      <c r="CD170" s="37"/>
      <c r="CE170" s="37"/>
      <c r="CF170" s="37"/>
      <c r="CG170" s="37"/>
    </row>
    <row r="171">
      <c r="A171" s="1">
        <v>44082.0</v>
      </c>
      <c r="B171" s="5">
        <v>0.0</v>
      </c>
      <c r="C171" s="5"/>
      <c r="D171" s="5">
        <v>1971.0</v>
      </c>
      <c r="E171" s="3">
        <v>45964.69440972222</v>
      </c>
      <c r="F171" s="5" t="s">
        <v>104</v>
      </c>
      <c r="G171" s="89">
        <v>3.0</v>
      </c>
      <c r="H171" s="89">
        <v>2.5</v>
      </c>
      <c r="I171" s="89">
        <v>2.0</v>
      </c>
      <c r="J171" s="89">
        <v>2.0</v>
      </c>
      <c r="K171" s="89">
        <v>2.0</v>
      </c>
      <c r="L171" s="89">
        <v>1.0</v>
      </c>
      <c r="M171" s="89">
        <v>5.0</v>
      </c>
      <c r="N171" s="89">
        <v>2.0</v>
      </c>
      <c r="O171" s="89">
        <v>1.0</v>
      </c>
      <c r="P171" s="89">
        <v>2.0</v>
      </c>
      <c r="Q171" s="89">
        <v>2.0</v>
      </c>
      <c r="R171" s="89">
        <v>2.0</v>
      </c>
      <c r="S171" s="89">
        <v>2.5</v>
      </c>
      <c r="T171" s="89">
        <v>2.0</v>
      </c>
      <c r="U171" s="89">
        <v>3.0</v>
      </c>
      <c r="V171" s="89">
        <v>2.0</v>
      </c>
      <c r="W171" s="89">
        <v>3.0</v>
      </c>
      <c r="X171" s="89">
        <v>2.0</v>
      </c>
      <c r="Y171" s="89">
        <v>2.0</v>
      </c>
      <c r="Z171" s="89">
        <v>3.0</v>
      </c>
      <c r="AA171" s="1">
        <v>7.0</v>
      </c>
      <c r="AB171" s="1">
        <v>17.0</v>
      </c>
      <c r="AC171" s="1">
        <v>7.0</v>
      </c>
      <c r="AD171" s="1">
        <v>5.0</v>
      </c>
      <c r="AE171" s="1">
        <v>6.0</v>
      </c>
      <c r="AF171" s="1">
        <v>10.0</v>
      </c>
      <c r="AG171" s="1"/>
      <c r="AH171" s="1">
        <v>6.0</v>
      </c>
      <c r="AI171" s="1">
        <v>4.0</v>
      </c>
      <c r="AJ171" s="1"/>
      <c r="AK171" s="1">
        <v>11.0</v>
      </c>
      <c r="AL171" s="1">
        <v>12.0</v>
      </c>
      <c r="AM171" s="1"/>
      <c r="AN171" s="1">
        <v>15.0</v>
      </c>
      <c r="AO171" s="1">
        <v>13.0</v>
      </c>
      <c r="AP171" s="1">
        <v>29.0</v>
      </c>
      <c r="AQ171" s="1">
        <v>11.0</v>
      </c>
      <c r="AR171" s="1">
        <v>4.0</v>
      </c>
      <c r="AS171" s="1">
        <v>21.0</v>
      </c>
      <c r="AT171" s="1">
        <v>26.0</v>
      </c>
      <c r="AU171" s="1">
        <v>6.0</v>
      </c>
      <c r="AV171" s="1">
        <v>17.0</v>
      </c>
      <c r="AW171" s="1">
        <v>12.0</v>
      </c>
      <c r="AX171" s="1">
        <v>5.0</v>
      </c>
      <c r="AY171" s="1">
        <v>10.0</v>
      </c>
      <c r="AZ171" s="1">
        <v>2.0</v>
      </c>
      <c r="BA171" s="1">
        <v>9.0</v>
      </c>
      <c r="BB171" s="1">
        <v>6.0</v>
      </c>
      <c r="BC171" s="1">
        <v>4.0</v>
      </c>
      <c r="BD171" s="1">
        <v>8.0</v>
      </c>
      <c r="BE171" s="1">
        <v>18.0</v>
      </c>
      <c r="BF171" s="1">
        <v>7.0</v>
      </c>
      <c r="BG171" s="1">
        <v>17.0</v>
      </c>
      <c r="BH171" s="1">
        <v>3.0</v>
      </c>
      <c r="BI171" s="1">
        <v>12.0</v>
      </c>
      <c r="BJ171" s="1">
        <v>16.0</v>
      </c>
      <c r="BK171" s="1">
        <v>11.0</v>
      </c>
      <c r="BL171" s="1">
        <v>19.0</v>
      </c>
      <c r="BM171" s="1">
        <v>1.0</v>
      </c>
      <c r="BN171" s="1">
        <v>13.0</v>
      </c>
      <c r="BO171" s="1">
        <v>15.0</v>
      </c>
      <c r="BP171" s="1">
        <v>20.0</v>
      </c>
      <c r="BQ171" s="1">
        <v>14.0</v>
      </c>
      <c r="BR171" s="1">
        <v>58.0</v>
      </c>
      <c r="BS171" s="1"/>
      <c r="BT171" s="1"/>
      <c r="BU171" s="1"/>
      <c r="BV171" s="1"/>
      <c r="BW171" s="89">
        <v>3.0</v>
      </c>
      <c r="BX171" s="1">
        <f t="shared" si="2"/>
        <v>2</v>
      </c>
      <c r="BY171" s="1"/>
      <c r="BZ171" s="1"/>
      <c r="CA171" s="1"/>
      <c r="CB171" s="1"/>
      <c r="CC171" s="1"/>
      <c r="CD171" s="1"/>
      <c r="CE171" s="1"/>
      <c r="CF171" s="1"/>
      <c r="CG171" s="1"/>
    </row>
    <row r="172">
      <c r="A172" s="1">
        <v>44114.0</v>
      </c>
      <c r="B172" s="5">
        <v>0.0</v>
      </c>
      <c r="C172" s="5"/>
      <c r="D172" s="5">
        <v>2003.0</v>
      </c>
      <c r="E172" s="3">
        <v>45964.7415625</v>
      </c>
      <c r="F172" s="5" t="s">
        <v>104</v>
      </c>
      <c r="G172" s="89">
        <v>4.0</v>
      </c>
      <c r="H172" s="89">
        <v>2.5</v>
      </c>
      <c r="I172" s="89">
        <v>1.0</v>
      </c>
      <c r="J172" s="89">
        <v>3.0</v>
      </c>
      <c r="K172" s="89">
        <v>1.0</v>
      </c>
      <c r="L172" s="89">
        <v>2.0</v>
      </c>
      <c r="M172" s="89">
        <v>2.0</v>
      </c>
      <c r="N172" s="89">
        <v>4.0</v>
      </c>
      <c r="O172" s="89">
        <v>3.0</v>
      </c>
      <c r="P172" s="89">
        <v>2.5</v>
      </c>
      <c r="Q172" s="89">
        <v>3.0</v>
      </c>
      <c r="R172" s="89">
        <v>1.0</v>
      </c>
      <c r="S172" s="89">
        <v>2.0</v>
      </c>
      <c r="T172" s="89">
        <v>1.0</v>
      </c>
      <c r="U172" s="89">
        <v>4.0</v>
      </c>
      <c r="V172" s="89">
        <v>1.0</v>
      </c>
      <c r="W172" s="89">
        <v>4.0</v>
      </c>
      <c r="X172" s="89">
        <v>3.0</v>
      </c>
      <c r="Y172" s="89">
        <v>2.5</v>
      </c>
      <c r="Z172" s="89">
        <v>1.0</v>
      </c>
      <c r="AA172" s="1">
        <v>5.0</v>
      </c>
      <c r="AB172" s="1">
        <v>12.0</v>
      </c>
      <c r="AC172" s="1">
        <v>11.0</v>
      </c>
      <c r="AD172" s="1">
        <v>4.0</v>
      </c>
      <c r="AE172" s="1">
        <v>3.0</v>
      </c>
      <c r="AF172" s="1">
        <v>7.0</v>
      </c>
      <c r="AG172" s="1"/>
      <c r="AH172" s="1">
        <v>3.0</v>
      </c>
      <c r="AI172" s="1">
        <v>2.0</v>
      </c>
      <c r="AJ172" s="1"/>
      <c r="AK172" s="1">
        <v>6.0</v>
      </c>
      <c r="AL172" s="1">
        <v>9.0</v>
      </c>
      <c r="AM172" s="1"/>
      <c r="AN172" s="1">
        <v>4.0</v>
      </c>
      <c r="AO172" s="1">
        <v>9.0</v>
      </c>
      <c r="AP172" s="1">
        <v>16.0</v>
      </c>
      <c r="AQ172" s="1">
        <v>4.0</v>
      </c>
      <c r="AR172" s="1">
        <v>2.0</v>
      </c>
      <c r="AS172" s="1">
        <v>5.0</v>
      </c>
      <c r="AT172" s="1">
        <v>6.0</v>
      </c>
      <c r="AU172" s="1">
        <v>2.0</v>
      </c>
      <c r="AV172" s="1">
        <v>8.0</v>
      </c>
      <c r="AW172" s="1">
        <v>5.0</v>
      </c>
      <c r="AX172" s="1">
        <v>14.0</v>
      </c>
      <c r="AY172" s="1">
        <v>11.0</v>
      </c>
      <c r="AZ172" s="1">
        <v>12.0</v>
      </c>
      <c r="BA172" s="1">
        <v>10.0</v>
      </c>
      <c r="BB172" s="1">
        <v>8.0</v>
      </c>
      <c r="BC172" s="1">
        <v>5.0</v>
      </c>
      <c r="BD172" s="1">
        <v>4.0</v>
      </c>
      <c r="BE172" s="1">
        <v>18.0</v>
      </c>
      <c r="BF172" s="1">
        <v>9.0</v>
      </c>
      <c r="BG172" s="1">
        <v>2.0</v>
      </c>
      <c r="BH172" s="1">
        <v>6.0</v>
      </c>
      <c r="BI172" s="1">
        <v>3.0</v>
      </c>
      <c r="BJ172" s="1">
        <v>13.0</v>
      </c>
      <c r="BK172" s="1">
        <v>20.0</v>
      </c>
      <c r="BL172" s="1">
        <v>16.0</v>
      </c>
      <c r="BM172" s="1">
        <v>7.0</v>
      </c>
      <c r="BN172" s="1">
        <v>17.0</v>
      </c>
      <c r="BO172" s="1">
        <v>15.0</v>
      </c>
      <c r="BP172" s="1">
        <v>1.0</v>
      </c>
      <c r="BQ172" s="1">
        <v>19.0</v>
      </c>
      <c r="BR172" s="1">
        <v>80.0</v>
      </c>
      <c r="BS172" s="1"/>
      <c r="BT172" s="1"/>
      <c r="BU172" s="1"/>
      <c r="BV172" s="1"/>
      <c r="BW172" s="89">
        <v>4.0</v>
      </c>
      <c r="BX172" s="1">
        <f t="shared" si="2"/>
        <v>1</v>
      </c>
      <c r="BY172" s="1"/>
      <c r="BZ172" s="1"/>
      <c r="CA172" s="1"/>
      <c r="CB172" s="1"/>
      <c r="CC172" s="1"/>
      <c r="CD172" s="1"/>
      <c r="CE172" s="1"/>
      <c r="CF172" s="1"/>
      <c r="CG172" s="1"/>
    </row>
    <row r="173">
      <c r="A173" s="1">
        <v>44166.0</v>
      </c>
      <c r="B173" s="5">
        <v>0.0</v>
      </c>
      <c r="C173" s="5"/>
      <c r="D173" s="5">
        <v>2004.0</v>
      </c>
      <c r="E173" s="3">
        <v>45964.82409722222</v>
      </c>
      <c r="F173" s="5" t="s">
        <v>104</v>
      </c>
      <c r="G173" s="89">
        <v>2.0</v>
      </c>
      <c r="H173" s="89">
        <v>2.5</v>
      </c>
      <c r="I173" s="89">
        <v>2.0</v>
      </c>
      <c r="J173" s="89">
        <v>2.0</v>
      </c>
      <c r="K173" s="89">
        <v>2.5</v>
      </c>
      <c r="L173" s="89">
        <v>3.0</v>
      </c>
      <c r="M173" s="89">
        <v>4.0</v>
      </c>
      <c r="N173" s="89">
        <v>4.0</v>
      </c>
      <c r="O173" s="89">
        <v>1.0</v>
      </c>
      <c r="P173" s="89">
        <v>3.0</v>
      </c>
      <c r="Q173" s="89">
        <v>3.0</v>
      </c>
      <c r="R173" s="89">
        <v>1.0</v>
      </c>
      <c r="S173" s="89">
        <v>3.0</v>
      </c>
      <c r="T173" s="89">
        <v>2.0</v>
      </c>
      <c r="U173" s="89">
        <v>4.0</v>
      </c>
      <c r="V173" s="89">
        <v>3.0</v>
      </c>
      <c r="W173" s="89">
        <v>3.0</v>
      </c>
      <c r="X173" s="89">
        <v>2.0</v>
      </c>
      <c r="Y173" s="89">
        <v>2.0</v>
      </c>
      <c r="Z173" s="89">
        <v>2.0</v>
      </c>
      <c r="AA173" s="1">
        <v>5.0</v>
      </c>
      <c r="AB173" s="1">
        <v>17.0</v>
      </c>
      <c r="AC173" s="1">
        <v>6.0</v>
      </c>
      <c r="AD173" s="1">
        <v>4.0</v>
      </c>
      <c r="AE173" s="1">
        <v>6.0</v>
      </c>
      <c r="AF173" s="1">
        <v>8.0</v>
      </c>
      <c r="AG173" s="1"/>
      <c r="AH173" s="1">
        <v>3.0</v>
      </c>
      <c r="AI173" s="1">
        <v>4.0</v>
      </c>
      <c r="AJ173" s="1"/>
      <c r="AK173" s="1">
        <v>7.0</v>
      </c>
      <c r="AL173" s="1">
        <v>23.0</v>
      </c>
      <c r="AM173" s="1"/>
      <c r="AN173" s="1">
        <v>9.0</v>
      </c>
      <c r="AO173" s="1">
        <v>16.0</v>
      </c>
      <c r="AP173" s="1">
        <v>5.0</v>
      </c>
      <c r="AQ173" s="1">
        <v>7.0</v>
      </c>
      <c r="AR173" s="1">
        <v>2.0</v>
      </c>
      <c r="AS173" s="1">
        <v>9.0</v>
      </c>
      <c r="AT173" s="1">
        <v>6.0</v>
      </c>
      <c r="AU173" s="1">
        <v>5.0</v>
      </c>
      <c r="AV173" s="1">
        <v>8.0</v>
      </c>
      <c r="AW173" s="1">
        <v>8.0</v>
      </c>
      <c r="AX173" s="1">
        <v>2.0</v>
      </c>
      <c r="AY173" s="1">
        <v>10.0</v>
      </c>
      <c r="AZ173" s="1">
        <v>6.0</v>
      </c>
      <c r="BA173" s="1">
        <v>13.0</v>
      </c>
      <c r="BB173" s="1">
        <v>11.0</v>
      </c>
      <c r="BC173" s="1">
        <v>5.0</v>
      </c>
      <c r="BD173" s="1">
        <v>12.0</v>
      </c>
      <c r="BE173" s="1">
        <v>8.0</v>
      </c>
      <c r="BF173" s="1">
        <v>18.0</v>
      </c>
      <c r="BG173" s="1">
        <v>9.0</v>
      </c>
      <c r="BH173" s="1">
        <v>15.0</v>
      </c>
      <c r="BI173" s="1">
        <v>19.0</v>
      </c>
      <c r="BJ173" s="1">
        <v>4.0</v>
      </c>
      <c r="BK173" s="1">
        <v>1.0</v>
      </c>
      <c r="BL173" s="1">
        <v>20.0</v>
      </c>
      <c r="BM173" s="1">
        <v>14.0</v>
      </c>
      <c r="BN173" s="1">
        <v>3.0</v>
      </c>
      <c r="BO173" s="1">
        <v>7.0</v>
      </c>
      <c r="BP173" s="1">
        <v>16.0</v>
      </c>
      <c r="BQ173" s="1">
        <v>17.0</v>
      </c>
      <c r="BR173" s="1">
        <v>64.0</v>
      </c>
      <c r="BS173" s="1"/>
      <c r="BT173" s="1"/>
      <c r="BU173" s="1"/>
      <c r="BV173" s="1"/>
      <c r="BW173" s="89">
        <v>3.0</v>
      </c>
      <c r="BX173" s="1">
        <f t="shared" si="2"/>
        <v>2</v>
      </c>
      <c r="BY173" s="1"/>
      <c r="BZ173" s="1"/>
      <c r="CA173" s="1"/>
      <c r="CB173" s="1"/>
      <c r="CC173" s="1"/>
      <c r="CD173" s="1"/>
      <c r="CE173" s="1"/>
      <c r="CF173" s="1"/>
      <c r="CG173" s="1"/>
    </row>
    <row r="174">
      <c r="A174" s="1">
        <v>44168.0</v>
      </c>
      <c r="B174" s="5">
        <v>1.0</v>
      </c>
      <c r="C174" s="5"/>
      <c r="D174" s="5">
        <v>2003.0</v>
      </c>
      <c r="E174" s="3">
        <v>45964.83131944444</v>
      </c>
      <c r="F174" s="5" t="s">
        <v>104</v>
      </c>
      <c r="G174" s="89">
        <v>4.0</v>
      </c>
      <c r="H174" s="89">
        <v>2.0</v>
      </c>
      <c r="I174" s="89">
        <v>2.0</v>
      </c>
      <c r="J174" s="89">
        <v>1.0</v>
      </c>
      <c r="K174" s="89">
        <v>2.0</v>
      </c>
      <c r="L174" s="89">
        <v>3.0</v>
      </c>
      <c r="M174" s="89">
        <v>4.0</v>
      </c>
      <c r="N174" s="89">
        <v>1.0</v>
      </c>
      <c r="O174" s="89">
        <v>1.0</v>
      </c>
      <c r="P174" s="89">
        <v>2.0</v>
      </c>
      <c r="Q174" s="89">
        <v>3.0</v>
      </c>
      <c r="R174" s="89">
        <v>1.0</v>
      </c>
      <c r="S174" s="89">
        <v>1.0</v>
      </c>
      <c r="T174" s="89">
        <v>2.0</v>
      </c>
      <c r="U174" s="89">
        <v>2.0</v>
      </c>
      <c r="V174" s="89">
        <v>4.0</v>
      </c>
      <c r="W174" s="89">
        <v>4.0</v>
      </c>
      <c r="X174" s="89">
        <v>3.0</v>
      </c>
      <c r="Y174" s="89">
        <v>3.0</v>
      </c>
      <c r="Z174" s="89">
        <v>3.0</v>
      </c>
      <c r="AA174" s="1">
        <v>2.0</v>
      </c>
      <c r="AB174" s="1">
        <v>7.0</v>
      </c>
      <c r="AC174" s="1">
        <v>4.0</v>
      </c>
      <c r="AD174" s="1">
        <v>2.0</v>
      </c>
      <c r="AE174" s="1">
        <v>3.0</v>
      </c>
      <c r="AF174" s="1">
        <v>3.0</v>
      </c>
      <c r="AG174" s="1"/>
      <c r="AH174" s="1">
        <v>1.0</v>
      </c>
      <c r="AI174" s="1">
        <v>1.0</v>
      </c>
      <c r="AJ174" s="1"/>
      <c r="AK174" s="1">
        <v>6.0</v>
      </c>
      <c r="AL174" s="1">
        <v>48.0</v>
      </c>
      <c r="AM174" s="1"/>
      <c r="AN174" s="1">
        <v>4.0</v>
      </c>
      <c r="AO174" s="1">
        <v>8.0</v>
      </c>
      <c r="AP174" s="1">
        <v>3.0</v>
      </c>
      <c r="AQ174" s="1">
        <v>5.0</v>
      </c>
      <c r="AR174" s="1">
        <v>2.0</v>
      </c>
      <c r="AS174" s="1">
        <v>2.0</v>
      </c>
      <c r="AT174" s="1">
        <v>4.0</v>
      </c>
      <c r="AU174" s="1">
        <v>2.0</v>
      </c>
      <c r="AV174" s="1">
        <v>3.0</v>
      </c>
      <c r="AW174" s="1">
        <v>3.0</v>
      </c>
      <c r="AX174" s="1">
        <v>3.0</v>
      </c>
      <c r="AY174" s="1">
        <v>7.0</v>
      </c>
      <c r="AZ174" s="1">
        <v>1.0</v>
      </c>
      <c r="BA174" s="1">
        <v>8.0</v>
      </c>
      <c r="BB174" s="1">
        <v>19.0</v>
      </c>
      <c r="BC174" s="1">
        <v>6.0</v>
      </c>
      <c r="BD174" s="1">
        <v>13.0</v>
      </c>
      <c r="BE174" s="1">
        <v>9.0</v>
      </c>
      <c r="BF174" s="1">
        <v>4.0</v>
      </c>
      <c r="BG174" s="1">
        <v>20.0</v>
      </c>
      <c r="BH174" s="1">
        <v>18.0</v>
      </c>
      <c r="BI174" s="1">
        <v>15.0</v>
      </c>
      <c r="BJ174" s="1">
        <v>17.0</v>
      </c>
      <c r="BK174" s="1">
        <v>2.0</v>
      </c>
      <c r="BL174" s="1">
        <v>10.0</v>
      </c>
      <c r="BM174" s="1">
        <v>12.0</v>
      </c>
      <c r="BN174" s="1">
        <v>14.0</v>
      </c>
      <c r="BO174" s="1">
        <v>16.0</v>
      </c>
      <c r="BP174" s="1">
        <v>11.0</v>
      </c>
      <c r="BQ174" s="1">
        <v>5.0</v>
      </c>
      <c r="BR174" s="1">
        <v>61.0</v>
      </c>
      <c r="BS174" s="1"/>
      <c r="BT174" s="1"/>
      <c r="BU174" s="1"/>
      <c r="BV174" s="1"/>
      <c r="BW174" s="89">
        <v>3.0</v>
      </c>
      <c r="BX174" s="1">
        <f t="shared" si="2"/>
        <v>2</v>
      </c>
      <c r="BY174" s="1"/>
      <c r="BZ174" s="1"/>
      <c r="CA174" s="1"/>
      <c r="CB174" s="1"/>
      <c r="CC174" s="1"/>
      <c r="CD174" s="1"/>
      <c r="CE174" s="1"/>
      <c r="CF174" s="1"/>
      <c r="CG174" s="1"/>
    </row>
    <row r="175">
      <c r="A175" s="1">
        <v>44173.0</v>
      </c>
      <c r="B175" s="5">
        <v>0.0</v>
      </c>
      <c r="C175" s="5"/>
      <c r="D175" s="5">
        <v>2002.0</v>
      </c>
      <c r="E175" s="3">
        <v>45964.84667824074</v>
      </c>
      <c r="F175" s="5" t="s">
        <v>109</v>
      </c>
      <c r="G175" s="89">
        <v>3.0</v>
      </c>
      <c r="H175" s="89">
        <v>2.0</v>
      </c>
      <c r="I175" s="89">
        <v>3.0</v>
      </c>
      <c r="J175" s="89">
        <v>4.0</v>
      </c>
      <c r="K175" s="89">
        <v>1.0</v>
      </c>
      <c r="L175" s="89">
        <v>2.0</v>
      </c>
      <c r="M175" s="89">
        <v>3.0</v>
      </c>
      <c r="N175" s="89">
        <v>2.0</v>
      </c>
      <c r="O175" s="89">
        <v>1.0</v>
      </c>
      <c r="P175" s="89">
        <v>2.0</v>
      </c>
      <c r="Q175" s="89">
        <v>2.0</v>
      </c>
      <c r="R175" s="89">
        <v>1.0</v>
      </c>
      <c r="S175" s="89">
        <v>3.0</v>
      </c>
      <c r="T175" s="89">
        <v>2.0</v>
      </c>
      <c r="U175" s="89">
        <v>3.0</v>
      </c>
      <c r="V175" s="89">
        <v>2.5</v>
      </c>
      <c r="W175" s="89">
        <v>3.0</v>
      </c>
      <c r="X175" s="89">
        <v>3.0</v>
      </c>
      <c r="Y175" s="89">
        <v>2.0</v>
      </c>
      <c r="Z175" s="89">
        <v>2.0</v>
      </c>
      <c r="AA175" s="1">
        <v>3.0</v>
      </c>
      <c r="AB175" s="1">
        <v>19.0</v>
      </c>
      <c r="AC175" s="1">
        <v>4.0</v>
      </c>
      <c r="AD175" s="1">
        <v>5.0</v>
      </c>
      <c r="AE175" s="1">
        <v>5.0</v>
      </c>
      <c r="AF175" s="1">
        <v>8.0</v>
      </c>
      <c r="AG175" s="1"/>
      <c r="AH175" s="1">
        <v>2.0</v>
      </c>
      <c r="AI175" s="1">
        <v>2.0</v>
      </c>
      <c r="AJ175" s="1"/>
      <c r="AK175" s="1">
        <v>5.0</v>
      </c>
      <c r="AL175" s="1">
        <v>10.0</v>
      </c>
      <c r="AM175" s="1"/>
      <c r="AN175" s="1">
        <v>3.0</v>
      </c>
      <c r="AO175" s="1">
        <v>13.0</v>
      </c>
      <c r="AP175" s="1">
        <v>7.0</v>
      </c>
      <c r="AQ175" s="1">
        <v>5.0</v>
      </c>
      <c r="AR175" s="1">
        <v>1.0</v>
      </c>
      <c r="AS175" s="1">
        <v>7.0</v>
      </c>
      <c r="AT175" s="1">
        <v>9.0</v>
      </c>
      <c r="AU175" s="1">
        <v>2.0</v>
      </c>
      <c r="AV175" s="1">
        <v>4.0</v>
      </c>
      <c r="AW175" s="1">
        <v>3.0</v>
      </c>
      <c r="AX175" s="1">
        <v>18.0</v>
      </c>
      <c r="AY175" s="1">
        <v>1.0</v>
      </c>
      <c r="AZ175" s="1">
        <v>4.0</v>
      </c>
      <c r="BA175" s="1">
        <v>20.0</v>
      </c>
      <c r="BB175" s="1">
        <v>6.0</v>
      </c>
      <c r="BC175" s="1">
        <v>15.0</v>
      </c>
      <c r="BD175" s="1">
        <v>11.0</v>
      </c>
      <c r="BE175" s="1">
        <v>17.0</v>
      </c>
      <c r="BF175" s="1">
        <v>5.0</v>
      </c>
      <c r="BG175" s="1">
        <v>3.0</v>
      </c>
      <c r="BH175" s="1">
        <v>16.0</v>
      </c>
      <c r="BI175" s="1">
        <v>10.0</v>
      </c>
      <c r="BJ175" s="1">
        <v>8.0</v>
      </c>
      <c r="BK175" s="1">
        <v>12.0</v>
      </c>
      <c r="BL175" s="1">
        <v>14.0</v>
      </c>
      <c r="BM175" s="1">
        <v>13.0</v>
      </c>
      <c r="BN175" s="1">
        <v>2.0</v>
      </c>
      <c r="BO175" s="1">
        <v>7.0</v>
      </c>
      <c r="BP175" s="1">
        <v>19.0</v>
      </c>
      <c r="BQ175" s="1">
        <v>9.0</v>
      </c>
      <c r="BR175" s="1">
        <v>51.0</v>
      </c>
      <c r="BS175" s="1"/>
      <c r="BT175" s="1"/>
      <c r="BU175" s="1"/>
      <c r="BV175" s="1"/>
      <c r="BW175" s="89">
        <v>3.0</v>
      </c>
      <c r="BX175" s="1">
        <f t="shared" si="2"/>
        <v>2</v>
      </c>
      <c r="BY175" s="1"/>
      <c r="BZ175" s="1"/>
      <c r="CA175" s="1"/>
      <c r="CB175" s="1"/>
      <c r="CC175" s="1"/>
      <c r="CD175" s="1"/>
      <c r="CE175" s="1"/>
      <c r="CF175" s="1"/>
      <c r="CG175" s="1"/>
    </row>
    <row r="176">
      <c r="A176" s="1">
        <v>44186.0</v>
      </c>
      <c r="B176" s="5">
        <v>0.0</v>
      </c>
      <c r="C176" s="5"/>
      <c r="D176" s="5">
        <v>2002.0</v>
      </c>
      <c r="E176" s="3">
        <v>45964.901342592595</v>
      </c>
      <c r="F176" s="5" t="s">
        <v>104</v>
      </c>
      <c r="G176" s="89">
        <v>4.0</v>
      </c>
      <c r="H176" s="89">
        <v>2.0</v>
      </c>
      <c r="I176" s="89">
        <v>3.0</v>
      </c>
      <c r="J176" s="89">
        <v>1.0</v>
      </c>
      <c r="K176" s="89">
        <v>1.0</v>
      </c>
      <c r="L176" s="89">
        <v>3.0</v>
      </c>
      <c r="M176" s="89">
        <v>4.0</v>
      </c>
      <c r="N176" s="89">
        <v>2.0</v>
      </c>
      <c r="O176" s="89">
        <v>3.0</v>
      </c>
      <c r="P176" s="89">
        <v>3.0</v>
      </c>
      <c r="Q176" s="89">
        <v>4.0</v>
      </c>
      <c r="R176" s="89">
        <v>1.0</v>
      </c>
      <c r="S176" s="89">
        <v>3.0</v>
      </c>
      <c r="T176" s="89">
        <v>2.0</v>
      </c>
      <c r="U176" s="89">
        <v>2.0</v>
      </c>
      <c r="V176" s="89">
        <v>3.0</v>
      </c>
      <c r="W176" s="89">
        <v>3.0</v>
      </c>
      <c r="X176" s="89">
        <v>3.0</v>
      </c>
      <c r="Y176" s="89">
        <v>2.5</v>
      </c>
      <c r="Z176" s="89">
        <v>2.0</v>
      </c>
      <c r="AA176" s="1">
        <v>3.0</v>
      </c>
      <c r="AB176" s="1">
        <v>18.0</v>
      </c>
      <c r="AC176" s="1">
        <v>4.0</v>
      </c>
      <c r="AD176" s="1">
        <v>11.0</v>
      </c>
      <c r="AE176" s="1">
        <v>5.0</v>
      </c>
      <c r="AF176" s="1">
        <v>9.0</v>
      </c>
      <c r="AG176" s="1"/>
      <c r="AH176" s="1">
        <v>3.0</v>
      </c>
      <c r="AI176" s="1">
        <v>4.0</v>
      </c>
      <c r="AJ176" s="1"/>
      <c r="AK176" s="1">
        <v>6.0</v>
      </c>
      <c r="AL176" s="1">
        <v>13.0</v>
      </c>
      <c r="AM176" s="1"/>
      <c r="AN176" s="1">
        <v>11.0</v>
      </c>
      <c r="AO176" s="1">
        <v>23.0</v>
      </c>
      <c r="AP176" s="1">
        <v>12.0</v>
      </c>
      <c r="AQ176" s="1">
        <v>4.0</v>
      </c>
      <c r="AR176" s="1">
        <v>10.0</v>
      </c>
      <c r="AS176" s="1">
        <v>4.0</v>
      </c>
      <c r="AT176" s="1">
        <v>7.0</v>
      </c>
      <c r="AU176" s="1">
        <v>5.0</v>
      </c>
      <c r="AV176" s="1">
        <v>6.0</v>
      </c>
      <c r="AW176" s="1">
        <v>8.0</v>
      </c>
      <c r="AX176" s="1">
        <v>11.0</v>
      </c>
      <c r="AY176" s="1">
        <v>14.0</v>
      </c>
      <c r="AZ176" s="1">
        <v>12.0</v>
      </c>
      <c r="BA176" s="1">
        <v>17.0</v>
      </c>
      <c r="BB176" s="1">
        <v>7.0</v>
      </c>
      <c r="BC176" s="1">
        <v>20.0</v>
      </c>
      <c r="BD176" s="1">
        <v>6.0</v>
      </c>
      <c r="BE176" s="1">
        <v>5.0</v>
      </c>
      <c r="BF176" s="1">
        <v>8.0</v>
      </c>
      <c r="BG176" s="1">
        <v>3.0</v>
      </c>
      <c r="BH176" s="1">
        <v>16.0</v>
      </c>
      <c r="BI176" s="1">
        <v>18.0</v>
      </c>
      <c r="BJ176" s="1">
        <v>4.0</v>
      </c>
      <c r="BK176" s="1">
        <v>15.0</v>
      </c>
      <c r="BL176" s="1">
        <v>2.0</v>
      </c>
      <c r="BM176" s="1">
        <v>19.0</v>
      </c>
      <c r="BN176" s="1">
        <v>10.0</v>
      </c>
      <c r="BO176" s="1">
        <v>1.0</v>
      </c>
      <c r="BP176" s="1">
        <v>9.0</v>
      </c>
      <c r="BQ176" s="1">
        <v>13.0</v>
      </c>
      <c r="BR176" s="1">
        <v>48.0</v>
      </c>
      <c r="BS176" s="1"/>
      <c r="BT176" s="1"/>
      <c r="BU176" s="1"/>
      <c r="BV176" s="1"/>
      <c r="BW176" s="89">
        <v>3.0</v>
      </c>
      <c r="BX176" s="1">
        <f t="shared" si="2"/>
        <v>2</v>
      </c>
      <c r="BY176" s="1"/>
      <c r="BZ176" s="1"/>
      <c r="CA176" s="1"/>
      <c r="CB176" s="1"/>
      <c r="CC176" s="1"/>
      <c r="CD176" s="1"/>
      <c r="CE176" s="1"/>
      <c r="CF176" s="1"/>
      <c r="CG176" s="1"/>
    </row>
    <row r="177">
      <c r="A177" s="1">
        <v>41037.0</v>
      </c>
      <c r="B177" s="5">
        <v>0.0</v>
      </c>
      <c r="C177" s="5"/>
      <c r="D177" s="5">
        <v>2000.0</v>
      </c>
      <c r="E177" s="3">
        <v>45964.99185185185</v>
      </c>
      <c r="F177" s="5" t="s">
        <v>104</v>
      </c>
      <c r="G177" s="89">
        <v>3.0</v>
      </c>
      <c r="H177" s="89">
        <v>3.0</v>
      </c>
      <c r="I177" s="89">
        <v>3.0</v>
      </c>
      <c r="J177" s="89">
        <v>3.0</v>
      </c>
      <c r="K177" s="89">
        <v>1.0</v>
      </c>
      <c r="L177" s="89">
        <v>4.0</v>
      </c>
      <c r="M177" s="89">
        <v>3.0</v>
      </c>
      <c r="N177" s="89">
        <v>4.0</v>
      </c>
      <c r="O177" s="89">
        <v>2.0</v>
      </c>
      <c r="P177" s="89">
        <v>3.0</v>
      </c>
      <c r="Q177" s="89">
        <v>3.0</v>
      </c>
      <c r="R177" s="89">
        <v>3.0</v>
      </c>
      <c r="S177" s="89">
        <v>3.0</v>
      </c>
      <c r="T177" s="89">
        <v>2.0</v>
      </c>
      <c r="U177" s="89">
        <v>3.0</v>
      </c>
      <c r="V177" s="89">
        <v>2.5</v>
      </c>
      <c r="W177" s="89">
        <v>3.0</v>
      </c>
      <c r="X177" s="89">
        <v>2.0</v>
      </c>
      <c r="Y177" s="89">
        <v>2.0</v>
      </c>
      <c r="Z177" s="89">
        <v>2.0</v>
      </c>
      <c r="AA177" s="1">
        <v>2.0</v>
      </c>
      <c r="AB177" s="1">
        <v>7.0</v>
      </c>
      <c r="AC177" s="1">
        <v>5.0</v>
      </c>
      <c r="AD177" s="1">
        <v>3.0</v>
      </c>
      <c r="AE177" s="1">
        <v>7.0</v>
      </c>
      <c r="AF177" s="1">
        <v>8.0</v>
      </c>
      <c r="AG177" s="1"/>
      <c r="AH177" s="1">
        <v>5.0</v>
      </c>
      <c r="AI177" s="1">
        <v>2.0</v>
      </c>
      <c r="AJ177" s="1"/>
      <c r="AK177" s="1">
        <v>5.0</v>
      </c>
      <c r="AL177" s="1">
        <v>13.0</v>
      </c>
      <c r="AM177" s="1"/>
      <c r="AN177" s="1">
        <v>15.0</v>
      </c>
      <c r="AO177" s="1">
        <v>5.0</v>
      </c>
      <c r="AP177" s="1">
        <v>4.0</v>
      </c>
      <c r="AQ177" s="1">
        <v>6.0</v>
      </c>
      <c r="AR177" s="1">
        <v>2.0</v>
      </c>
      <c r="AS177" s="1">
        <v>6.0</v>
      </c>
      <c r="AT177" s="1">
        <v>8.0</v>
      </c>
      <c r="AU177" s="1">
        <v>4.0</v>
      </c>
      <c r="AV177" s="1">
        <v>9.0</v>
      </c>
      <c r="AW177" s="1">
        <v>3.0</v>
      </c>
      <c r="AX177" s="1">
        <v>12.0</v>
      </c>
      <c r="AY177" s="1">
        <v>13.0</v>
      </c>
      <c r="AZ177" s="1">
        <v>9.0</v>
      </c>
      <c r="BA177" s="1">
        <v>15.0</v>
      </c>
      <c r="BB177" s="1">
        <v>1.0</v>
      </c>
      <c r="BC177" s="1">
        <v>18.0</v>
      </c>
      <c r="BD177" s="1">
        <v>11.0</v>
      </c>
      <c r="BE177" s="1">
        <v>7.0</v>
      </c>
      <c r="BF177" s="1">
        <v>17.0</v>
      </c>
      <c r="BG177" s="1">
        <v>6.0</v>
      </c>
      <c r="BH177" s="1">
        <v>2.0</v>
      </c>
      <c r="BI177" s="1">
        <v>8.0</v>
      </c>
      <c r="BJ177" s="1">
        <v>4.0</v>
      </c>
      <c r="BK177" s="1">
        <v>14.0</v>
      </c>
      <c r="BL177" s="1">
        <v>19.0</v>
      </c>
      <c r="BM177" s="1">
        <v>10.0</v>
      </c>
      <c r="BN177" s="1">
        <v>3.0</v>
      </c>
      <c r="BO177" s="1">
        <v>5.0</v>
      </c>
      <c r="BP177" s="1">
        <v>16.0</v>
      </c>
      <c r="BQ177" s="1">
        <v>20.0</v>
      </c>
      <c r="BR177" s="1">
        <v>59.0</v>
      </c>
      <c r="BS177" s="1"/>
      <c r="BT177" s="1"/>
      <c r="BU177" s="1"/>
      <c r="BV177" s="1"/>
      <c r="BW177" s="89">
        <v>3.0</v>
      </c>
      <c r="BX177" s="1">
        <f t="shared" si="2"/>
        <v>2</v>
      </c>
      <c r="BY177" s="1"/>
      <c r="BZ177" s="1"/>
      <c r="CA177" s="1"/>
      <c r="CB177" s="1"/>
      <c r="CC177" s="1"/>
      <c r="CD177" s="1"/>
      <c r="CE177" s="1"/>
      <c r="CF177" s="1"/>
      <c r="CG177" s="1"/>
    </row>
    <row r="178">
      <c r="A178" s="1">
        <v>44228.0</v>
      </c>
      <c r="B178" s="5">
        <v>1.0</v>
      </c>
      <c r="C178" s="5"/>
      <c r="D178" s="5">
        <v>2002.0</v>
      </c>
      <c r="E178" s="3">
        <v>45965.00730324074</v>
      </c>
      <c r="F178" s="5" t="s">
        <v>104</v>
      </c>
      <c r="G178" s="89">
        <v>4.0</v>
      </c>
      <c r="H178" s="89">
        <v>3.0</v>
      </c>
      <c r="I178" s="89">
        <v>3.0</v>
      </c>
      <c r="J178" s="89">
        <v>1.0</v>
      </c>
      <c r="K178" s="89">
        <v>4.0</v>
      </c>
      <c r="L178" s="89">
        <v>2.0</v>
      </c>
      <c r="M178" s="89">
        <v>4.0</v>
      </c>
      <c r="N178" s="89">
        <v>3.0</v>
      </c>
      <c r="O178" s="89">
        <v>1.0</v>
      </c>
      <c r="P178" s="89">
        <v>2.0</v>
      </c>
      <c r="Q178" s="89">
        <v>2.5</v>
      </c>
      <c r="R178" s="89">
        <v>1.0</v>
      </c>
      <c r="S178" s="89">
        <v>2.5</v>
      </c>
      <c r="T178" s="89">
        <v>2.0</v>
      </c>
      <c r="U178" s="89">
        <v>3.0</v>
      </c>
      <c r="V178" s="89">
        <v>3.0</v>
      </c>
      <c r="W178" s="89">
        <v>3.0</v>
      </c>
      <c r="X178" s="89">
        <v>3.0</v>
      </c>
      <c r="Y178" s="89">
        <v>2.0</v>
      </c>
      <c r="Z178" s="89">
        <v>3.0</v>
      </c>
      <c r="AA178" s="1">
        <v>2.0</v>
      </c>
      <c r="AB178" s="1">
        <v>5.0</v>
      </c>
      <c r="AC178" s="1">
        <v>3.0</v>
      </c>
      <c r="AD178" s="1">
        <v>4.0</v>
      </c>
      <c r="AE178" s="1">
        <v>3.0</v>
      </c>
      <c r="AF178" s="1">
        <v>5.0</v>
      </c>
      <c r="AG178" s="1"/>
      <c r="AH178" s="1">
        <v>4.0</v>
      </c>
      <c r="AI178" s="1">
        <v>3.0</v>
      </c>
      <c r="AJ178" s="1"/>
      <c r="AK178" s="1">
        <v>5.0</v>
      </c>
      <c r="AL178" s="1">
        <v>7.0</v>
      </c>
      <c r="AM178" s="1"/>
      <c r="AN178" s="1">
        <v>6.0</v>
      </c>
      <c r="AO178" s="1">
        <v>8.0</v>
      </c>
      <c r="AP178" s="1">
        <v>3.0</v>
      </c>
      <c r="AQ178" s="1">
        <v>8.0</v>
      </c>
      <c r="AR178" s="1">
        <v>4.0</v>
      </c>
      <c r="AS178" s="1">
        <v>4.0</v>
      </c>
      <c r="AT178" s="1">
        <v>5.0</v>
      </c>
      <c r="AU178" s="1">
        <v>6.0</v>
      </c>
      <c r="AV178" s="1">
        <v>6.0</v>
      </c>
      <c r="AW178" s="1">
        <v>4.0</v>
      </c>
      <c r="AX178" s="1">
        <v>20.0</v>
      </c>
      <c r="AY178" s="1">
        <v>19.0</v>
      </c>
      <c r="AZ178" s="1">
        <v>17.0</v>
      </c>
      <c r="BA178" s="1">
        <v>8.0</v>
      </c>
      <c r="BB178" s="1">
        <v>16.0</v>
      </c>
      <c r="BC178" s="1">
        <v>13.0</v>
      </c>
      <c r="BD178" s="1">
        <v>1.0</v>
      </c>
      <c r="BE178" s="1">
        <v>5.0</v>
      </c>
      <c r="BF178" s="1">
        <v>4.0</v>
      </c>
      <c r="BG178" s="1">
        <v>6.0</v>
      </c>
      <c r="BH178" s="1">
        <v>18.0</v>
      </c>
      <c r="BI178" s="1">
        <v>11.0</v>
      </c>
      <c r="BJ178" s="1">
        <v>10.0</v>
      </c>
      <c r="BK178" s="1">
        <v>2.0</v>
      </c>
      <c r="BL178" s="1">
        <v>9.0</v>
      </c>
      <c r="BM178" s="1">
        <v>12.0</v>
      </c>
      <c r="BN178" s="1">
        <v>15.0</v>
      </c>
      <c r="BO178" s="1">
        <v>14.0</v>
      </c>
      <c r="BP178" s="1">
        <v>7.0</v>
      </c>
      <c r="BQ178" s="1">
        <v>3.0</v>
      </c>
      <c r="BR178" s="1">
        <v>60.0</v>
      </c>
      <c r="BS178" s="1"/>
      <c r="BT178" s="1"/>
      <c r="BU178" s="1"/>
      <c r="BV178" s="1"/>
      <c r="BW178" s="89">
        <v>3.0</v>
      </c>
      <c r="BX178" s="1">
        <f t="shared" si="2"/>
        <v>2</v>
      </c>
      <c r="BY178" s="1"/>
      <c r="BZ178" s="1"/>
      <c r="CA178" s="1"/>
      <c r="CB178" s="1"/>
      <c r="CC178" s="1"/>
      <c r="CD178" s="1"/>
      <c r="CE178" s="1"/>
      <c r="CF178" s="1"/>
      <c r="CG178" s="1"/>
    </row>
    <row r="179">
      <c r="A179" s="1">
        <v>44294.0</v>
      </c>
      <c r="B179" s="5">
        <v>0.0</v>
      </c>
      <c r="C179" s="5"/>
      <c r="D179" s="5">
        <v>2004.0</v>
      </c>
      <c r="E179" s="3">
        <v>45965.41648148148</v>
      </c>
      <c r="F179" s="5" t="s">
        <v>110</v>
      </c>
      <c r="G179" s="89">
        <v>2.0</v>
      </c>
      <c r="H179" s="89">
        <v>2.5</v>
      </c>
      <c r="I179" s="89">
        <v>3.0</v>
      </c>
      <c r="J179" s="89">
        <v>2.5</v>
      </c>
      <c r="K179" s="89">
        <v>1.0</v>
      </c>
      <c r="L179" s="89">
        <v>2.0</v>
      </c>
      <c r="M179" s="89">
        <v>3.0</v>
      </c>
      <c r="N179" s="89">
        <v>2.0</v>
      </c>
      <c r="O179" s="89">
        <v>2.0</v>
      </c>
      <c r="P179" s="89">
        <v>3.0</v>
      </c>
      <c r="Q179" s="89">
        <v>3.0</v>
      </c>
      <c r="R179" s="89">
        <v>3.0</v>
      </c>
      <c r="S179" s="89">
        <v>3.0</v>
      </c>
      <c r="T179" s="89">
        <v>2.0</v>
      </c>
      <c r="U179" s="89">
        <v>3.0</v>
      </c>
      <c r="V179" s="89">
        <v>3.0</v>
      </c>
      <c r="W179" s="89">
        <v>2.0</v>
      </c>
      <c r="X179" s="89">
        <v>3.0</v>
      </c>
      <c r="Y179" s="89">
        <v>1.0</v>
      </c>
      <c r="Z179" s="89">
        <v>2.0</v>
      </c>
      <c r="AA179" s="1">
        <v>7.0</v>
      </c>
      <c r="AB179" s="1">
        <v>25.0</v>
      </c>
      <c r="AC179" s="1">
        <v>4.0</v>
      </c>
      <c r="AD179" s="1">
        <v>5.0</v>
      </c>
      <c r="AE179" s="1">
        <v>4.0</v>
      </c>
      <c r="AF179" s="1">
        <v>5.0</v>
      </c>
      <c r="AG179" s="1"/>
      <c r="AH179" s="1">
        <v>5.0</v>
      </c>
      <c r="AI179" s="1">
        <v>4.0</v>
      </c>
      <c r="AJ179" s="1"/>
      <c r="AK179" s="1">
        <v>7.0</v>
      </c>
      <c r="AL179" s="1">
        <v>16.0</v>
      </c>
      <c r="AM179" s="1"/>
      <c r="AN179" s="1">
        <v>10.0</v>
      </c>
      <c r="AO179" s="1">
        <v>15.0</v>
      </c>
      <c r="AP179" s="1">
        <v>18.0</v>
      </c>
      <c r="AQ179" s="1">
        <v>35.0</v>
      </c>
      <c r="AR179" s="1">
        <v>3.0</v>
      </c>
      <c r="AS179" s="1">
        <v>5.0</v>
      </c>
      <c r="AT179" s="1">
        <v>9.0</v>
      </c>
      <c r="AU179" s="1">
        <v>3.0</v>
      </c>
      <c r="AV179" s="1">
        <v>8.0</v>
      </c>
      <c r="AW179" s="1">
        <v>5.0</v>
      </c>
      <c r="AX179" s="1">
        <v>2.0</v>
      </c>
      <c r="AY179" s="1">
        <v>14.0</v>
      </c>
      <c r="AZ179" s="1">
        <v>17.0</v>
      </c>
      <c r="BA179" s="1">
        <v>9.0</v>
      </c>
      <c r="BB179" s="1">
        <v>12.0</v>
      </c>
      <c r="BC179" s="1">
        <v>11.0</v>
      </c>
      <c r="BD179" s="1">
        <v>19.0</v>
      </c>
      <c r="BE179" s="1">
        <v>1.0</v>
      </c>
      <c r="BF179" s="1">
        <v>10.0</v>
      </c>
      <c r="BG179" s="1">
        <v>5.0</v>
      </c>
      <c r="BH179" s="1">
        <v>20.0</v>
      </c>
      <c r="BI179" s="1">
        <v>16.0</v>
      </c>
      <c r="BJ179" s="1">
        <v>4.0</v>
      </c>
      <c r="BK179" s="1">
        <v>15.0</v>
      </c>
      <c r="BL179" s="1">
        <v>3.0</v>
      </c>
      <c r="BM179" s="1">
        <v>13.0</v>
      </c>
      <c r="BN179" s="1">
        <v>6.0</v>
      </c>
      <c r="BO179" s="1">
        <v>18.0</v>
      </c>
      <c r="BP179" s="1">
        <v>8.0</v>
      </c>
      <c r="BQ179" s="1">
        <v>7.0</v>
      </c>
      <c r="BR179" s="1">
        <v>56.0</v>
      </c>
      <c r="BS179" s="1"/>
      <c r="BT179" s="1"/>
      <c r="BU179" s="1"/>
      <c r="BV179" s="1"/>
      <c r="BW179" s="89">
        <v>3.0</v>
      </c>
      <c r="BX179" s="1">
        <f t="shared" si="2"/>
        <v>2</v>
      </c>
      <c r="BY179" s="1"/>
      <c r="BZ179" s="1"/>
      <c r="CA179" s="1"/>
      <c r="CB179" s="1"/>
      <c r="CC179" s="1"/>
      <c r="CD179" s="1"/>
      <c r="CE179" s="1"/>
      <c r="CF179" s="1"/>
      <c r="CG179" s="1"/>
    </row>
    <row r="180">
      <c r="A180" s="1">
        <v>44341.0</v>
      </c>
      <c r="B180" s="5">
        <v>0.0</v>
      </c>
      <c r="C180" s="5"/>
      <c r="D180" s="5">
        <v>2006.0</v>
      </c>
      <c r="E180" s="3">
        <v>45965.460868055554</v>
      </c>
      <c r="F180" s="5" t="s">
        <v>110</v>
      </c>
      <c r="G180" s="89">
        <v>4.0</v>
      </c>
      <c r="H180" s="89">
        <v>2.0</v>
      </c>
      <c r="I180" s="89">
        <v>4.0</v>
      </c>
      <c r="J180" s="89">
        <v>1.0</v>
      </c>
      <c r="K180" s="89">
        <v>2.5</v>
      </c>
      <c r="L180" s="89">
        <v>1.0</v>
      </c>
      <c r="M180" s="89">
        <v>4.0</v>
      </c>
      <c r="N180" s="89">
        <v>1.0</v>
      </c>
      <c r="O180" s="89">
        <v>4.0</v>
      </c>
      <c r="P180" s="89">
        <v>4.0</v>
      </c>
      <c r="Q180" s="89">
        <v>2.0</v>
      </c>
      <c r="R180" s="89">
        <v>2.0</v>
      </c>
      <c r="S180" s="89">
        <v>2.0</v>
      </c>
      <c r="T180" s="89">
        <v>1.0</v>
      </c>
      <c r="U180" s="89">
        <v>3.0</v>
      </c>
      <c r="V180" s="89">
        <v>4.0</v>
      </c>
      <c r="W180" s="89">
        <v>4.0</v>
      </c>
      <c r="X180" s="89">
        <v>3.0</v>
      </c>
      <c r="Y180" s="89">
        <v>2.0</v>
      </c>
      <c r="Z180" s="89">
        <v>2.0</v>
      </c>
      <c r="AA180" s="1">
        <v>11.0</v>
      </c>
      <c r="AB180" s="1">
        <v>21.0</v>
      </c>
      <c r="AC180" s="1">
        <v>5.0</v>
      </c>
      <c r="AD180" s="1">
        <v>6.0</v>
      </c>
      <c r="AE180" s="1">
        <v>23.0</v>
      </c>
      <c r="AF180" s="1">
        <v>10.0</v>
      </c>
      <c r="AG180" s="1"/>
      <c r="AH180" s="1">
        <v>4.0</v>
      </c>
      <c r="AI180" s="1">
        <v>3.0</v>
      </c>
      <c r="AJ180" s="1"/>
      <c r="AK180" s="1">
        <v>6.0</v>
      </c>
      <c r="AL180" s="1">
        <v>22.0</v>
      </c>
      <c r="AM180" s="1"/>
      <c r="AN180" s="1">
        <v>14.0</v>
      </c>
      <c r="AO180" s="1">
        <v>22.0</v>
      </c>
      <c r="AP180" s="1">
        <v>5.0</v>
      </c>
      <c r="AQ180" s="1">
        <v>12.0</v>
      </c>
      <c r="AR180" s="1">
        <v>4.0</v>
      </c>
      <c r="AS180" s="1">
        <v>127.0</v>
      </c>
      <c r="AT180" s="1">
        <v>17.0</v>
      </c>
      <c r="AU180" s="1">
        <v>4.0</v>
      </c>
      <c r="AV180" s="1">
        <v>17.0</v>
      </c>
      <c r="AW180" s="1">
        <v>5.0</v>
      </c>
      <c r="AX180" s="1">
        <v>18.0</v>
      </c>
      <c r="AY180" s="1">
        <v>1.0</v>
      </c>
      <c r="AZ180" s="1">
        <v>6.0</v>
      </c>
      <c r="BA180" s="1">
        <v>14.0</v>
      </c>
      <c r="BB180" s="1">
        <v>17.0</v>
      </c>
      <c r="BC180" s="1">
        <v>16.0</v>
      </c>
      <c r="BD180" s="1">
        <v>10.0</v>
      </c>
      <c r="BE180" s="1">
        <v>8.0</v>
      </c>
      <c r="BF180" s="1">
        <v>9.0</v>
      </c>
      <c r="BG180" s="1">
        <v>4.0</v>
      </c>
      <c r="BH180" s="1">
        <v>12.0</v>
      </c>
      <c r="BI180" s="1">
        <v>13.0</v>
      </c>
      <c r="BJ180" s="1">
        <v>11.0</v>
      </c>
      <c r="BK180" s="1">
        <v>20.0</v>
      </c>
      <c r="BL180" s="1">
        <v>15.0</v>
      </c>
      <c r="BM180" s="1">
        <v>3.0</v>
      </c>
      <c r="BN180" s="1">
        <v>5.0</v>
      </c>
      <c r="BO180" s="1">
        <v>2.0</v>
      </c>
      <c r="BP180" s="1">
        <v>7.0</v>
      </c>
      <c r="BQ180" s="1">
        <v>19.0</v>
      </c>
      <c r="BR180" s="1">
        <v>50.0</v>
      </c>
      <c r="BS180" s="1"/>
      <c r="BT180" s="1"/>
      <c r="BU180" s="1"/>
      <c r="BV180" s="1"/>
      <c r="BW180" s="89">
        <v>4.0</v>
      </c>
      <c r="BX180" s="1">
        <f t="shared" si="2"/>
        <v>1</v>
      </c>
      <c r="BY180" s="1"/>
      <c r="BZ180" s="1"/>
      <c r="CA180" s="1"/>
      <c r="CB180" s="1"/>
      <c r="CC180" s="1"/>
      <c r="CD180" s="1"/>
      <c r="CE180" s="1"/>
      <c r="CF180" s="1"/>
      <c r="CG180" s="1"/>
    </row>
    <row r="181">
      <c r="A181" s="37">
        <v>44374.0</v>
      </c>
      <c r="B181" s="38">
        <v>1.0</v>
      </c>
      <c r="C181" s="38"/>
      <c r="D181" s="38">
        <v>1997.0</v>
      </c>
      <c r="E181" s="39">
        <v>45965.49369212963</v>
      </c>
      <c r="F181" s="38" t="s">
        <v>109</v>
      </c>
      <c r="G181" s="92">
        <v>4.0</v>
      </c>
      <c r="H181" s="92">
        <v>2.5</v>
      </c>
      <c r="I181" s="92">
        <v>3.0</v>
      </c>
      <c r="J181" s="92">
        <v>4.0</v>
      </c>
      <c r="K181" s="92">
        <v>2.0</v>
      </c>
      <c r="L181" s="92">
        <v>3.0</v>
      </c>
      <c r="M181" s="92">
        <v>3.0</v>
      </c>
      <c r="N181" s="92">
        <v>3.0</v>
      </c>
      <c r="O181" s="92">
        <v>2.5</v>
      </c>
      <c r="P181" s="92">
        <v>2.5</v>
      </c>
      <c r="Q181" s="92">
        <v>2.0</v>
      </c>
      <c r="R181" s="92">
        <v>1.0</v>
      </c>
      <c r="S181" s="92">
        <v>3.0</v>
      </c>
      <c r="T181" s="92">
        <v>1.0</v>
      </c>
      <c r="U181" s="92">
        <v>3.0</v>
      </c>
      <c r="V181" s="92">
        <v>2.0</v>
      </c>
      <c r="W181" s="92">
        <v>4.0</v>
      </c>
      <c r="X181" s="92">
        <v>2.5</v>
      </c>
      <c r="Y181" s="92">
        <v>2.0</v>
      </c>
      <c r="Z181" s="92">
        <v>2.0</v>
      </c>
      <c r="AA181" s="37">
        <v>4.0</v>
      </c>
      <c r="AB181" s="37">
        <v>8.0</v>
      </c>
      <c r="AC181" s="37">
        <v>3.0</v>
      </c>
      <c r="AD181" s="37">
        <v>3.0</v>
      </c>
      <c r="AE181" s="37">
        <v>4.0</v>
      </c>
      <c r="AF181" s="37">
        <v>6.0</v>
      </c>
      <c r="AG181" s="37"/>
      <c r="AH181" s="37">
        <v>3.0</v>
      </c>
      <c r="AI181" s="37">
        <v>2.0</v>
      </c>
      <c r="AJ181" s="37"/>
      <c r="AK181" s="37">
        <v>15.0</v>
      </c>
      <c r="AL181" s="37">
        <v>12.0</v>
      </c>
      <c r="AM181" s="37"/>
      <c r="AN181" s="37">
        <v>4.0</v>
      </c>
      <c r="AO181" s="37">
        <v>10.0</v>
      </c>
      <c r="AP181" s="37">
        <v>6.0</v>
      </c>
      <c r="AQ181" s="37">
        <v>4.0</v>
      </c>
      <c r="AR181" s="37">
        <v>4.0</v>
      </c>
      <c r="AS181" s="37">
        <v>3.0</v>
      </c>
      <c r="AT181" s="37">
        <v>10.0</v>
      </c>
      <c r="AU181" s="37">
        <v>5.0</v>
      </c>
      <c r="AV181" s="37">
        <v>6.0</v>
      </c>
      <c r="AW181" s="37">
        <v>7.0</v>
      </c>
      <c r="AX181" s="37">
        <v>3.0</v>
      </c>
      <c r="AY181" s="37">
        <v>10.0</v>
      </c>
      <c r="AZ181" s="37">
        <v>8.0</v>
      </c>
      <c r="BA181" s="37">
        <v>12.0</v>
      </c>
      <c r="BB181" s="37">
        <v>4.0</v>
      </c>
      <c r="BC181" s="37">
        <v>11.0</v>
      </c>
      <c r="BD181" s="37">
        <v>16.0</v>
      </c>
      <c r="BE181" s="37">
        <v>17.0</v>
      </c>
      <c r="BF181" s="37">
        <v>6.0</v>
      </c>
      <c r="BG181" s="37">
        <v>2.0</v>
      </c>
      <c r="BH181" s="37">
        <v>20.0</v>
      </c>
      <c r="BI181" s="37">
        <v>13.0</v>
      </c>
      <c r="BJ181" s="37">
        <v>9.0</v>
      </c>
      <c r="BK181" s="37">
        <v>5.0</v>
      </c>
      <c r="BL181" s="37">
        <v>18.0</v>
      </c>
      <c r="BM181" s="37">
        <v>7.0</v>
      </c>
      <c r="BN181" s="37">
        <v>1.0</v>
      </c>
      <c r="BO181" s="37">
        <v>15.0</v>
      </c>
      <c r="BP181" s="37">
        <v>14.0</v>
      </c>
      <c r="BQ181" s="37">
        <v>19.0</v>
      </c>
      <c r="BR181" s="37">
        <v>62.0</v>
      </c>
      <c r="BS181" s="37"/>
      <c r="BT181" s="37"/>
      <c r="BU181" s="37"/>
      <c r="BV181" s="37"/>
      <c r="BW181" s="92">
        <v>4.0</v>
      </c>
      <c r="BX181" s="1">
        <f t="shared" si="2"/>
        <v>1</v>
      </c>
      <c r="BY181" s="37"/>
      <c r="BZ181" s="37"/>
      <c r="CA181" s="37"/>
      <c r="CB181" s="37"/>
      <c r="CC181" s="37"/>
      <c r="CD181" s="37"/>
      <c r="CE181" s="37"/>
      <c r="CF181" s="37"/>
      <c r="CG181" s="37"/>
    </row>
    <row r="182">
      <c r="A182" s="1">
        <v>44377.0</v>
      </c>
      <c r="B182" s="5">
        <v>1.0</v>
      </c>
      <c r="C182" s="5"/>
      <c r="D182" s="5">
        <v>2004.0</v>
      </c>
      <c r="E182" s="3">
        <v>45965.51422453704</v>
      </c>
      <c r="F182" s="5" t="s">
        <v>104</v>
      </c>
      <c r="G182" s="89">
        <v>3.0</v>
      </c>
      <c r="H182" s="89">
        <v>3.0</v>
      </c>
      <c r="I182" s="89">
        <v>4.0</v>
      </c>
      <c r="J182" s="89">
        <v>3.0</v>
      </c>
      <c r="K182" s="89">
        <v>2.0</v>
      </c>
      <c r="L182" s="89">
        <v>2.0</v>
      </c>
      <c r="M182" s="89">
        <v>3.0</v>
      </c>
      <c r="N182" s="89">
        <v>2.0</v>
      </c>
      <c r="O182" s="89">
        <v>2.0</v>
      </c>
      <c r="P182" s="89">
        <v>3.0</v>
      </c>
      <c r="Q182" s="89">
        <v>2.0</v>
      </c>
      <c r="R182" s="89">
        <v>1.0</v>
      </c>
      <c r="S182" s="89">
        <v>1.0</v>
      </c>
      <c r="T182" s="89">
        <v>2.0</v>
      </c>
      <c r="U182" s="89">
        <v>4.0</v>
      </c>
      <c r="V182" s="89">
        <v>4.0</v>
      </c>
      <c r="W182" s="89">
        <v>2.0</v>
      </c>
      <c r="X182" s="89">
        <v>2.0</v>
      </c>
      <c r="Y182" s="89">
        <v>1.0</v>
      </c>
      <c r="Z182" s="89">
        <v>3.0</v>
      </c>
      <c r="AA182" s="1">
        <v>3.0</v>
      </c>
      <c r="AB182" s="1">
        <v>10.0</v>
      </c>
      <c r="AC182" s="1">
        <v>4.0</v>
      </c>
      <c r="AD182" s="1">
        <v>4.0</v>
      </c>
      <c r="AE182" s="1">
        <v>4.0</v>
      </c>
      <c r="AF182" s="1">
        <v>6.0</v>
      </c>
      <c r="AG182" s="1"/>
      <c r="AH182" s="1">
        <v>4.0</v>
      </c>
      <c r="AI182" s="1">
        <v>5.0</v>
      </c>
      <c r="AJ182" s="1"/>
      <c r="AK182" s="1">
        <v>5.0</v>
      </c>
      <c r="AL182" s="1">
        <v>8.0</v>
      </c>
      <c r="AM182" s="1"/>
      <c r="AN182" s="1">
        <v>5.0</v>
      </c>
      <c r="AO182" s="1">
        <v>11.0</v>
      </c>
      <c r="AP182" s="1">
        <v>3.0</v>
      </c>
      <c r="AQ182" s="1">
        <v>7.0</v>
      </c>
      <c r="AR182" s="1">
        <v>2.0</v>
      </c>
      <c r="AS182" s="1">
        <v>4.0</v>
      </c>
      <c r="AT182" s="1">
        <v>10.0</v>
      </c>
      <c r="AU182" s="1">
        <v>7.0</v>
      </c>
      <c r="AV182" s="1">
        <v>3.0</v>
      </c>
      <c r="AW182" s="1">
        <v>6.0</v>
      </c>
      <c r="AX182" s="1">
        <v>13.0</v>
      </c>
      <c r="AY182" s="1">
        <v>5.0</v>
      </c>
      <c r="AZ182" s="1">
        <v>17.0</v>
      </c>
      <c r="BA182" s="1">
        <v>4.0</v>
      </c>
      <c r="BB182" s="1">
        <v>18.0</v>
      </c>
      <c r="BC182" s="1">
        <v>7.0</v>
      </c>
      <c r="BD182" s="1">
        <v>14.0</v>
      </c>
      <c r="BE182" s="1">
        <v>19.0</v>
      </c>
      <c r="BF182" s="1">
        <v>10.0</v>
      </c>
      <c r="BG182" s="1">
        <v>8.0</v>
      </c>
      <c r="BH182" s="1">
        <v>12.0</v>
      </c>
      <c r="BI182" s="1">
        <v>1.0</v>
      </c>
      <c r="BJ182" s="1">
        <v>3.0</v>
      </c>
      <c r="BK182" s="1">
        <v>9.0</v>
      </c>
      <c r="BL182" s="1">
        <v>16.0</v>
      </c>
      <c r="BM182" s="1">
        <v>2.0</v>
      </c>
      <c r="BN182" s="1">
        <v>11.0</v>
      </c>
      <c r="BO182" s="1">
        <v>15.0</v>
      </c>
      <c r="BP182" s="1">
        <v>6.0</v>
      </c>
      <c r="BQ182" s="1">
        <v>20.0</v>
      </c>
      <c r="BR182" s="1">
        <v>50.0</v>
      </c>
      <c r="BS182" s="1"/>
      <c r="BT182" s="1"/>
      <c r="BU182" s="1"/>
      <c r="BV182" s="1"/>
      <c r="BW182" s="89">
        <v>3.0</v>
      </c>
      <c r="BX182" s="1">
        <f t="shared" si="2"/>
        <v>2</v>
      </c>
      <c r="BY182" s="1"/>
      <c r="BZ182" s="1"/>
      <c r="CA182" s="1"/>
      <c r="CB182" s="1"/>
      <c r="CC182" s="1"/>
      <c r="CD182" s="1"/>
      <c r="CE182" s="1"/>
      <c r="CF182" s="1"/>
      <c r="CG182" s="1"/>
    </row>
    <row r="183">
      <c r="A183" s="1">
        <v>44437.0</v>
      </c>
      <c r="B183" s="5">
        <v>1.0</v>
      </c>
      <c r="C183" s="5"/>
      <c r="D183" s="5">
        <v>2004.0</v>
      </c>
      <c r="E183" s="3">
        <v>45965.56659722222</v>
      </c>
      <c r="F183" s="5" t="s">
        <v>104</v>
      </c>
      <c r="G183" s="89">
        <v>4.0</v>
      </c>
      <c r="H183" s="89">
        <v>4.0</v>
      </c>
      <c r="I183" s="89">
        <v>4.0</v>
      </c>
      <c r="J183" s="89">
        <v>2.0</v>
      </c>
      <c r="K183" s="89">
        <v>2.0</v>
      </c>
      <c r="L183" s="89">
        <v>1.0</v>
      </c>
      <c r="M183" s="89">
        <v>2.0</v>
      </c>
      <c r="N183" s="89">
        <v>1.0</v>
      </c>
      <c r="O183" s="89">
        <v>1.0</v>
      </c>
      <c r="P183" s="89">
        <v>4.0</v>
      </c>
      <c r="Q183" s="89">
        <v>2.0</v>
      </c>
      <c r="R183" s="89">
        <v>1.0</v>
      </c>
      <c r="S183" s="89">
        <v>3.0</v>
      </c>
      <c r="T183" s="89">
        <v>2.0</v>
      </c>
      <c r="U183" s="89">
        <v>4.0</v>
      </c>
      <c r="V183" s="89">
        <v>4.0</v>
      </c>
      <c r="W183" s="89">
        <v>4.0</v>
      </c>
      <c r="X183" s="89">
        <v>4.0</v>
      </c>
      <c r="Y183" s="89">
        <v>1.0</v>
      </c>
      <c r="Z183" s="89">
        <v>2.0</v>
      </c>
      <c r="AA183" s="1">
        <v>4.0</v>
      </c>
      <c r="AB183" s="1">
        <v>8.0</v>
      </c>
      <c r="AC183" s="1">
        <v>5.0</v>
      </c>
      <c r="AD183" s="1">
        <v>3.0</v>
      </c>
      <c r="AE183" s="1">
        <v>5.0</v>
      </c>
      <c r="AF183" s="1">
        <v>7.0</v>
      </c>
      <c r="AG183" s="1"/>
      <c r="AH183" s="1">
        <v>3.0</v>
      </c>
      <c r="AI183" s="1">
        <v>2.0</v>
      </c>
      <c r="AJ183" s="1"/>
      <c r="AK183" s="1">
        <v>5.0</v>
      </c>
      <c r="AL183" s="1">
        <v>10.0</v>
      </c>
      <c r="AM183" s="1"/>
      <c r="AN183" s="1">
        <v>6.0</v>
      </c>
      <c r="AO183" s="1">
        <v>6.0</v>
      </c>
      <c r="AP183" s="1">
        <v>10.0</v>
      </c>
      <c r="AQ183" s="1">
        <v>4.0</v>
      </c>
      <c r="AR183" s="1">
        <v>3.0</v>
      </c>
      <c r="AS183" s="1">
        <v>38.0</v>
      </c>
      <c r="AT183" s="1">
        <v>5.0</v>
      </c>
      <c r="AU183" s="1">
        <v>2.0</v>
      </c>
      <c r="AV183" s="1">
        <v>5.0</v>
      </c>
      <c r="AW183" s="1">
        <v>6.0</v>
      </c>
      <c r="AX183" s="1">
        <v>3.0</v>
      </c>
      <c r="AY183" s="1">
        <v>20.0</v>
      </c>
      <c r="AZ183" s="1">
        <v>9.0</v>
      </c>
      <c r="BA183" s="1">
        <v>13.0</v>
      </c>
      <c r="BB183" s="1">
        <v>11.0</v>
      </c>
      <c r="BC183" s="1">
        <v>1.0</v>
      </c>
      <c r="BD183" s="1">
        <v>12.0</v>
      </c>
      <c r="BE183" s="1">
        <v>17.0</v>
      </c>
      <c r="BF183" s="1">
        <v>19.0</v>
      </c>
      <c r="BG183" s="1">
        <v>14.0</v>
      </c>
      <c r="BH183" s="1">
        <v>4.0</v>
      </c>
      <c r="BI183" s="1">
        <v>7.0</v>
      </c>
      <c r="BJ183" s="1">
        <v>2.0</v>
      </c>
      <c r="BK183" s="1">
        <v>8.0</v>
      </c>
      <c r="BL183" s="1">
        <v>15.0</v>
      </c>
      <c r="BM183" s="1">
        <v>5.0</v>
      </c>
      <c r="BN183" s="1">
        <v>6.0</v>
      </c>
      <c r="BO183" s="1">
        <v>16.0</v>
      </c>
      <c r="BP183" s="1">
        <v>18.0</v>
      </c>
      <c r="BQ183" s="1">
        <v>10.0</v>
      </c>
      <c r="BR183" s="1">
        <v>5.0</v>
      </c>
      <c r="BS183" s="1"/>
      <c r="BT183" s="1"/>
      <c r="BU183" s="1"/>
      <c r="BV183" s="1"/>
      <c r="BW183" s="89">
        <v>3.0</v>
      </c>
      <c r="BX183" s="1">
        <f t="shared" si="2"/>
        <v>2</v>
      </c>
      <c r="BY183" s="1"/>
      <c r="BZ183" s="1"/>
      <c r="CA183" s="1"/>
      <c r="CB183" s="1"/>
      <c r="CC183" s="1"/>
      <c r="CD183" s="1"/>
      <c r="CE183" s="1"/>
      <c r="CF183" s="1"/>
      <c r="CG183" s="1"/>
    </row>
    <row r="184">
      <c r="A184" s="1">
        <v>44473.0</v>
      </c>
      <c r="B184" s="5">
        <v>0.0</v>
      </c>
      <c r="C184" s="5"/>
      <c r="D184" s="5">
        <v>2003.0</v>
      </c>
      <c r="E184" s="3">
        <v>45965.623460648145</v>
      </c>
      <c r="F184" s="5" t="s">
        <v>104</v>
      </c>
      <c r="G184" s="89">
        <v>4.0</v>
      </c>
      <c r="H184" s="89">
        <v>2.0</v>
      </c>
      <c r="I184" s="89">
        <v>4.0</v>
      </c>
      <c r="J184" s="89">
        <v>1.0</v>
      </c>
      <c r="K184" s="89">
        <v>2.5</v>
      </c>
      <c r="L184" s="89">
        <v>2.5</v>
      </c>
      <c r="M184" s="89">
        <v>5.0</v>
      </c>
      <c r="N184" s="89">
        <v>2.0</v>
      </c>
      <c r="O184" s="89">
        <v>2.0</v>
      </c>
      <c r="P184" s="89">
        <v>2.5</v>
      </c>
      <c r="Q184" s="89">
        <v>4.0</v>
      </c>
      <c r="R184" s="89">
        <v>1.0</v>
      </c>
      <c r="S184" s="89">
        <v>3.0</v>
      </c>
      <c r="T184" s="89">
        <v>3.0</v>
      </c>
      <c r="U184" s="89">
        <v>3.0</v>
      </c>
      <c r="V184" s="89">
        <v>2.5</v>
      </c>
      <c r="W184" s="89">
        <v>3.0</v>
      </c>
      <c r="X184" s="89">
        <v>3.0</v>
      </c>
      <c r="Y184" s="89">
        <v>2.0</v>
      </c>
      <c r="Z184" s="89">
        <v>3.0</v>
      </c>
      <c r="AA184" s="1">
        <v>5.0</v>
      </c>
      <c r="AB184" s="1">
        <v>23.0</v>
      </c>
      <c r="AC184" s="1">
        <v>71.0</v>
      </c>
      <c r="AD184" s="1">
        <v>4.0</v>
      </c>
      <c r="AE184" s="1">
        <v>3.0</v>
      </c>
      <c r="AF184" s="1">
        <v>4.0</v>
      </c>
      <c r="AG184" s="1"/>
      <c r="AH184" s="1">
        <v>1.0</v>
      </c>
      <c r="AI184" s="1">
        <v>3.0</v>
      </c>
      <c r="AJ184" s="1"/>
      <c r="AK184" s="1">
        <v>9.0</v>
      </c>
      <c r="AL184" s="1">
        <v>4.0</v>
      </c>
      <c r="AM184" s="1"/>
      <c r="AN184" s="1">
        <v>16.0</v>
      </c>
      <c r="AO184" s="1">
        <v>8.0</v>
      </c>
      <c r="AP184" s="1">
        <v>2.0</v>
      </c>
      <c r="AQ184" s="1">
        <v>2.0</v>
      </c>
      <c r="AR184" s="1">
        <v>2.0</v>
      </c>
      <c r="AS184" s="1">
        <v>4.0</v>
      </c>
      <c r="AT184" s="1">
        <v>3.0</v>
      </c>
      <c r="AU184" s="1">
        <v>17.0</v>
      </c>
      <c r="AV184" s="1">
        <v>6.0</v>
      </c>
      <c r="AW184" s="1">
        <v>16.0</v>
      </c>
      <c r="AX184" s="1">
        <v>20.0</v>
      </c>
      <c r="AY184" s="1">
        <v>5.0</v>
      </c>
      <c r="AZ184" s="1">
        <v>1.0</v>
      </c>
      <c r="BA184" s="1">
        <v>10.0</v>
      </c>
      <c r="BB184" s="1">
        <v>17.0</v>
      </c>
      <c r="BC184" s="1">
        <v>13.0</v>
      </c>
      <c r="BD184" s="1">
        <v>16.0</v>
      </c>
      <c r="BE184" s="1">
        <v>7.0</v>
      </c>
      <c r="BF184" s="1">
        <v>19.0</v>
      </c>
      <c r="BG184" s="1">
        <v>15.0</v>
      </c>
      <c r="BH184" s="1">
        <v>8.0</v>
      </c>
      <c r="BI184" s="1">
        <v>11.0</v>
      </c>
      <c r="BJ184" s="1">
        <v>14.0</v>
      </c>
      <c r="BK184" s="1">
        <v>4.0</v>
      </c>
      <c r="BL184" s="1">
        <v>9.0</v>
      </c>
      <c r="BM184" s="1">
        <v>2.0</v>
      </c>
      <c r="BN184" s="1">
        <v>12.0</v>
      </c>
      <c r="BO184" s="1">
        <v>3.0</v>
      </c>
      <c r="BP184" s="1">
        <v>18.0</v>
      </c>
      <c r="BQ184" s="1">
        <v>6.0</v>
      </c>
      <c r="BR184" s="1">
        <v>50.0</v>
      </c>
      <c r="BS184" s="1"/>
      <c r="BT184" s="1"/>
      <c r="BU184" s="1"/>
      <c r="BV184" s="1"/>
      <c r="BW184" s="89">
        <v>2.0</v>
      </c>
      <c r="BX184" s="1">
        <f t="shared" si="2"/>
        <v>3</v>
      </c>
      <c r="BY184" s="1"/>
      <c r="BZ184" s="1"/>
      <c r="CA184" s="1"/>
      <c r="CB184" s="1"/>
      <c r="CC184" s="1"/>
      <c r="CD184" s="1"/>
      <c r="CE184" s="1"/>
      <c r="CF184" s="1"/>
      <c r="CG184" s="1"/>
    </row>
    <row r="185">
      <c r="A185" s="37">
        <v>44470.0</v>
      </c>
      <c r="B185" s="38">
        <v>0.0</v>
      </c>
      <c r="C185" s="38"/>
      <c r="D185" s="38">
        <v>1997.0</v>
      </c>
      <c r="E185" s="39">
        <v>45965.62716435185</v>
      </c>
      <c r="F185" s="38" t="s">
        <v>109</v>
      </c>
      <c r="G185" s="92">
        <v>2.5</v>
      </c>
      <c r="H185" s="92">
        <v>2.0</v>
      </c>
      <c r="I185" s="92">
        <v>1.0</v>
      </c>
      <c r="J185" s="92">
        <v>2.0</v>
      </c>
      <c r="K185" s="92">
        <v>2.0</v>
      </c>
      <c r="L185" s="92">
        <v>2.0</v>
      </c>
      <c r="M185" s="92">
        <v>2.0</v>
      </c>
      <c r="N185" s="92">
        <v>1.0</v>
      </c>
      <c r="O185" s="92">
        <v>1.0</v>
      </c>
      <c r="P185" s="92">
        <v>1.0</v>
      </c>
      <c r="Q185" s="92">
        <v>2.5</v>
      </c>
      <c r="R185" s="92">
        <v>1.0</v>
      </c>
      <c r="S185" s="92">
        <v>2.0</v>
      </c>
      <c r="T185" s="92">
        <v>2.0</v>
      </c>
      <c r="U185" s="92">
        <v>2.0</v>
      </c>
      <c r="V185" s="92">
        <v>4.0</v>
      </c>
      <c r="W185" s="92">
        <v>2.0</v>
      </c>
      <c r="X185" s="92">
        <v>2.0</v>
      </c>
      <c r="Y185" s="92">
        <v>2.0</v>
      </c>
      <c r="Z185" s="92">
        <v>2.5</v>
      </c>
      <c r="AA185" s="37">
        <v>7.0</v>
      </c>
      <c r="AB185" s="37">
        <v>16.0</v>
      </c>
      <c r="AC185" s="37">
        <v>6.0</v>
      </c>
      <c r="AD185" s="37">
        <v>13.0</v>
      </c>
      <c r="AE185" s="37">
        <v>7.0</v>
      </c>
      <c r="AF185" s="37">
        <v>8.0</v>
      </c>
      <c r="AG185" s="37"/>
      <c r="AH185" s="37">
        <v>3.0</v>
      </c>
      <c r="AI185" s="37">
        <v>4.0</v>
      </c>
      <c r="AJ185" s="37"/>
      <c r="AK185" s="37">
        <v>3.0</v>
      </c>
      <c r="AL185" s="37">
        <v>16.0</v>
      </c>
      <c r="AM185" s="37"/>
      <c r="AN185" s="37">
        <v>6.0</v>
      </c>
      <c r="AO185" s="37">
        <v>46.0</v>
      </c>
      <c r="AP185" s="37">
        <v>12.0</v>
      </c>
      <c r="AQ185" s="37">
        <v>8.0</v>
      </c>
      <c r="AR185" s="37">
        <v>3.0</v>
      </c>
      <c r="AS185" s="37">
        <v>8.0</v>
      </c>
      <c r="AT185" s="37">
        <v>7.0</v>
      </c>
      <c r="AU185" s="37">
        <v>12.0</v>
      </c>
      <c r="AV185" s="37">
        <v>7.0</v>
      </c>
      <c r="AW185" s="37">
        <v>18.0</v>
      </c>
      <c r="AX185" s="37">
        <v>20.0</v>
      </c>
      <c r="AY185" s="37">
        <v>10.0</v>
      </c>
      <c r="AZ185" s="37">
        <v>4.0</v>
      </c>
      <c r="BA185" s="37">
        <v>13.0</v>
      </c>
      <c r="BB185" s="37">
        <v>3.0</v>
      </c>
      <c r="BC185" s="37">
        <v>15.0</v>
      </c>
      <c r="BD185" s="37">
        <v>8.0</v>
      </c>
      <c r="BE185" s="37">
        <v>12.0</v>
      </c>
      <c r="BF185" s="37">
        <v>14.0</v>
      </c>
      <c r="BG185" s="37">
        <v>5.0</v>
      </c>
      <c r="BH185" s="37">
        <v>7.0</v>
      </c>
      <c r="BI185" s="37">
        <v>16.0</v>
      </c>
      <c r="BJ185" s="37">
        <v>18.0</v>
      </c>
      <c r="BK185" s="37">
        <v>17.0</v>
      </c>
      <c r="BL185" s="37">
        <v>6.0</v>
      </c>
      <c r="BM185" s="37">
        <v>1.0</v>
      </c>
      <c r="BN185" s="37">
        <v>11.0</v>
      </c>
      <c r="BO185" s="37">
        <v>2.0</v>
      </c>
      <c r="BP185" s="37">
        <v>19.0</v>
      </c>
      <c r="BQ185" s="37">
        <v>9.0</v>
      </c>
      <c r="BR185" s="37">
        <v>26.0</v>
      </c>
      <c r="BS185" s="37"/>
      <c r="BT185" s="37"/>
      <c r="BU185" s="37"/>
      <c r="BV185" s="37"/>
      <c r="BW185" s="92">
        <v>3.0</v>
      </c>
      <c r="BX185" s="1">
        <f t="shared" si="2"/>
        <v>2</v>
      </c>
      <c r="BY185" s="37"/>
      <c r="BZ185" s="37"/>
      <c r="CA185" s="37"/>
      <c r="CB185" s="37"/>
      <c r="CC185" s="37"/>
      <c r="CD185" s="37"/>
      <c r="CE185" s="37"/>
      <c r="CF185" s="37"/>
      <c r="CG185" s="37"/>
    </row>
    <row r="186">
      <c r="A186" s="1">
        <v>44432.0</v>
      </c>
      <c r="B186" s="5">
        <v>0.0</v>
      </c>
      <c r="C186" s="5"/>
      <c r="D186" s="5">
        <v>1995.0</v>
      </c>
      <c r="E186" s="3">
        <v>45965.63842592593</v>
      </c>
      <c r="F186" s="5" t="s">
        <v>109</v>
      </c>
      <c r="G186" s="89">
        <v>2.5</v>
      </c>
      <c r="H186" s="89">
        <v>2.5</v>
      </c>
      <c r="I186" s="89">
        <v>1.0</v>
      </c>
      <c r="J186" s="89">
        <v>2.0</v>
      </c>
      <c r="K186" s="89">
        <v>3.0</v>
      </c>
      <c r="L186" s="89">
        <v>4.0</v>
      </c>
      <c r="M186" s="89">
        <v>5.0</v>
      </c>
      <c r="N186" s="89">
        <v>3.0</v>
      </c>
      <c r="O186" s="89">
        <v>3.0</v>
      </c>
      <c r="P186" s="89">
        <v>3.0</v>
      </c>
      <c r="Q186" s="89">
        <v>2.0</v>
      </c>
      <c r="R186" s="89">
        <v>1.0</v>
      </c>
      <c r="S186" s="89">
        <v>1.0</v>
      </c>
      <c r="T186" s="89">
        <v>2.0</v>
      </c>
      <c r="U186" s="89">
        <v>4.0</v>
      </c>
      <c r="V186" s="89">
        <v>2.0</v>
      </c>
      <c r="W186" s="89">
        <v>3.0</v>
      </c>
      <c r="X186" s="89">
        <v>2.0</v>
      </c>
      <c r="Y186" s="89">
        <v>1.0</v>
      </c>
      <c r="Z186" s="89">
        <v>2.0</v>
      </c>
      <c r="AA186" s="1">
        <v>4.0</v>
      </c>
      <c r="AB186" s="1">
        <v>10.0</v>
      </c>
      <c r="AC186" s="1">
        <v>2.0</v>
      </c>
      <c r="AD186" s="1">
        <v>2.0</v>
      </c>
      <c r="AE186" s="1">
        <v>4.0</v>
      </c>
      <c r="AF186" s="1">
        <v>4.0</v>
      </c>
      <c r="AG186" s="1"/>
      <c r="AH186" s="1">
        <v>2.0</v>
      </c>
      <c r="AI186" s="1">
        <v>2.0</v>
      </c>
      <c r="AJ186" s="1"/>
      <c r="AK186" s="1">
        <v>7.0</v>
      </c>
      <c r="AL186" s="1">
        <v>13.0</v>
      </c>
      <c r="AM186" s="1"/>
      <c r="AN186" s="1">
        <v>2.0</v>
      </c>
      <c r="AO186" s="1">
        <v>8.0</v>
      </c>
      <c r="AP186" s="1">
        <v>3.0</v>
      </c>
      <c r="AQ186" s="1">
        <v>3.0</v>
      </c>
      <c r="AR186" s="1">
        <v>3.0</v>
      </c>
      <c r="AS186" s="1">
        <v>16.0</v>
      </c>
      <c r="AT186" s="1">
        <v>16.0</v>
      </c>
      <c r="AU186" s="1">
        <v>3.0</v>
      </c>
      <c r="AV186" s="1">
        <v>3.0</v>
      </c>
      <c r="AW186" s="1">
        <v>4.0</v>
      </c>
      <c r="AX186" s="1">
        <v>15.0</v>
      </c>
      <c r="AY186" s="1">
        <v>3.0</v>
      </c>
      <c r="AZ186" s="1">
        <v>18.0</v>
      </c>
      <c r="BA186" s="1">
        <v>13.0</v>
      </c>
      <c r="BB186" s="1">
        <v>5.0</v>
      </c>
      <c r="BC186" s="1">
        <v>10.0</v>
      </c>
      <c r="BD186" s="1">
        <v>14.0</v>
      </c>
      <c r="BE186" s="1">
        <v>19.0</v>
      </c>
      <c r="BF186" s="1">
        <v>9.0</v>
      </c>
      <c r="BG186" s="1">
        <v>8.0</v>
      </c>
      <c r="BH186" s="1">
        <v>16.0</v>
      </c>
      <c r="BI186" s="1">
        <v>7.0</v>
      </c>
      <c r="BJ186" s="1">
        <v>6.0</v>
      </c>
      <c r="BK186" s="1">
        <v>12.0</v>
      </c>
      <c r="BL186" s="1">
        <v>17.0</v>
      </c>
      <c r="BM186" s="1">
        <v>2.0</v>
      </c>
      <c r="BN186" s="1">
        <v>11.0</v>
      </c>
      <c r="BO186" s="1">
        <v>20.0</v>
      </c>
      <c r="BP186" s="1">
        <v>4.0</v>
      </c>
      <c r="BQ186" s="1">
        <v>1.0</v>
      </c>
      <c r="BR186" s="1">
        <v>47.0</v>
      </c>
      <c r="BS186" s="1"/>
      <c r="BT186" s="1"/>
      <c r="BU186" s="1"/>
      <c r="BV186" s="1"/>
      <c r="BW186" s="89">
        <v>3.0</v>
      </c>
      <c r="BX186" s="1">
        <f t="shared" si="2"/>
        <v>2</v>
      </c>
      <c r="BY186" s="1"/>
      <c r="BZ186" s="1"/>
      <c r="CA186" s="1"/>
      <c r="CB186" s="1"/>
      <c r="CC186" s="1"/>
      <c r="CD186" s="1"/>
      <c r="CE186" s="1"/>
      <c r="CF186" s="1"/>
      <c r="CG186" s="1"/>
    </row>
    <row r="187">
      <c r="A187" s="1">
        <v>44527.0</v>
      </c>
      <c r="B187" s="5">
        <v>1.0</v>
      </c>
      <c r="C187" s="5"/>
      <c r="D187" s="5">
        <v>1963.0</v>
      </c>
      <c r="E187" s="3">
        <v>45965.655706018515</v>
      </c>
      <c r="F187" s="5" t="s">
        <v>104</v>
      </c>
      <c r="G187" s="89">
        <v>3.0</v>
      </c>
      <c r="H187" s="89">
        <v>1.0</v>
      </c>
      <c r="I187" s="89">
        <v>4.0</v>
      </c>
      <c r="J187" s="89">
        <v>2.0</v>
      </c>
      <c r="K187" s="89">
        <v>1.0</v>
      </c>
      <c r="L187" s="89">
        <v>1.0</v>
      </c>
      <c r="M187" s="89">
        <v>3.0</v>
      </c>
      <c r="N187" s="89">
        <v>1.0</v>
      </c>
      <c r="O187" s="89">
        <v>1.0</v>
      </c>
      <c r="P187" s="89">
        <v>4.0</v>
      </c>
      <c r="Q187" s="89">
        <v>1.0</v>
      </c>
      <c r="R187" s="89">
        <v>1.0</v>
      </c>
      <c r="S187" s="89">
        <v>2.0</v>
      </c>
      <c r="T187" s="89">
        <v>1.0</v>
      </c>
      <c r="U187" s="89">
        <v>4.0</v>
      </c>
      <c r="V187" s="89">
        <v>3.0</v>
      </c>
      <c r="W187" s="89">
        <v>4.0</v>
      </c>
      <c r="X187" s="89">
        <v>1.0</v>
      </c>
      <c r="Y187" s="89">
        <v>1.0</v>
      </c>
      <c r="Z187" s="89">
        <v>1.0</v>
      </c>
      <c r="AA187" s="1">
        <v>6.0</v>
      </c>
      <c r="AB187" s="1">
        <v>11.0</v>
      </c>
      <c r="AC187" s="1">
        <v>8.0</v>
      </c>
      <c r="AD187" s="1">
        <v>6.0</v>
      </c>
      <c r="AE187" s="1">
        <v>6.0</v>
      </c>
      <c r="AF187" s="1">
        <v>8.0</v>
      </c>
      <c r="AG187" s="1"/>
      <c r="AH187" s="1">
        <v>6.0</v>
      </c>
      <c r="AI187" s="1">
        <v>4.0</v>
      </c>
      <c r="AJ187" s="1"/>
      <c r="AK187" s="1">
        <v>7.0</v>
      </c>
      <c r="AL187" s="1">
        <v>14.0</v>
      </c>
      <c r="AM187" s="1"/>
      <c r="AN187" s="1">
        <v>10.0</v>
      </c>
      <c r="AO187" s="1">
        <v>19.0</v>
      </c>
      <c r="AP187" s="1">
        <v>13.0</v>
      </c>
      <c r="AQ187" s="1">
        <v>6.0</v>
      </c>
      <c r="AR187" s="1">
        <v>3.0</v>
      </c>
      <c r="AS187" s="1">
        <v>5.0</v>
      </c>
      <c r="AT187" s="1">
        <v>9.0</v>
      </c>
      <c r="AU187" s="1">
        <v>4.0</v>
      </c>
      <c r="AV187" s="1">
        <v>9.0</v>
      </c>
      <c r="AW187" s="1">
        <v>5.0</v>
      </c>
      <c r="AX187" s="1">
        <v>5.0</v>
      </c>
      <c r="AY187" s="1">
        <v>9.0</v>
      </c>
      <c r="AZ187" s="1">
        <v>17.0</v>
      </c>
      <c r="BA187" s="1">
        <v>12.0</v>
      </c>
      <c r="BB187" s="1">
        <v>16.0</v>
      </c>
      <c r="BC187" s="1">
        <v>2.0</v>
      </c>
      <c r="BD187" s="1">
        <v>18.0</v>
      </c>
      <c r="BE187" s="1">
        <v>1.0</v>
      </c>
      <c r="BF187" s="1">
        <v>10.0</v>
      </c>
      <c r="BG187" s="1">
        <v>15.0</v>
      </c>
      <c r="BH187" s="1">
        <v>3.0</v>
      </c>
      <c r="BI187" s="1">
        <v>11.0</v>
      </c>
      <c r="BJ187" s="1">
        <v>8.0</v>
      </c>
      <c r="BK187" s="1">
        <v>6.0</v>
      </c>
      <c r="BL187" s="1">
        <v>20.0</v>
      </c>
      <c r="BM187" s="1">
        <v>4.0</v>
      </c>
      <c r="BN187" s="1">
        <v>19.0</v>
      </c>
      <c r="BO187" s="1">
        <v>7.0</v>
      </c>
      <c r="BP187" s="1">
        <v>14.0</v>
      </c>
      <c r="BQ187" s="1">
        <v>13.0</v>
      </c>
      <c r="BR187" s="1">
        <v>24.0</v>
      </c>
      <c r="BS187" s="1"/>
      <c r="BT187" s="1"/>
      <c r="BU187" s="1"/>
      <c r="BV187" s="1"/>
      <c r="BW187" s="89">
        <v>4.0</v>
      </c>
      <c r="BX187" s="1">
        <f t="shared" si="2"/>
        <v>1</v>
      </c>
      <c r="BY187" s="1"/>
      <c r="BZ187" s="1"/>
      <c r="CA187" s="1"/>
      <c r="CB187" s="1"/>
      <c r="CC187" s="1"/>
      <c r="CD187" s="1"/>
      <c r="CE187" s="1"/>
      <c r="CF187" s="1"/>
      <c r="CG187" s="1"/>
    </row>
    <row r="188">
      <c r="A188" s="1">
        <v>44553.0</v>
      </c>
      <c r="B188" s="5">
        <v>1.0</v>
      </c>
      <c r="C188" s="5"/>
      <c r="D188" s="5">
        <v>2004.0</v>
      </c>
      <c r="E188" s="3">
        <v>45965.67340277778</v>
      </c>
      <c r="F188" s="5" t="s">
        <v>104</v>
      </c>
      <c r="G188" s="89">
        <v>4.0</v>
      </c>
      <c r="H188" s="89">
        <v>2.0</v>
      </c>
      <c r="I188" s="89">
        <v>4.0</v>
      </c>
      <c r="J188" s="89">
        <v>3.0</v>
      </c>
      <c r="K188" s="89">
        <v>2.5</v>
      </c>
      <c r="L188" s="89">
        <v>1.0</v>
      </c>
      <c r="M188" s="89">
        <v>3.0</v>
      </c>
      <c r="N188" s="89">
        <v>3.0</v>
      </c>
      <c r="O188" s="89">
        <v>2.0</v>
      </c>
      <c r="P188" s="89">
        <v>2.0</v>
      </c>
      <c r="Q188" s="89">
        <v>3.0</v>
      </c>
      <c r="R188" s="89">
        <v>2.0</v>
      </c>
      <c r="S188" s="89">
        <v>2.0</v>
      </c>
      <c r="T188" s="89">
        <v>1.0</v>
      </c>
      <c r="U188" s="89">
        <v>4.0</v>
      </c>
      <c r="V188" s="89">
        <v>4.0</v>
      </c>
      <c r="W188" s="89">
        <v>4.0</v>
      </c>
      <c r="X188" s="89">
        <v>3.0</v>
      </c>
      <c r="Y188" s="89">
        <v>3.0</v>
      </c>
      <c r="Z188" s="89">
        <v>3.0</v>
      </c>
      <c r="AA188" s="1">
        <v>3.0</v>
      </c>
      <c r="AB188" s="1">
        <v>53.0</v>
      </c>
      <c r="AC188" s="1">
        <v>3.0</v>
      </c>
      <c r="AD188" s="1">
        <v>7.0</v>
      </c>
      <c r="AE188" s="1">
        <v>3.0</v>
      </c>
      <c r="AF188" s="1">
        <v>14.0</v>
      </c>
      <c r="AG188" s="1"/>
      <c r="AH188" s="1">
        <v>2.0</v>
      </c>
      <c r="AI188" s="1">
        <v>8.0</v>
      </c>
      <c r="AJ188" s="1"/>
      <c r="AK188" s="1">
        <v>3.0</v>
      </c>
      <c r="AL188" s="1">
        <v>17.0</v>
      </c>
      <c r="AM188" s="1"/>
      <c r="AN188" s="1">
        <v>29.0</v>
      </c>
      <c r="AO188" s="1">
        <v>23.0</v>
      </c>
      <c r="AP188" s="1">
        <v>5.0</v>
      </c>
      <c r="AQ188" s="1">
        <v>5.0</v>
      </c>
      <c r="AR188" s="1">
        <v>5.0</v>
      </c>
      <c r="AS188" s="1">
        <v>3.0</v>
      </c>
      <c r="AT188" s="1">
        <v>59.0</v>
      </c>
      <c r="AU188" s="1">
        <v>7.0</v>
      </c>
      <c r="AV188" s="1">
        <v>5.0</v>
      </c>
      <c r="AW188" s="1">
        <v>4.0</v>
      </c>
      <c r="AX188" s="1">
        <v>3.0</v>
      </c>
      <c r="AY188" s="1">
        <v>5.0</v>
      </c>
      <c r="AZ188" s="1">
        <v>7.0</v>
      </c>
      <c r="BA188" s="1">
        <v>6.0</v>
      </c>
      <c r="BB188" s="1">
        <v>16.0</v>
      </c>
      <c r="BC188" s="1">
        <v>14.0</v>
      </c>
      <c r="BD188" s="1">
        <v>11.0</v>
      </c>
      <c r="BE188" s="1">
        <v>15.0</v>
      </c>
      <c r="BF188" s="1">
        <v>4.0</v>
      </c>
      <c r="BG188" s="1">
        <v>12.0</v>
      </c>
      <c r="BH188" s="1">
        <v>2.0</v>
      </c>
      <c r="BI188" s="1">
        <v>19.0</v>
      </c>
      <c r="BJ188" s="1">
        <v>9.0</v>
      </c>
      <c r="BK188" s="1">
        <v>10.0</v>
      </c>
      <c r="BL188" s="1">
        <v>20.0</v>
      </c>
      <c r="BM188" s="1">
        <v>8.0</v>
      </c>
      <c r="BN188" s="1">
        <v>1.0</v>
      </c>
      <c r="BO188" s="1">
        <v>18.0</v>
      </c>
      <c r="BP188" s="1">
        <v>13.0</v>
      </c>
      <c r="BQ188" s="1">
        <v>17.0</v>
      </c>
      <c r="BR188" s="1">
        <v>18.0</v>
      </c>
      <c r="BS188" s="1"/>
      <c r="BT188" s="1"/>
      <c r="BU188" s="1"/>
      <c r="BV188" s="1"/>
      <c r="BW188" s="89">
        <v>4.0</v>
      </c>
      <c r="BX188" s="1">
        <f t="shared" si="2"/>
        <v>1</v>
      </c>
      <c r="BY188" s="1"/>
      <c r="BZ188" s="1"/>
      <c r="CA188" s="1"/>
      <c r="CB188" s="1"/>
      <c r="CC188" s="1"/>
      <c r="CD188" s="1"/>
      <c r="CE188" s="1"/>
      <c r="CF188" s="1"/>
      <c r="CG188" s="1"/>
    </row>
    <row r="189">
      <c r="A189" s="1">
        <v>44631.0</v>
      </c>
      <c r="B189" s="5">
        <v>0.0</v>
      </c>
      <c r="C189" s="5"/>
      <c r="D189" s="5">
        <v>1971.0</v>
      </c>
      <c r="E189" s="3">
        <v>45965.79597222222</v>
      </c>
      <c r="F189" s="5" t="s">
        <v>109</v>
      </c>
      <c r="G189" s="89">
        <v>4.0</v>
      </c>
      <c r="H189" s="89">
        <v>1.0</v>
      </c>
      <c r="I189" s="89">
        <v>2.0</v>
      </c>
      <c r="J189" s="89">
        <v>2.0</v>
      </c>
      <c r="K189" s="89">
        <v>2.0</v>
      </c>
      <c r="L189" s="89">
        <v>4.0</v>
      </c>
      <c r="M189" s="89">
        <v>3.0</v>
      </c>
      <c r="N189" s="89">
        <v>3.0</v>
      </c>
      <c r="O189" s="89">
        <v>2.0</v>
      </c>
      <c r="P189" s="89">
        <v>3.0</v>
      </c>
      <c r="Q189" s="89">
        <v>3.0</v>
      </c>
      <c r="R189" s="89">
        <v>2.5</v>
      </c>
      <c r="S189" s="89">
        <v>2.0</v>
      </c>
      <c r="T189" s="89">
        <v>2.0</v>
      </c>
      <c r="U189" s="89">
        <v>2.0</v>
      </c>
      <c r="V189" s="89">
        <v>2.0</v>
      </c>
      <c r="W189" s="89">
        <v>3.0</v>
      </c>
      <c r="X189" s="89">
        <v>2.0</v>
      </c>
      <c r="Y189" s="89">
        <v>2.0</v>
      </c>
      <c r="Z189" s="89">
        <v>2.5</v>
      </c>
      <c r="AA189" s="1">
        <v>2.0</v>
      </c>
      <c r="AB189" s="1">
        <v>6.0</v>
      </c>
      <c r="AC189" s="1">
        <v>3.0</v>
      </c>
      <c r="AD189" s="1">
        <v>4.0</v>
      </c>
      <c r="AE189" s="1">
        <v>2.0</v>
      </c>
      <c r="AF189" s="1">
        <v>5.0</v>
      </c>
      <c r="AG189" s="1"/>
      <c r="AH189" s="1">
        <v>3.0</v>
      </c>
      <c r="AI189" s="1">
        <v>2.0</v>
      </c>
      <c r="AJ189" s="1"/>
      <c r="AK189" s="1">
        <v>3.0</v>
      </c>
      <c r="AL189" s="1">
        <v>4.0</v>
      </c>
      <c r="AM189" s="1"/>
      <c r="AN189" s="1">
        <v>4.0</v>
      </c>
      <c r="AO189" s="1">
        <v>9.0</v>
      </c>
      <c r="AP189" s="1">
        <v>5.0</v>
      </c>
      <c r="AQ189" s="1">
        <v>5.0</v>
      </c>
      <c r="AR189" s="1">
        <v>2.0</v>
      </c>
      <c r="AS189" s="1">
        <v>7.0</v>
      </c>
      <c r="AT189" s="1">
        <v>3.0</v>
      </c>
      <c r="AU189" s="1">
        <v>3.0</v>
      </c>
      <c r="AV189" s="1">
        <v>4.0</v>
      </c>
      <c r="AW189" s="1">
        <v>5.0</v>
      </c>
      <c r="AX189" s="1">
        <v>4.0</v>
      </c>
      <c r="AY189" s="1">
        <v>2.0</v>
      </c>
      <c r="AZ189" s="1">
        <v>18.0</v>
      </c>
      <c r="BA189" s="1">
        <v>6.0</v>
      </c>
      <c r="BB189" s="1">
        <v>12.0</v>
      </c>
      <c r="BC189" s="1">
        <v>1.0</v>
      </c>
      <c r="BD189" s="1">
        <v>10.0</v>
      </c>
      <c r="BE189" s="1">
        <v>19.0</v>
      </c>
      <c r="BF189" s="1">
        <v>11.0</v>
      </c>
      <c r="BG189" s="1">
        <v>15.0</v>
      </c>
      <c r="BH189" s="1">
        <v>14.0</v>
      </c>
      <c r="BI189" s="1">
        <v>5.0</v>
      </c>
      <c r="BJ189" s="1">
        <v>20.0</v>
      </c>
      <c r="BK189" s="1">
        <v>8.0</v>
      </c>
      <c r="BL189" s="1">
        <v>16.0</v>
      </c>
      <c r="BM189" s="1">
        <v>13.0</v>
      </c>
      <c r="BN189" s="1">
        <v>17.0</v>
      </c>
      <c r="BO189" s="1">
        <v>3.0</v>
      </c>
      <c r="BP189" s="1">
        <v>9.0</v>
      </c>
      <c r="BQ189" s="1">
        <v>7.0</v>
      </c>
      <c r="BR189" s="1">
        <v>49.0</v>
      </c>
      <c r="BS189" s="1"/>
      <c r="BT189" s="1"/>
      <c r="BU189" s="1"/>
      <c r="BV189" s="1"/>
      <c r="BW189" s="89">
        <v>3.0</v>
      </c>
      <c r="BX189" s="1">
        <f t="shared" si="2"/>
        <v>2</v>
      </c>
      <c r="BY189" s="1"/>
      <c r="BZ189" s="1"/>
      <c r="CA189" s="1"/>
      <c r="CB189" s="1"/>
      <c r="CC189" s="1"/>
      <c r="CD189" s="1"/>
      <c r="CE189" s="1"/>
      <c r="CF189" s="1"/>
      <c r="CG189" s="1"/>
    </row>
    <row r="190">
      <c r="A190" s="1">
        <v>44644.0</v>
      </c>
      <c r="B190" s="5">
        <v>0.0</v>
      </c>
      <c r="C190" s="5"/>
      <c r="D190" s="5">
        <v>2003.0</v>
      </c>
      <c r="E190" s="3">
        <v>45965.81416666666</v>
      </c>
      <c r="F190" s="5" t="s">
        <v>110</v>
      </c>
      <c r="G190" s="89">
        <v>4.0</v>
      </c>
      <c r="H190" s="89">
        <v>1.0</v>
      </c>
      <c r="I190" s="89">
        <v>3.0</v>
      </c>
      <c r="J190" s="89">
        <v>4.0</v>
      </c>
      <c r="K190" s="89">
        <v>2.5</v>
      </c>
      <c r="L190" s="89">
        <v>2.0</v>
      </c>
      <c r="M190" s="89">
        <v>4.0</v>
      </c>
      <c r="N190" s="89">
        <v>2.0</v>
      </c>
      <c r="O190" s="89">
        <v>1.0</v>
      </c>
      <c r="P190" s="89">
        <v>2.5</v>
      </c>
      <c r="Q190" s="89">
        <v>3.0</v>
      </c>
      <c r="R190" s="89">
        <v>1.0</v>
      </c>
      <c r="S190" s="89">
        <v>2.5</v>
      </c>
      <c r="T190" s="89">
        <v>1.0</v>
      </c>
      <c r="U190" s="89">
        <v>2.0</v>
      </c>
      <c r="V190" s="89">
        <v>4.0</v>
      </c>
      <c r="W190" s="89">
        <v>2.0</v>
      </c>
      <c r="X190" s="89">
        <v>3.0</v>
      </c>
      <c r="Y190" s="89">
        <v>1.0</v>
      </c>
      <c r="Z190" s="89">
        <v>1.0</v>
      </c>
      <c r="AA190" s="1">
        <v>5.0</v>
      </c>
      <c r="AB190" s="1">
        <v>14.0</v>
      </c>
      <c r="AC190" s="1">
        <v>7.0</v>
      </c>
      <c r="AD190" s="1">
        <v>6.0</v>
      </c>
      <c r="AE190" s="1">
        <v>6.0</v>
      </c>
      <c r="AF190" s="1">
        <v>5.0</v>
      </c>
      <c r="AG190" s="1"/>
      <c r="AH190" s="1">
        <v>3.0</v>
      </c>
      <c r="AI190" s="1">
        <v>3.0</v>
      </c>
      <c r="AJ190" s="1"/>
      <c r="AK190" s="1">
        <v>6.0</v>
      </c>
      <c r="AL190" s="1">
        <v>8.0</v>
      </c>
      <c r="AM190" s="1"/>
      <c r="AN190" s="1">
        <v>9.0</v>
      </c>
      <c r="AO190" s="1">
        <v>25.0</v>
      </c>
      <c r="AP190" s="1">
        <v>4.0</v>
      </c>
      <c r="AQ190" s="1">
        <v>8.0</v>
      </c>
      <c r="AR190" s="1">
        <v>3.0</v>
      </c>
      <c r="AS190" s="1">
        <v>9.0</v>
      </c>
      <c r="AT190" s="1">
        <v>8.0</v>
      </c>
      <c r="AU190" s="1">
        <v>6.0</v>
      </c>
      <c r="AV190" s="1">
        <v>8.0</v>
      </c>
      <c r="AW190" s="1">
        <v>7.0</v>
      </c>
      <c r="AX190" s="1">
        <v>13.0</v>
      </c>
      <c r="AY190" s="1">
        <v>2.0</v>
      </c>
      <c r="AZ190" s="1">
        <v>12.0</v>
      </c>
      <c r="BA190" s="1">
        <v>4.0</v>
      </c>
      <c r="BB190" s="1">
        <v>20.0</v>
      </c>
      <c r="BC190" s="1">
        <v>14.0</v>
      </c>
      <c r="BD190" s="1">
        <v>11.0</v>
      </c>
      <c r="BE190" s="1">
        <v>6.0</v>
      </c>
      <c r="BF190" s="1">
        <v>8.0</v>
      </c>
      <c r="BG190" s="1">
        <v>18.0</v>
      </c>
      <c r="BH190" s="1">
        <v>15.0</v>
      </c>
      <c r="BI190" s="1">
        <v>1.0</v>
      </c>
      <c r="BJ190" s="1">
        <v>16.0</v>
      </c>
      <c r="BK190" s="1">
        <v>5.0</v>
      </c>
      <c r="BL190" s="1">
        <v>19.0</v>
      </c>
      <c r="BM190" s="1">
        <v>9.0</v>
      </c>
      <c r="BN190" s="1">
        <v>17.0</v>
      </c>
      <c r="BO190" s="1">
        <v>10.0</v>
      </c>
      <c r="BP190" s="1">
        <v>3.0</v>
      </c>
      <c r="BQ190" s="1">
        <v>7.0</v>
      </c>
      <c r="BR190" s="1">
        <v>47.0</v>
      </c>
      <c r="BS190" s="1"/>
      <c r="BT190" s="1"/>
      <c r="BU190" s="1"/>
      <c r="BV190" s="1"/>
      <c r="BW190" s="89">
        <v>4.0</v>
      </c>
      <c r="BX190" s="1">
        <f t="shared" si="2"/>
        <v>1</v>
      </c>
      <c r="BY190" s="1"/>
      <c r="BZ190" s="1"/>
      <c r="CA190" s="1"/>
      <c r="CB190" s="1"/>
      <c r="CC190" s="1"/>
      <c r="CD190" s="1"/>
      <c r="CE190" s="1"/>
      <c r="CF190" s="1"/>
      <c r="CG190" s="1"/>
    </row>
    <row r="191">
      <c r="A191" s="1">
        <v>44660.0</v>
      </c>
      <c r="B191" s="5">
        <v>0.0</v>
      </c>
      <c r="C191" s="5"/>
      <c r="D191" s="5">
        <v>1986.0</v>
      </c>
      <c r="E191" s="3">
        <v>45965.84261574074</v>
      </c>
      <c r="F191" s="5" t="s">
        <v>109</v>
      </c>
      <c r="G191" s="89">
        <v>3.0</v>
      </c>
      <c r="H191" s="89">
        <v>2.0</v>
      </c>
      <c r="I191" s="89">
        <v>3.0</v>
      </c>
      <c r="J191" s="89">
        <v>2.5</v>
      </c>
      <c r="K191" s="89">
        <v>1.0</v>
      </c>
      <c r="L191" s="89">
        <v>2.0</v>
      </c>
      <c r="M191" s="89">
        <v>2.0</v>
      </c>
      <c r="N191" s="89">
        <v>2.0</v>
      </c>
      <c r="O191" s="89">
        <v>1.0</v>
      </c>
      <c r="P191" s="89">
        <v>2.0</v>
      </c>
      <c r="Q191" s="89">
        <v>3.0</v>
      </c>
      <c r="R191" s="89">
        <v>2.0</v>
      </c>
      <c r="S191" s="89">
        <v>2.0</v>
      </c>
      <c r="T191" s="89">
        <v>2.0</v>
      </c>
      <c r="U191" s="89">
        <v>3.0</v>
      </c>
      <c r="V191" s="89">
        <v>2.0</v>
      </c>
      <c r="W191" s="89">
        <v>3.0</v>
      </c>
      <c r="X191" s="89">
        <v>2.0</v>
      </c>
      <c r="Y191" s="89">
        <v>3.0</v>
      </c>
      <c r="Z191" s="89">
        <v>2.0</v>
      </c>
      <c r="AA191" s="1">
        <v>3.0</v>
      </c>
      <c r="AB191" s="1">
        <v>8.0</v>
      </c>
      <c r="AC191" s="1">
        <v>3.0</v>
      </c>
      <c r="AD191" s="1">
        <v>5.0</v>
      </c>
      <c r="AE191" s="1">
        <v>18.0</v>
      </c>
      <c r="AF191" s="1">
        <v>5.0</v>
      </c>
      <c r="AG191" s="1"/>
      <c r="AH191" s="1">
        <v>2.0</v>
      </c>
      <c r="AI191" s="1">
        <v>4.0</v>
      </c>
      <c r="AJ191" s="1"/>
      <c r="AK191" s="1">
        <v>7.0</v>
      </c>
      <c r="AL191" s="1">
        <v>10.0</v>
      </c>
      <c r="AM191" s="1"/>
      <c r="AN191" s="1">
        <v>5.0</v>
      </c>
      <c r="AO191" s="1">
        <v>11.0</v>
      </c>
      <c r="AP191" s="1">
        <v>8.0</v>
      </c>
      <c r="AQ191" s="1">
        <v>5.0</v>
      </c>
      <c r="AR191" s="1">
        <v>4.0</v>
      </c>
      <c r="AS191" s="1">
        <v>4.0</v>
      </c>
      <c r="AT191" s="1">
        <v>9.0</v>
      </c>
      <c r="AU191" s="1">
        <v>4.0</v>
      </c>
      <c r="AV191" s="1">
        <v>6.0</v>
      </c>
      <c r="AW191" s="1">
        <v>4.0</v>
      </c>
      <c r="AX191" s="1">
        <v>10.0</v>
      </c>
      <c r="AY191" s="1">
        <v>9.0</v>
      </c>
      <c r="AZ191" s="1">
        <v>14.0</v>
      </c>
      <c r="BA191" s="1">
        <v>5.0</v>
      </c>
      <c r="BB191" s="1">
        <v>19.0</v>
      </c>
      <c r="BC191" s="1">
        <v>3.0</v>
      </c>
      <c r="BD191" s="1">
        <v>18.0</v>
      </c>
      <c r="BE191" s="1">
        <v>1.0</v>
      </c>
      <c r="BF191" s="1">
        <v>16.0</v>
      </c>
      <c r="BG191" s="1">
        <v>7.0</v>
      </c>
      <c r="BH191" s="1">
        <v>6.0</v>
      </c>
      <c r="BI191" s="1">
        <v>8.0</v>
      </c>
      <c r="BJ191" s="1">
        <v>2.0</v>
      </c>
      <c r="BK191" s="1">
        <v>12.0</v>
      </c>
      <c r="BL191" s="1">
        <v>11.0</v>
      </c>
      <c r="BM191" s="1">
        <v>17.0</v>
      </c>
      <c r="BN191" s="1">
        <v>4.0</v>
      </c>
      <c r="BO191" s="1">
        <v>15.0</v>
      </c>
      <c r="BP191" s="1">
        <v>20.0</v>
      </c>
      <c r="BQ191" s="1">
        <v>13.0</v>
      </c>
      <c r="BR191" s="1">
        <v>51.0</v>
      </c>
      <c r="BS191" s="1"/>
      <c r="BT191" s="1"/>
      <c r="BU191" s="1"/>
      <c r="BV191" s="1"/>
      <c r="BW191" s="89">
        <v>3.0</v>
      </c>
      <c r="BX191" s="1">
        <f t="shared" si="2"/>
        <v>2</v>
      </c>
      <c r="BY191" s="1"/>
      <c r="BZ191" s="1"/>
      <c r="CA191" s="1"/>
      <c r="CB191" s="1"/>
      <c r="CC191" s="1"/>
      <c r="CD191" s="1"/>
      <c r="CE191" s="1"/>
      <c r="CF191" s="1"/>
      <c r="CG191" s="1"/>
    </row>
    <row r="192">
      <c r="A192" s="1">
        <v>44654.0</v>
      </c>
      <c r="B192" s="5">
        <v>0.0</v>
      </c>
      <c r="C192" s="5"/>
      <c r="D192" s="5">
        <v>1992.0</v>
      </c>
      <c r="E192" s="3">
        <v>45965.85420138889</v>
      </c>
      <c r="F192" s="5" t="s">
        <v>110</v>
      </c>
      <c r="G192" s="89">
        <v>2.0</v>
      </c>
      <c r="H192" s="89">
        <v>1.0</v>
      </c>
      <c r="I192" s="89">
        <v>2.5</v>
      </c>
      <c r="J192" s="89">
        <v>2.0</v>
      </c>
      <c r="K192" s="89">
        <v>1.0</v>
      </c>
      <c r="L192" s="89">
        <v>3.0</v>
      </c>
      <c r="M192" s="89">
        <v>3.0</v>
      </c>
      <c r="N192" s="89">
        <v>1.0</v>
      </c>
      <c r="O192" s="89">
        <v>1.0</v>
      </c>
      <c r="P192" s="89">
        <v>3.0</v>
      </c>
      <c r="Q192" s="89">
        <v>2.5</v>
      </c>
      <c r="R192" s="89">
        <v>1.0</v>
      </c>
      <c r="S192" s="89">
        <v>2.0</v>
      </c>
      <c r="T192" s="89">
        <v>2.0</v>
      </c>
      <c r="U192" s="89">
        <v>2.0</v>
      </c>
      <c r="V192" s="89">
        <v>3.0</v>
      </c>
      <c r="W192" s="89">
        <v>3.0</v>
      </c>
      <c r="X192" s="89">
        <v>1.0</v>
      </c>
      <c r="Y192" s="89">
        <v>1.0</v>
      </c>
      <c r="Z192" s="89">
        <v>2.0</v>
      </c>
      <c r="AA192" s="1">
        <v>3.0</v>
      </c>
      <c r="AB192" s="1">
        <v>6.0</v>
      </c>
      <c r="AC192" s="1">
        <v>5.0</v>
      </c>
      <c r="AD192" s="1">
        <v>3.0</v>
      </c>
      <c r="AE192" s="1">
        <v>3.0</v>
      </c>
      <c r="AF192" s="1">
        <v>4.0</v>
      </c>
      <c r="AG192" s="1"/>
      <c r="AH192" s="1">
        <v>3.0</v>
      </c>
      <c r="AI192" s="1">
        <v>2.0</v>
      </c>
      <c r="AJ192" s="1"/>
      <c r="AK192" s="1">
        <v>3.0</v>
      </c>
      <c r="AL192" s="1">
        <v>7.0</v>
      </c>
      <c r="AM192" s="1"/>
      <c r="AN192" s="1">
        <v>3.0</v>
      </c>
      <c r="AO192" s="1">
        <v>11.0</v>
      </c>
      <c r="AP192" s="1">
        <v>5.0</v>
      </c>
      <c r="AQ192" s="1">
        <v>6.0</v>
      </c>
      <c r="AR192" s="1">
        <v>4.0</v>
      </c>
      <c r="AS192" s="1">
        <v>6.0</v>
      </c>
      <c r="AT192" s="1">
        <v>5.0</v>
      </c>
      <c r="AU192" s="1">
        <v>3.0</v>
      </c>
      <c r="AV192" s="1">
        <v>7.0</v>
      </c>
      <c r="AW192" s="1">
        <v>5.0</v>
      </c>
      <c r="AX192" s="1">
        <v>14.0</v>
      </c>
      <c r="AY192" s="1">
        <v>19.0</v>
      </c>
      <c r="AZ192" s="1">
        <v>3.0</v>
      </c>
      <c r="BA192" s="1">
        <v>8.0</v>
      </c>
      <c r="BB192" s="1">
        <v>12.0</v>
      </c>
      <c r="BC192" s="1">
        <v>17.0</v>
      </c>
      <c r="BD192" s="1">
        <v>9.0</v>
      </c>
      <c r="BE192" s="1">
        <v>16.0</v>
      </c>
      <c r="BF192" s="1">
        <v>15.0</v>
      </c>
      <c r="BG192" s="1">
        <v>11.0</v>
      </c>
      <c r="BH192" s="1">
        <v>6.0</v>
      </c>
      <c r="BI192" s="1">
        <v>1.0</v>
      </c>
      <c r="BJ192" s="1">
        <v>10.0</v>
      </c>
      <c r="BK192" s="1">
        <v>7.0</v>
      </c>
      <c r="BL192" s="1">
        <v>4.0</v>
      </c>
      <c r="BM192" s="1">
        <v>2.0</v>
      </c>
      <c r="BN192" s="1">
        <v>5.0</v>
      </c>
      <c r="BO192" s="1">
        <v>20.0</v>
      </c>
      <c r="BP192" s="1">
        <v>18.0</v>
      </c>
      <c r="BQ192" s="1">
        <v>13.0</v>
      </c>
      <c r="BR192" s="1">
        <v>42.0</v>
      </c>
      <c r="BS192" s="1"/>
      <c r="BT192" s="1"/>
      <c r="BU192" s="1"/>
      <c r="BV192" s="1"/>
      <c r="BW192" s="89">
        <v>3.0</v>
      </c>
      <c r="BX192" s="1">
        <f t="shared" si="2"/>
        <v>2</v>
      </c>
      <c r="BY192" s="1"/>
      <c r="BZ192" s="1"/>
      <c r="CA192" s="1"/>
      <c r="CB192" s="1"/>
      <c r="CC192" s="1"/>
      <c r="CD192" s="1"/>
      <c r="CE192" s="1"/>
      <c r="CF192" s="1"/>
      <c r="CG192" s="1"/>
    </row>
    <row r="193">
      <c r="A193" s="1">
        <v>44667.0</v>
      </c>
      <c r="B193" s="5">
        <v>1.0</v>
      </c>
      <c r="C193" s="5"/>
      <c r="D193" s="5">
        <v>1970.0</v>
      </c>
      <c r="E193" s="3">
        <v>45965.86388888889</v>
      </c>
      <c r="F193" s="5" t="s">
        <v>104</v>
      </c>
      <c r="G193" s="89">
        <v>3.0</v>
      </c>
      <c r="H193" s="89">
        <v>2.0</v>
      </c>
      <c r="I193" s="89">
        <v>3.0</v>
      </c>
      <c r="J193" s="89">
        <v>4.0</v>
      </c>
      <c r="K193" s="89">
        <v>1.0</v>
      </c>
      <c r="L193" s="89">
        <v>1.0</v>
      </c>
      <c r="M193" s="89">
        <v>4.0</v>
      </c>
      <c r="N193" s="89">
        <v>2.0</v>
      </c>
      <c r="O193" s="89">
        <v>1.0</v>
      </c>
      <c r="P193" s="89">
        <v>2.5</v>
      </c>
      <c r="Q193" s="89">
        <v>1.0</v>
      </c>
      <c r="R193" s="89">
        <v>1.0</v>
      </c>
      <c r="S193" s="89">
        <v>2.5</v>
      </c>
      <c r="T193" s="89">
        <v>1.0</v>
      </c>
      <c r="U193" s="89">
        <v>2.5</v>
      </c>
      <c r="V193" s="89">
        <v>3.0</v>
      </c>
      <c r="W193" s="89">
        <v>3.0</v>
      </c>
      <c r="X193" s="89">
        <v>1.0</v>
      </c>
      <c r="Y193" s="89">
        <v>1.0</v>
      </c>
      <c r="Z193" s="89">
        <v>2.0</v>
      </c>
      <c r="AA193" s="1">
        <v>9.0</v>
      </c>
      <c r="AB193" s="1">
        <v>18.0</v>
      </c>
      <c r="AC193" s="1">
        <v>10.0</v>
      </c>
      <c r="AD193" s="1">
        <v>10.0</v>
      </c>
      <c r="AE193" s="1">
        <v>6.0</v>
      </c>
      <c r="AF193" s="1">
        <v>13.0</v>
      </c>
      <c r="AG193" s="1"/>
      <c r="AH193" s="1">
        <v>5.0</v>
      </c>
      <c r="AI193" s="1">
        <v>7.0</v>
      </c>
      <c r="AJ193" s="1"/>
      <c r="AK193" s="1">
        <v>11.0</v>
      </c>
      <c r="AL193" s="1">
        <v>12.0</v>
      </c>
      <c r="AM193" s="1"/>
      <c r="AN193" s="1">
        <v>13.0</v>
      </c>
      <c r="AO193" s="1">
        <v>15.0</v>
      </c>
      <c r="AP193" s="1">
        <v>8.0</v>
      </c>
      <c r="AQ193" s="1">
        <v>6.0</v>
      </c>
      <c r="AR193" s="1">
        <v>8.0</v>
      </c>
      <c r="AS193" s="1">
        <v>13.0</v>
      </c>
      <c r="AT193" s="1">
        <v>8.0</v>
      </c>
      <c r="AU193" s="1">
        <v>13.0</v>
      </c>
      <c r="AV193" s="1">
        <v>10.0</v>
      </c>
      <c r="AW193" s="1">
        <v>16.0</v>
      </c>
      <c r="AX193" s="1">
        <v>13.0</v>
      </c>
      <c r="AY193" s="1">
        <v>19.0</v>
      </c>
      <c r="AZ193" s="1">
        <v>17.0</v>
      </c>
      <c r="BA193" s="1">
        <v>10.0</v>
      </c>
      <c r="BB193" s="1">
        <v>5.0</v>
      </c>
      <c r="BC193" s="1">
        <v>20.0</v>
      </c>
      <c r="BD193" s="1">
        <v>1.0</v>
      </c>
      <c r="BE193" s="1">
        <v>15.0</v>
      </c>
      <c r="BF193" s="1">
        <v>3.0</v>
      </c>
      <c r="BG193" s="1">
        <v>14.0</v>
      </c>
      <c r="BH193" s="1">
        <v>4.0</v>
      </c>
      <c r="BI193" s="1">
        <v>7.0</v>
      </c>
      <c r="BJ193" s="1">
        <v>18.0</v>
      </c>
      <c r="BK193" s="1">
        <v>11.0</v>
      </c>
      <c r="BL193" s="1">
        <v>8.0</v>
      </c>
      <c r="BM193" s="1">
        <v>6.0</v>
      </c>
      <c r="BN193" s="1">
        <v>12.0</v>
      </c>
      <c r="BO193" s="1">
        <v>9.0</v>
      </c>
      <c r="BP193" s="1">
        <v>2.0</v>
      </c>
      <c r="BQ193" s="1">
        <v>16.0</v>
      </c>
      <c r="BR193" s="1">
        <v>30.0</v>
      </c>
      <c r="BS193" s="1"/>
      <c r="BT193" s="1"/>
      <c r="BU193" s="1"/>
      <c r="BV193" s="1"/>
      <c r="BW193" s="89">
        <v>4.0</v>
      </c>
      <c r="BX193" s="1">
        <f t="shared" si="2"/>
        <v>1</v>
      </c>
      <c r="BY193" s="1"/>
      <c r="BZ193" s="1"/>
      <c r="CA193" s="1"/>
      <c r="CB193" s="1"/>
      <c r="CC193" s="1"/>
      <c r="CD193" s="1"/>
      <c r="CE193" s="1"/>
      <c r="CF193" s="1"/>
      <c r="CG193" s="1"/>
    </row>
    <row r="194">
      <c r="A194" s="1">
        <v>44673.0</v>
      </c>
      <c r="B194" s="5">
        <v>1.0</v>
      </c>
      <c r="C194" s="5"/>
      <c r="D194" s="5">
        <v>2002.0</v>
      </c>
      <c r="E194" s="3">
        <v>45965.87034722222</v>
      </c>
      <c r="F194" s="5" t="s">
        <v>110</v>
      </c>
      <c r="G194" s="89">
        <v>2.0</v>
      </c>
      <c r="H194" s="89">
        <v>2.5</v>
      </c>
      <c r="I194" s="89">
        <v>2.0</v>
      </c>
      <c r="J194" s="89">
        <v>3.0</v>
      </c>
      <c r="K194" s="89">
        <v>2.5</v>
      </c>
      <c r="L194" s="89">
        <v>4.0</v>
      </c>
      <c r="M194" s="89">
        <v>5.0</v>
      </c>
      <c r="N194" s="89">
        <v>3.0</v>
      </c>
      <c r="O194" s="89">
        <v>2.0</v>
      </c>
      <c r="P194" s="89">
        <v>1.0</v>
      </c>
      <c r="Q194" s="89">
        <v>4.0</v>
      </c>
      <c r="R194" s="89">
        <v>2.0</v>
      </c>
      <c r="S194" s="89">
        <v>1.0</v>
      </c>
      <c r="T194" s="89">
        <v>2.0</v>
      </c>
      <c r="U194" s="89">
        <v>2.0</v>
      </c>
      <c r="V194" s="89">
        <v>4.0</v>
      </c>
      <c r="W194" s="89">
        <v>3.0</v>
      </c>
      <c r="X194" s="89">
        <v>3.0</v>
      </c>
      <c r="Y194" s="89">
        <v>2.0</v>
      </c>
      <c r="Z194" s="89">
        <v>3.0</v>
      </c>
      <c r="AA194" s="1">
        <v>5.0</v>
      </c>
      <c r="AB194" s="1">
        <v>13.0</v>
      </c>
      <c r="AC194" s="1">
        <v>9.0</v>
      </c>
      <c r="AD194" s="1">
        <v>4.0</v>
      </c>
      <c r="AE194" s="1">
        <v>8.0</v>
      </c>
      <c r="AF194" s="1">
        <v>10.0</v>
      </c>
      <c r="AG194" s="1"/>
      <c r="AH194" s="1">
        <v>2.0</v>
      </c>
      <c r="AI194" s="1">
        <v>3.0</v>
      </c>
      <c r="AJ194" s="1"/>
      <c r="AK194" s="1">
        <v>8.0</v>
      </c>
      <c r="AL194" s="1">
        <v>15.0</v>
      </c>
      <c r="AM194" s="1"/>
      <c r="AN194" s="1">
        <v>7.0</v>
      </c>
      <c r="AO194" s="1">
        <v>18.0</v>
      </c>
      <c r="AP194" s="1">
        <v>4.0</v>
      </c>
      <c r="AQ194" s="1">
        <v>8.0</v>
      </c>
      <c r="AR194" s="1">
        <v>3.0</v>
      </c>
      <c r="AS194" s="1">
        <v>12.0</v>
      </c>
      <c r="AT194" s="1">
        <v>14.0</v>
      </c>
      <c r="AU194" s="1">
        <v>7.0</v>
      </c>
      <c r="AV194" s="1">
        <v>12.0</v>
      </c>
      <c r="AW194" s="1">
        <v>12.0</v>
      </c>
      <c r="AX194" s="1">
        <v>8.0</v>
      </c>
      <c r="AY194" s="1">
        <v>16.0</v>
      </c>
      <c r="AZ194" s="1">
        <v>17.0</v>
      </c>
      <c r="BA194" s="1">
        <v>13.0</v>
      </c>
      <c r="BB194" s="1">
        <v>19.0</v>
      </c>
      <c r="BC194" s="1">
        <v>12.0</v>
      </c>
      <c r="BD194" s="1">
        <v>3.0</v>
      </c>
      <c r="BE194" s="1">
        <v>18.0</v>
      </c>
      <c r="BF194" s="1">
        <v>15.0</v>
      </c>
      <c r="BG194" s="1">
        <v>7.0</v>
      </c>
      <c r="BH194" s="1">
        <v>20.0</v>
      </c>
      <c r="BI194" s="1">
        <v>2.0</v>
      </c>
      <c r="BJ194" s="1">
        <v>10.0</v>
      </c>
      <c r="BK194" s="1">
        <v>4.0</v>
      </c>
      <c r="BL194" s="1">
        <v>6.0</v>
      </c>
      <c r="BM194" s="1">
        <v>11.0</v>
      </c>
      <c r="BN194" s="1">
        <v>5.0</v>
      </c>
      <c r="BO194" s="1">
        <v>1.0</v>
      </c>
      <c r="BP194" s="1">
        <v>14.0</v>
      </c>
      <c r="BQ194" s="1">
        <v>9.0</v>
      </c>
      <c r="BR194" s="1">
        <v>55.0</v>
      </c>
      <c r="BS194" s="1"/>
      <c r="BT194" s="1"/>
      <c r="BU194" s="1"/>
      <c r="BV194" s="1"/>
      <c r="BW194" s="89">
        <v>3.0</v>
      </c>
      <c r="BX194" s="1">
        <f t="shared" si="2"/>
        <v>2</v>
      </c>
      <c r="BY194" s="1"/>
      <c r="BZ194" s="1"/>
      <c r="CA194" s="1"/>
      <c r="CB194" s="1"/>
      <c r="CC194" s="1"/>
      <c r="CD194" s="1"/>
      <c r="CE194" s="1"/>
      <c r="CF194" s="1"/>
      <c r="CG194" s="1"/>
    </row>
    <row r="195">
      <c r="A195" s="1">
        <v>44170.0</v>
      </c>
      <c r="B195" s="5">
        <v>0.0</v>
      </c>
      <c r="C195" s="5"/>
      <c r="D195" s="5">
        <v>2004.0</v>
      </c>
      <c r="E195" s="3">
        <v>45965.93363425926</v>
      </c>
      <c r="F195" s="5" t="s">
        <v>109</v>
      </c>
      <c r="G195" s="89">
        <v>4.0</v>
      </c>
      <c r="H195" s="89">
        <v>2.5</v>
      </c>
      <c r="I195" s="89">
        <v>3.0</v>
      </c>
      <c r="J195" s="89">
        <v>1.0</v>
      </c>
      <c r="K195" s="89">
        <v>1.0</v>
      </c>
      <c r="L195" s="89">
        <v>1.0</v>
      </c>
      <c r="M195" s="89">
        <v>3.0</v>
      </c>
      <c r="N195" s="89">
        <v>2.0</v>
      </c>
      <c r="O195" s="89">
        <v>2.0</v>
      </c>
      <c r="P195" s="89">
        <v>1.0</v>
      </c>
      <c r="Q195" s="89">
        <v>2.0</v>
      </c>
      <c r="R195" s="89">
        <v>1.0</v>
      </c>
      <c r="S195" s="89">
        <v>2.0</v>
      </c>
      <c r="T195" s="89">
        <v>1.0</v>
      </c>
      <c r="U195" s="89">
        <v>4.0</v>
      </c>
      <c r="V195" s="89">
        <v>4.0</v>
      </c>
      <c r="W195" s="89">
        <v>4.0</v>
      </c>
      <c r="X195" s="89">
        <v>4.0</v>
      </c>
      <c r="Y195" s="89">
        <v>2.5</v>
      </c>
      <c r="Z195" s="89">
        <v>3.0</v>
      </c>
      <c r="AA195" s="1">
        <v>3.0</v>
      </c>
      <c r="AB195" s="1">
        <v>19.0</v>
      </c>
      <c r="AC195" s="1">
        <v>2.0</v>
      </c>
      <c r="AD195" s="1">
        <v>2.0</v>
      </c>
      <c r="AE195" s="1">
        <v>3.0</v>
      </c>
      <c r="AF195" s="1">
        <v>6.0</v>
      </c>
      <c r="AG195" s="1"/>
      <c r="AH195" s="1">
        <v>3.0</v>
      </c>
      <c r="AI195" s="1">
        <v>3.0</v>
      </c>
      <c r="AJ195" s="1"/>
      <c r="AK195" s="1">
        <v>4.0</v>
      </c>
      <c r="AL195" s="1">
        <v>7.0</v>
      </c>
      <c r="AM195" s="1"/>
      <c r="AN195" s="1">
        <v>4.0</v>
      </c>
      <c r="AO195" s="1">
        <v>6.0</v>
      </c>
      <c r="AP195" s="1">
        <v>5.0</v>
      </c>
      <c r="AQ195" s="1">
        <v>6.0</v>
      </c>
      <c r="AR195" s="1">
        <v>2.0</v>
      </c>
      <c r="AS195" s="1">
        <v>2.0</v>
      </c>
      <c r="AT195" s="1">
        <v>8.0</v>
      </c>
      <c r="AU195" s="1">
        <v>2.0</v>
      </c>
      <c r="AV195" s="1">
        <v>10.0</v>
      </c>
      <c r="AW195" s="1">
        <v>2.0</v>
      </c>
      <c r="AX195" s="1">
        <v>5.0</v>
      </c>
      <c r="AY195" s="1">
        <v>3.0</v>
      </c>
      <c r="AZ195" s="1">
        <v>2.0</v>
      </c>
      <c r="BA195" s="1">
        <v>20.0</v>
      </c>
      <c r="BB195" s="1">
        <v>15.0</v>
      </c>
      <c r="BC195" s="1">
        <v>1.0</v>
      </c>
      <c r="BD195" s="1">
        <v>8.0</v>
      </c>
      <c r="BE195" s="1">
        <v>12.0</v>
      </c>
      <c r="BF195" s="1">
        <v>11.0</v>
      </c>
      <c r="BG195" s="1">
        <v>18.0</v>
      </c>
      <c r="BH195" s="1">
        <v>13.0</v>
      </c>
      <c r="BI195" s="1">
        <v>6.0</v>
      </c>
      <c r="BJ195" s="1">
        <v>17.0</v>
      </c>
      <c r="BK195" s="1">
        <v>14.0</v>
      </c>
      <c r="BL195" s="1">
        <v>19.0</v>
      </c>
      <c r="BM195" s="1">
        <v>9.0</v>
      </c>
      <c r="BN195" s="1">
        <v>7.0</v>
      </c>
      <c r="BO195" s="1">
        <v>10.0</v>
      </c>
      <c r="BP195" s="1">
        <v>4.0</v>
      </c>
      <c r="BQ195" s="1">
        <v>16.0</v>
      </c>
      <c r="BR195" s="1">
        <v>60.0</v>
      </c>
      <c r="BS195" s="1"/>
      <c r="BT195" s="1"/>
      <c r="BU195" s="1"/>
      <c r="BV195" s="1"/>
      <c r="BW195" s="89">
        <v>4.0</v>
      </c>
      <c r="BX195" s="1">
        <f t="shared" si="2"/>
        <v>1</v>
      </c>
      <c r="BY195" s="1"/>
      <c r="BZ195" s="1"/>
      <c r="CA195" s="1"/>
      <c r="CB195" s="1"/>
      <c r="CC195" s="1"/>
      <c r="CD195" s="1"/>
      <c r="CE195" s="1"/>
      <c r="CF195" s="1"/>
      <c r="CG195" s="1"/>
    </row>
    <row r="196">
      <c r="A196" s="1">
        <v>44748.0</v>
      </c>
      <c r="B196" s="5">
        <v>0.0</v>
      </c>
      <c r="C196" s="5"/>
      <c r="D196" s="5">
        <v>1965.0</v>
      </c>
      <c r="E196" s="3">
        <v>45966.39986111111</v>
      </c>
      <c r="F196" s="5" t="s">
        <v>109</v>
      </c>
      <c r="G196" s="89">
        <v>4.0</v>
      </c>
      <c r="H196" s="89">
        <v>1.0</v>
      </c>
      <c r="I196" s="89">
        <v>2.0</v>
      </c>
      <c r="J196" s="89">
        <v>4.0</v>
      </c>
      <c r="K196" s="89">
        <v>2.0</v>
      </c>
      <c r="L196" s="89">
        <v>2.5</v>
      </c>
      <c r="M196" s="89">
        <v>5.0</v>
      </c>
      <c r="N196" s="89">
        <v>2.0</v>
      </c>
      <c r="O196" s="89">
        <v>2.0</v>
      </c>
      <c r="P196" s="89">
        <v>2.5</v>
      </c>
      <c r="Q196" s="89">
        <v>3.0</v>
      </c>
      <c r="R196" s="89">
        <v>4.0</v>
      </c>
      <c r="S196" s="89">
        <v>2.5</v>
      </c>
      <c r="T196" s="89">
        <v>3.0</v>
      </c>
      <c r="U196" s="89">
        <v>3.0</v>
      </c>
      <c r="V196" s="89">
        <v>3.0</v>
      </c>
      <c r="W196" s="89">
        <v>4.0</v>
      </c>
      <c r="X196" s="89">
        <v>3.0</v>
      </c>
      <c r="Y196" s="89">
        <v>2.5</v>
      </c>
      <c r="Z196" s="89">
        <v>4.0</v>
      </c>
      <c r="AA196" s="1">
        <v>4.0</v>
      </c>
      <c r="AB196" s="1">
        <v>9.0</v>
      </c>
      <c r="AC196" s="1">
        <v>3.0</v>
      </c>
      <c r="AD196" s="1">
        <v>3.0</v>
      </c>
      <c r="AE196" s="1">
        <v>3.0</v>
      </c>
      <c r="AF196" s="1">
        <v>5.0</v>
      </c>
      <c r="AG196" s="1"/>
      <c r="AH196" s="1">
        <v>3.0</v>
      </c>
      <c r="AI196" s="1">
        <v>3.0</v>
      </c>
      <c r="AJ196" s="1"/>
      <c r="AK196" s="1">
        <v>9.0</v>
      </c>
      <c r="AL196" s="1">
        <v>7.0</v>
      </c>
      <c r="AM196" s="1"/>
      <c r="AN196" s="1">
        <v>3.0</v>
      </c>
      <c r="AO196" s="1">
        <v>14.0</v>
      </c>
      <c r="AP196" s="1">
        <v>4.0</v>
      </c>
      <c r="AQ196" s="1">
        <v>5.0</v>
      </c>
      <c r="AR196" s="1">
        <v>2.0</v>
      </c>
      <c r="AS196" s="1">
        <v>5.0</v>
      </c>
      <c r="AT196" s="1">
        <v>5.0</v>
      </c>
      <c r="AU196" s="1">
        <v>4.0</v>
      </c>
      <c r="AV196" s="1">
        <v>11.0</v>
      </c>
      <c r="AW196" s="1">
        <v>3.0</v>
      </c>
      <c r="AX196" s="1">
        <v>3.0</v>
      </c>
      <c r="AY196" s="1">
        <v>17.0</v>
      </c>
      <c r="AZ196" s="1">
        <v>9.0</v>
      </c>
      <c r="BA196" s="1">
        <v>14.0</v>
      </c>
      <c r="BB196" s="1">
        <v>20.0</v>
      </c>
      <c r="BC196" s="1">
        <v>19.0</v>
      </c>
      <c r="BD196" s="1">
        <v>11.0</v>
      </c>
      <c r="BE196" s="1">
        <v>5.0</v>
      </c>
      <c r="BF196" s="1">
        <v>1.0</v>
      </c>
      <c r="BG196" s="1">
        <v>15.0</v>
      </c>
      <c r="BH196" s="1">
        <v>4.0</v>
      </c>
      <c r="BI196" s="1">
        <v>18.0</v>
      </c>
      <c r="BJ196" s="1">
        <v>8.0</v>
      </c>
      <c r="BK196" s="1">
        <v>10.0</v>
      </c>
      <c r="BL196" s="1">
        <v>12.0</v>
      </c>
      <c r="BM196" s="1">
        <v>7.0</v>
      </c>
      <c r="BN196" s="1">
        <v>13.0</v>
      </c>
      <c r="BO196" s="1">
        <v>6.0</v>
      </c>
      <c r="BP196" s="1">
        <v>2.0</v>
      </c>
      <c r="BQ196" s="1">
        <v>16.0</v>
      </c>
      <c r="BR196" s="1">
        <v>64.0</v>
      </c>
      <c r="BS196" s="1"/>
      <c r="BT196" s="1"/>
      <c r="BU196" s="1"/>
      <c r="BV196" s="1"/>
      <c r="BW196" s="89">
        <v>2.0</v>
      </c>
      <c r="BX196" s="1">
        <f t="shared" si="2"/>
        <v>3</v>
      </c>
      <c r="BY196" s="1"/>
      <c r="BZ196" s="1"/>
      <c r="CA196" s="1"/>
      <c r="CB196" s="1"/>
      <c r="CC196" s="1"/>
      <c r="CD196" s="1"/>
      <c r="CE196" s="1"/>
      <c r="CF196" s="1"/>
      <c r="CG196" s="1"/>
    </row>
    <row r="197">
      <c r="A197" s="1">
        <v>44757.0</v>
      </c>
      <c r="B197" s="5">
        <v>0.0</v>
      </c>
      <c r="C197" s="5"/>
      <c r="D197" s="5">
        <v>2001.0</v>
      </c>
      <c r="E197" s="3">
        <v>45966.435648148145</v>
      </c>
      <c r="F197" s="5" t="s">
        <v>109</v>
      </c>
      <c r="G197" s="89">
        <v>3.0</v>
      </c>
      <c r="H197" s="89">
        <v>1.0</v>
      </c>
      <c r="I197" s="89">
        <v>3.0</v>
      </c>
      <c r="J197" s="89">
        <v>1.0</v>
      </c>
      <c r="K197" s="89">
        <v>2.5</v>
      </c>
      <c r="L197" s="89">
        <v>2.5</v>
      </c>
      <c r="M197" s="89">
        <v>3.0</v>
      </c>
      <c r="N197" s="89">
        <v>2.0</v>
      </c>
      <c r="O197" s="89">
        <v>2.0</v>
      </c>
      <c r="P197" s="89">
        <v>2.5</v>
      </c>
      <c r="Q197" s="89">
        <v>3.0</v>
      </c>
      <c r="R197" s="89">
        <v>2.0</v>
      </c>
      <c r="S197" s="89">
        <v>3.0</v>
      </c>
      <c r="T197" s="89">
        <v>2.0</v>
      </c>
      <c r="U197" s="89">
        <v>3.0</v>
      </c>
      <c r="V197" s="89">
        <v>3.0</v>
      </c>
      <c r="W197" s="89">
        <v>2.5</v>
      </c>
      <c r="X197" s="89">
        <v>2.0</v>
      </c>
      <c r="Y197" s="89">
        <v>1.0</v>
      </c>
      <c r="Z197" s="89">
        <v>3.0</v>
      </c>
      <c r="AA197" s="1">
        <v>4.0</v>
      </c>
      <c r="AB197" s="1">
        <v>14.0</v>
      </c>
      <c r="AC197" s="1">
        <v>41.0</v>
      </c>
      <c r="AD197" s="1">
        <v>3.0</v>
      </c>
      <c r="AE197" s="1">
        <v>5.0</v>
      </c>
      <c r="AF197" s="1">
        <v>15.0</v>
      </c>
      <c r="AG197" s="1"/>
      <c r="AH197" s="1">
        <v>3.0</v>
      </c>
      <c r="AI197" s="1">
        <v>4.0</v>
      </c>
      <c r="AJ197" s="1"/>
      <c r="AK197" s="1">
        <v>9.0</v>
      </c>
      <c r="AL197" s="1">
        <v>20.0</v>
      </c>
      <c r="AM197" s="1"/>
      <c r="AN197" s="1">
        <v>14.0</v>
      </c>
      <c r="AO197" s="1">
        <v>12.0</v>
      </c>
      <c r="AP197" s="1">
        <v>5.0</v>
      </c>
      <c r="AQ197" s="1">
        <v>7.0</v>
      </c>
      <c r="AR197" s="1">
        <v>3.0</v>
      </c>
      <c r="AS197" s="1">
        <v>5.0</v>
      </c>
      <c r="AT197" s="1">
        <v>8.0</v>
      </c>
      <c r="AU197" s="1">
        <v>3.0</v>
      </c>
      <c r="AV197" s="1">
        <v>5.0</v>
      </c>
      <c r="AW197" s="1">
        <v>15.0</v>
      </c>
      <c r="AX197" s="1">
        <v>7.0</v>
      </c>
      <c r="AY197" s="1">
        <v>14.0</v>
      </c>
      <c r="AZ197" s="1">
        <v>12.0</v>
      </c>
      <c r="BA197" s="1">
        <v>17.0</v>
      </c>
      <c r="BB197" s="1">
        <v>11.0</v>
      </c>
      <c r="BC197" s="1">
        <v>4.0</v>
      </c>
      <c r="BD197" s="1">
        <v>8.0</v>
      </c>
      <c r="BE197" s="1">
        <v>20.0</v>
      </c>
      <c r="BF197" s="1">
        <v>2.0</v>
      </c>
      <c r="BG197" s="1">
        <v>13.0</v>
      </c>
      <c r="BH197" s="1">
        <v>3.0</v>
      </c>
      <c r="BI197" s="1">
        <v>19.0</v>
      </c>
      <c r="BJ197" s="1">
        <v>1.0</v>
      </c>
      <c r="BK197" s="1">
        <v>6.0</v>
      </c>
      <c r="BL197" s="1">
        <v>10.0</v>
      </c>
      <c r="BM197" s="1">
        <v>18.0</v>
      </c>
      <c r="BN197" s="1">
        <v>16.0</v>
      </c>
      <c r="BO197" s="1">
        <v>9.0</v>
      </c>
      <c r="BP197" s="1">
        <v>5.0</v>
      </c>
      <c r="BQ197" s="1">
        <v>15.0</v>
      </c>
      <c r="BR197" s="1">
        <v>59.0</v>
      </c>
      <c r="BS197" s="1"/>
      <c r="BT197" s="1"/>
      <c r="BU197" s="1"/>
      <c r="BV197" s="1"/>
      <c r="BW197" s="89">
        <v>3.0</v>
      </c>
      <c r="BX197" s="1">
        <f t="shared" si="2"/>
        <v>2</v>
      </c>
      <c r="BY197" s="1"/>
      <c r="BZ197" s="1"/>
      <c r="CA197" s="1"/>
      <c r="CB197" s="1"/>
      <c r="CC197" s="1"/>
      <c r="CD197" s="1"/>
      <c r="CE197" s="1"/>
      <c r="CF197" s="1"/>
      <c r="CG197" s="1"/>
    </row>
    <row r="198">
      <c r="A198" s="1">
        <v>44829.0</v>
      </c>
      <c r="B198" s="5">
        <v>0.0</v>
      </c>
      <c r="C198" s="5"/>
      <c r="D198" s="5">
        <v>2000.0</v>
      </c>
      <c r="E198" s="3">
        <v>45966.56443287037</v>
      </c>
      <c r="F198" s="5" t="s">
        <v>104</v>
      </c>
      <c r="G198" s="89">
        <v>3.0</v>
      </c>
      <c r="H198" s="89">
        <v>2.0</v>
      </c>
      <c r="I198" s="89">
        <v>3.0</v>
      </c>
      <c r="J198" s="89">
        <v>2.0</v>
      </c>
      <c r="K198" s="89">
        <v>2.0</v>
      </c>
      <c r="L198" s="89">
        <v>2.0</v>
      </c>
      <c r="M198" s="89">
        <v>6.0</v>
      </c>
      <c r="N198" s="89">
        <v>2.0</v>
      </c>
      <c r="O198" s="89">
        <v>1.0</v>
      </c>
      <c r="P198" s="89">
        <v>3.0</v>
      </c>
      <c r="Q198" s="89">
        <v>2.0</v>
      </c>
      <c r="R198" s="89">
        <v>2.0</v>
      </c>
      <c r="S198" s="89">
        <v>2.0</v>
      </c>
      <c r="T198" s="89">
        <v>2.5</v>
      </c>
      <c r="U198" s="89">
        <v>2.0</v>
      </c>
      <c r="V198" s="89">
        <v>3.0</v>
      </c>
      <c r="W198" s="89">
        <v>3.0</v>
      </c>
      <c r="X198" s="89">
        <v>2.0</v>
      </c>
      <c r="Y198" s="89">
        <v>3.0</v>
      </c>
      <c r="Z198" s="89">
        <v>2.0</v>
      </c>
      <c r="AA198" s="1">
        <v>3.0</v>
      </c>
      <c r="AB198" s="1">
        <v>7.0</v>
      </c>
      <c r="AC198" s="1">
        <v>3.0</v>
      </c>
      <c r="AD198" s="1">
        <v>3.0</v>
      </c>
      <c r="AE198" s="1">
        <v>4.0</v>
      </c>
      <c r="AF198" s="1">
        <v>4.0</v>
      </c>
      <c r="AG198" s="1"/>
      <c r="AH198" s="1">
        <v>3.0</v>
      </c>
      <c r="AI198" s="1">
        <v>9.0</v>
      </c>
      <c r="AJ198" s="1"/>
      <c r="AK198" s="1">
        <v>5.0</v>
      </c>
      <c r="AL198" s="1">
        <v>7.0</v>
      </c>
      <c r="AM198" s="1"/>
      <c r="AN198" s="1">
        <v>28.0</v>
      </c>
      <c r="AO198" s="1">
        <v>10.0</v>
      </c>
      <c r="AP198" s="1">
        <v>3.0</v>
      </c>
      <c r="AQ198" s="1">
        <v>5.0</v>
      </c>
      <c r="AR198" s="1">
        <v>3.0</v>
      </c>
      <c r="AS198" s="1">
        <v>6.0</v>
      </c>
      <c r="AT198" s="1">
        <v>235.0</v>
      </c>
      <c r="AU198" s="1">
        <v>2.0</v>
      </c>
      <c r="AV198" s="1">
        <v>4.0</v>
      </c>
      <c r="AW198" s="1">
        <v>6.0</v>
      </c>
      <c r="AX198" s="1">
        <v>6.0</v>
      </c>
      <c r="AY198" s="1">
        <v>13.0</v>
      </c>
      <c r="AZ198" s="1">
        <v>4.0</v>
      </c>
      <c r="BA198" s="1">
        <v>3.0</v>
      </c>
      <c r="BB198" s="1">
        <v>17.0</v>
      </c>
      <c r="BC198" s="1">
        <v>19.0</v>
      </c>
      <c r="BD198" s="1">
        <v>16.0</v>
      </c>
      <c r="BE198" s="1">
        <v>5.0</v>
      </c>
      <c r="BF198" s="1">
        <v>8.0</v>
      </c>
      <c r="BG198" s="1">
        <v>12.0</v>
      </c>
      <c r="BH198" s="1">
        <v>7.0</v>
      </c>
      <c r="BI198" s="1">
        <v>11.0</v>
      </c>
      <c r="BJ198" s="1">
        <v>9.0</v>
      </c>
      <c r="BK198" s="1">
        <v>2.0</v>
      </c>
      <c r="BL198" s="1">
        <v>10.0</v>
      </c>
      <c r="BM198" s="1">
        <v>14.0</v>
      </c>
      <c r="BN198" s="1">
        <v>1.0</v>
      </c>
      <c r="BO198" s="1">
        <v>15.0</v>
      </c>
      <c r="BP198" s="1">
        <v>18.0</v>
      </c>
      <c r="BQ198" s="1">
        <v>20.0</v>
      </c>
      <c r="BR198" s="1">
        <v>60.0</v>
      </c>
      <c r="BS198" s="1"/>
      <c r="BT198" s="1"/>
      <c r="BU198" s="1"/>
      <c r="BV198" s="1"/>
      <c r="BW198" s="89">
        <v>2.5</v>
      </c>
      <c r="BX198" s="1">
        <f t="shared" si="2"/>
        <v>2.5</v>
      </c>
      <c r="BY198" s="1"/>
      <c r="BZ198" s="1"/>
      <c r="CA198" s="1"/>
      <c r="CB198" s="1"/>
      <c r="CC198" s="1"/>
      <c r="CD198" s="1"/>
      <c r="CE198" s="1"/>
      <c r="CF198" s="1"/>
      <c r="CG198" s="1"/>
    </row>
    <row r="199">
      <c r="A199" s="1">
        <v>44839.0</v>
      </c>
      <c r="B199" s="5">
        <v>0.0</v>
      </c>
      <c r="C199" s="5"/>
      <c r="D199" s="5">
        <v>2003.0</v>
      </c>
      <c r="E199" s="3">
        <v>45966.673946759256</v>
      </c>
      <c r="F199" s="5" t="s">
        <v>104</v>
      </c>
      <c r="G199" s="89">
        <v>4.0</v>
      </c>
      <c r="H199" s="89">
        <v>2.0</v>
      </c>
      <c r="I199" s="89">
        <v>4.0</v>
      </c>
      <c r="J199" s="89">
        <v>2.0</v>
      </c>
      <c r="K199" s="89">
        <v>3.0</v>
      </c>
      <c r="L199" s="89">
        <v>1.0</v>
      </c>
      <c r="M199" s="89">
        <v>2.0</v>
      </c>
      <c r="N199" s="89">
        <v>4.0</v>
      </c>
      <c r="O199" s="89">
        <v>1.0</v>
      </c>
      <c r="P199" s="89">
        <v>2.5</v>
      </c>
      <c r="Q199" s="89">
        <v>4.0</v>
      </c>
      <c r="R199" s="89">
        <v>1.0</v>
      </c>
      <c r="S199" s="89">
        <v>3.0</v>
      </c>
      <c r="T199" s="89">
        <v>1.0</v>
      </c>
      <c r="U199" s="89">
        <v>4.0</v>
      </c>
      <c r="V199" s="89">
        <v>4.0</v>
      </c>
      <c r="W199" s="89">
        <v>2.5</v>
      </c>
      <c r="X199" s="89">
        <v>4.0</v>
      </c>
      <c r="Y199" s="89">
        <v>4.0</v>
      </c>
      <c r="Z199" s="89">
        <v>4.0</v>
      </c>
      <c r="AA199" s="1">
        <v>7.0</v>
      </c>
      <c r="AB199" s="1">
        <v>8.0</v>
      </c>
      <c r="AC199" s="1">
        <v>3.0</v>
      </c>
      <c r="AD199" s="1">
        <v>14.0</v>
      </c>
      <c r="AE199" s="1">
        <v>19.0</v>
      </c>
      <c r="AF199" s="1">
        <v>10.0</v>
      </c>
      <c r="AG199" s="1"/>
      <c r="AH199" s="1">
        <v>2.0</v>
      </c>
      <c r="AI199" s="1">
        <v>3.0</v>
      </c>
      <c r="AJ199" s="1"/>
      <c r="AK199" s="1">
        <v>5.0</v>
      </c>
      <c r="AL199" s="1">
        <v>7.0</v>
      </c>
      <c r="AM199" s="1"/>
      <c r="AN199" s="1">
        <v>7.0</v>
      </c>
      <c r="AO199" s="1">
        <v>19.0</v>
      </c>
      <c r="AP199" s="1">
        <v>7.0</v>
      </c>
      <c r="AQ199" s="1">
        <v>4.0</v>
      </c>
      <c r="AR199" s="1">
        <v>6.0</v>
      </c>
      <c r="AS199" s="1">
        <v>23.0</v>
      </c>
      <c r="AT199" s="1">
        <v>6.0</v>
      </c>
      <c r="AU199" s="1">
        <v>4.0</v>
      </c>
      <c r="AV199" s="1">
        <v>10.0</v>
      </c>
      <c r="AW199" s="1">
        <v>2.0</v>
      </c>
      <c r="AX199" s="1">
        <v>15.0</v>
      </c>
      <c r="AY199" s="1">
        <v>5.0</v>
      </c>
      <c r="AZ199" s="1">
        <v>3.0</v>
      </c>
      <c r="BA199" s="1">
        <v>1.0</v>
      </c>
      <c r="BB199" s="1">
        <v>12.0</v>
      </c>
      <c r="BC199" s="1">
        <v>18.0</v>
      </c>
      <c r="BD199" s="1">
        <v>7.0</v>
      </c>
      <c r="BE199" s="1">
        <v>11.0</v>
      </c>
      <c r="BF199" s="1">
        <v>10.0</v>
      </c>
      <c r="BG199" s="1">
        <v>16.0</v>
      </c>
      <c r="BH199" s="1">
        <v>4.0</v>
      </c>
      <c r="BI199" s="1">
        <v>14.0</v>
      </c>
      <c r="BJ199" s="1">
        <v>20.0</v>
      </c>
      <c r="BK199" s="1">
        <v>17.0</v>
      </c>
      <c r="BL199" s="1">
        <v>2.0</v>
      </c>
      <c r="BM199" s="1">
        <v>6.0</v>
      </c>
      <c r="BN199" s="1">
        <v>19.0</v>
      </c>
      <c r="BO199" s="1">
        <v>13.0</v>
      </c>
      <c r="BP199" s="1">
        <v>9.0</v>
      </c>
      <c r="BQ199" s="1">
        <v>8.0</v>
      </c>
      <c r="BR199" s="1">
        <v>37.0</v>
      </c>
      <c r="BS199" s="1"/>
      <c r="BT199" s="1"/>
      <c r="BU199" s="1"/>
      <c r="BV199" s="1"/>
      <c r="BW199" s="89">
        <v>4.0</v>
      </c>
      <c r="BX199" s="1">
        <f t="shared" si="2"/>
        <v>1</v>
      </c>
      <c r="BY199" s="1"/>
      <c r="BZ199" s="1"/>
      <c r="CA199" s="1"/>
      <c r="CB199" s="1"/>
      <c r="CC199" s="1"/>
      <c r="CD199" s="1"/>
      <c r="CE199" s="1"/>
      <c r="CF199" s="1"/>
      <c r="CG199" s="1"/>
    </row>
    <row r="200">
      <c r="A200" s="1">
        <v>44878.0</v>
      </c>
      <c r="B200" s="5">
        <v>0.0</v>
      </c>
      <c r="C200" s="5"/>
      <c r="D200" s="5">
        <v>2004.0</v>
      </c>
      <c r="E200" s="3">
        <v>45966.690034722225</v>
      </c>
      <c r="F200" s="5" t="s">
        <v>104</v>
      </c>
      <c r="G200" s="89">
        <v>4.0</v>
      </c>
      <c r="H200" s="89">
        <v>2.0</v>
      </c>
      <c r="I200" s="89">
        <v>4.0</v>
      </c>
      <c r="J200" s="89">
        <v>2.0</v>
      </c>
      <c r="K200" s="89">
        <v>2.5</v>
      </c>
      <c r="L200" s="89">
        <v>1.0</v>
      </c>
      <c r="M200" s="89">
        <v>2.0</v>
      </c>
      <c r="N200" s="89">
        <v>1.0</v>
      </c>
      <c r="O200" s="89">
        <v>1.0</v>
      </c>
      <c r="P200" s="89">
        <v>2.0</v>
      </c>
      <c r="Q200" s="89">
        <v>4.0</v>
      </c>
      <c r="R200" s="89">
        <v>2.0</v>
      </c>
      <c r="S200" s="89">
        <v>2.5</v>
      </c>
      <c r="T200" s="89">
        <v>1.0</v>
      </c>
      <c r="U200" s="89">
        <v>3.0</v>
      </c>
      <c r="V200" s="89">
        <v>4.0</v>
      </c>
      <c r="W200" s="89">
        <v>4.0</v>
      </c>
      <c r="X200" s="89">
        <v>4.0</v>
      </c>
      <c r="Y200" s="89">
        <v>1.0</v>
      </c>
      <c r="Z200" s="89">
        <v>4.0</v>
      </c>
      <c r="AA200" s="1">
        <v>3.0</v>
      </c>
      <c r="AB200" s="1">
        <v>12.0</v>
      </c>
      <c r="AC200" s="1">
        <v>10.0</v>
      </c>
      <c r="AD200" s="1">
        <v>3.0</v>
      </c>
      <c r="AE200" s="1">
        <v>4.0</v>
      </c>
      <c r="AF200" s="1">
        <v>7.0</v>
      </c>
      <c r="AG200" s="1"/>
      <c r="AH200" s="1">
        <v>2.0</v>
      </c>
      <c r="AI200" s="1">
        <v>4.0</v>
      </c>
      <c r="AJ200" s="1"/>
      <c r="AK200" s="1">
        <v>4.0</v>
      </c>
      <c r="AL200" s="1">
        <v>11.0</v>
      </c>
      <c r="AM200" s="1"/>
      <c r="AN200" s="1">
        <v>3.0</v>
      </c>
      <c r="AO200" s="1">
        <v>21.0</v>
      </c>
      <c r="AP200" s="1">
        <v>8.0</v>
      </c>
      <c r="AQ200" s="1">
        <v>11.0</v>
      </c>
      <c r="AR200" s="1">
        <v>5.0</v>
      </c>
      <c r="AS200" s="1">
        <v>3.0</v>
      </c>
      <c r="AT200" s="1">
        <v>17.0</v>
      </c>
      <c r="AU200" s="1">
        <v>3.0</v>
      </c>
      <c r="AV200" s="1">
        <v>4.0</v>
      </c>
      <c r="AW200" s="1">
        <v>5.0</v>
      </c>
      <c r="AX200" s="1">
        <v>16.0</v>
      </c>
      <c r="AY200" s="1">
        <v>5.0</v>
      </c>
      <c r="AZ200" s="1">
        <v>18.0</v>
      </c>
      <c r="BA200" s="1">
        <v>11.0</v>
      </c>
      <c r="BB200" s="1">
        <v>15.0</v>
      </c>
      <c r="BC200" s="1">
        <v>2.0</v>
      </c>
      <c r="BD200" s="1">
        <v>12.0</v>
      </c>
      <c r="BE200" s="1">
        <v>8.0</v>
      </c>
      <c r="BF200" s="1">
        <v>9.0</v>
      </c>
      <c r="BG200" s="1">
        <v>6.0</v>
      </c>
      <c r="BH200" s="1">
        <v>20.0</v>
      </c>
      <c r="BI200" s="1">
        <v>14.0</v>
      </c>
      <c r="BJ200" s="1">
        <v>3.0</v>
      </c>
      <c r="BK200" s="1">
        <v>1.0</v>
      </c>
      <c r="BL200" s="1">
        <v>13.0</v>
      </c>
      <c r="BM200" s="1">
        <v>17.0</v>
      </c>
      <c r="BN200" s="1">
        <v>4.0</v>
      </c>
      <c r="BO200" s="1">
        <v>7.0</v>
      </c>
      <c r="BP200" s="1">
        <v>10.0</v>
      </c>
      <c r="BQ200" s="1">
        <v>19.0</v>
      </c>
      <c r="BR200" s="1">
        <v>23.0</v>
      </c>
      <c r="BS200" s="1"/>
      <c r="BT200" s="1"/>
      <c r="BU200" s="1"/>
      <c r="BV200" s="1"/>
      <c r="BW200" s="89">
        <v>4.0</v>
      </c>
      <c r="BX200" s="1">
        <f t="shared" si="2"/>
        <v>1</v>
      </c>
      <c r="BY200" s="1"/>
      <c r="BZ200" s="1"/>
      <c r="CA200" s="1"/>
      <c r="CB200" s="1"/>
      <c r="CC200" s="1"/>
      <c r="CD200" s="1"/>
      <c r="CE200" s="1"/>
      <c r="CF200" s="1"/>
      <c r="CG200" s="1"/>
    </row>
    <row r="201">
      <c r="A201" s="1">
        <v>44933.0</v>
      </c>
      <c r="B201" s="5">
        <v>0.0</v>
      </c>
      <c r="C201" s="5"/>
      <c r="D201" s="5">
        <v>2002.0</v>
      </c>
      <c r="E201" s="3">
        <v>45966.907905092594</v>
      </c>
      <c r="F201" s="5" t="s">
        <v>104</v>
      </c>
      <c r="G201" s="89">
        <v>2.0</v>
      </c>
      <c r="H201" s="89">
        <v>2.0</v>
      </c>
      <c r="I201" s="89">
        <v>4.0</v>
      </c>
      <c r="J201" s="89">
        <v>1.0</v>
      </c>
      <c r="K201" s="89">
        <v>2.0</v>
      </c>
      <c r="L201" s="89">
        <v>2.0</v>
      </c>
      <c r="M201" s="89">
        <v>4.0</v>
      </c>
      <c r="N201" s="89">
        <v>1.0</v>
      </c>
      <c r="O201" s="89">
        <v>1.0</v>
      </c>
      <c r="P201" s="89">
        <v>2.5</v>
      </c>
      <c r="Q201" s="89">
        <v>2.0</v>
      </c>
      <c r="R201" s="89">
        <v>2.0</v>
      </c>
      <c r="S201" s="89">
        <v>2.0</v>
      </c>
      <c r="T201" s="89">
        <v>2.0</v>
      </c>
      <c r="U201" s="89">
        <v>3.0</v>
      </c>
      <c r="V201" s="89">
        <v>3.0</v>
      </c>
      <c r="W201" s="89">
        <v>2.0</v>
      </c>
      <c r="X201" s="89">
        <v>2.0</v>
      </c>
      <c r="Y201" s="89">
        <v>2.0</v>
      </c>
      <c r="Z201" s="89">
        <v>2.0</v>
      </c>
      <c r="AA201" s="1">
        <v>4.0</v>
      </c>
      <c r="AB201" s="1">
        <v>18.0</v>
      </c>
      <c r="AC201" s="1">
        <v>4.0</v>
      </c>
      <c r="AD201" s="1">
        <v>5.0</v>
      </c>
      <c r="AE201" s="1">
        <v>9.0</v>
      </c>
      <c r="AF201" s="1">
        <v>8.0</v>
      </c>
      <c r="AG201" s="1"/>
      <c r="AH201" s="1">
        <v>4.0</v>
      </c>
      <c r="AI201" s="1">
        <v>4.0</v>
      </c>
      <c r="AJ201" s="1"/>
      <c r="AK201" s="1">
        <v>5.0</v>
      </c>
      <c r="AL201" s="1">
        <v>9.0</v>
      </c>
      <c r="AM201" s="1"/>
      <c r="AN201" s="1">
        <v>6.0</v>
      </c>
      <c r="AO201" s="1">
        <v>10.0</v>
      </c>
      <c r="AP201" s="1">
        <v>5.0</v>
      </c>
      <c r="AQ201" s="1">
        <v>4.0</v>
      </c>
      <c r="AR201" s="1">
        <v>3.0</v>
      </c>
      <c r="AS201" s="1">
        <v>12.0</v>
      </c>
      <c r="AT201" s="1">
        <v>9.0</v>
      </c>
      <c r="AU201" s="1">
        <v>5.0</v>
      </c>
      <c r="AV201" s="1">
        <v>6.0</v>
      </c>
      <c r="AW201" s="1">
        <v>6.0</v>
      </c>
      <c r="AX201" s="1">
        <v>14.0</v>
      </c>
      <c r="AY201" s="1">
        <v>15.0</v>
      </c>
      <c r="AZ201" s="1">
        <v>13.0</v>
      </c>
      <c r="BA201" s="1">
        <v>2.0</v>
      </c>
      <c r="BB201" s="1">
        <v>1.0</v>
      </c>
      <c r="BC201" s="1">
        <v>19.0</v>
      </c>
      <c r="BD201" s="1">
        <v>16.0</v>
      </c>
      <c r="BE201" s="1">
        <v>11.0</v>
      </c>
      <c r="BF201" s="1">
        <v>17.0</v>
      </c>
      <c r="BG201" s="1">
        <v>18.0</v>
      </c>
      <c r="BH201" s="1">
        <v>8.0</v>
      </c>
      <c r="BI201" s="1">
        <v>3.0</v>
      </c>
      <c r="BJ201" s="1">
        <v>12.0</v>
      </c>
      <c r="BK201" s="1">
        <v>20.0</v>
      </c>
      <c r="BL201" s="1">
        <v>5.0</v>
      </c>
      <c r="BM201" s="1">
        <v>10.0</v>
      </c>
      <c r="BN201" s="1">
        <v>6.0</v>
      </c>
      <c r="BO201" s="1">
        <v>4.0</v>
      </c>
      <c r="BP201" s="1">
        <v>7.0</v>
      </c>
      <c r="BQ201" s="1">
        <v>9.0</v>
      </c>
      <c r="BR201" s="1">
        <v>50.0</v>
      </c>
      <c r="BS201" s="1"/>
      <c r="BT201" s="1"/>
      <c r="BU201" s="1"/>
      <c r="BV201" s="1"/>
      <c r="BW201" s="89">
        <v>3.0</v>
      </c>
      <c r="BX201" s="1">
        <f t="shared" si="2"/>
        <v>2</v>
      </c>
      <c r="BY201" s="1"/>
      <c r="BZ201" s="1"/>
      <c r="CA201" s="1"/>
      <c r="CB201" s="1"/>
      <c r="CC201" s="1"/>
      <c r="CD201" s="1"/>
      <c r="CE201" s="1"/>
      <c r="CF201" s="1"/>
      <c r="CG201" s="1"/>
    </row>
    <row r="202">
      <c r="A202" s="1">
        <v>44944.0</v>
      </c>
      <c r="B202" s="5">
        <v>0.0</v>
      </c>
      <c r="C202" s="5"/>
      <c r="D202" s="5">
        <v>1979.0</v>
      </c>
      <c r="E202" s="3">
        <v>45967.01987268519</v>
      </c>
      <c r="F202" s="5" t="s">
        <v>104</v>
      </c>
      <c r="G202" s="89">
        <v>3.0</v>
      </c>
      <c r="H202" s="89">
        <v>1.0</v>
      </c>
      <c r="I202" s="89">
        <v>2.0</v>
      </c>
      <c r="J202" s="89">
        <v>2.0</v>
      </c>
      <c r="K202" s="89">
        <v>3.0</v>
      </c>
      <c r="L202" s="89">
        <v>2.0</v>
      </c>
      <c r="M202" s="89">
        <v>5.0</v>
      </c>
      <c r="N202" s="89">
        <v>4.0</v>
      </c>
      <c r="O202" s="89">
        <v>2.0</v>
      </c>
      <c r="P202" s="89">
        <v>2.0</v>
      </c>
      <c r="Q202" s="89">
        <v>4.0</v>
      </c>
      <c r="R202" s="89">
        <v>1.0</v>
      </c>
      <c r="S202" s="89">
        <v>3.0</v>
      </c>
      <c r="T202" s="89">
        <v>1.0</v>
      </c>
      <c r="U202" s="89">
        <v>2.0</v>
      </c>
      <c r="V202" s="89">
        <v>4.0</v>
      </c>
      <c r="W202" s="89">
        <v>4.0</v>
      </c>
      <c r="X202" s="89">
        <v>4.0</v>
      </c>
      <c r="Y202" s="89">
        <v>1.0</v>
      </c>
      <c r="Z202" s="89">
        <v>1.0</v>
      </c>
      <c r="AA202" s="1">
        <v>11.0</v>
      </c>
      <c r="AB202" s="1">
        <v>14.0</v>
      </c>
      <c r="AC202" s="1">
        <v>23.0</v>
      </c>
      <c r="AD202" s="1">
        <v>4.0</v>
      </c>
      <c r="AE202" s="1">
        <v>17.0</v>
      </c>
      <c r="AF202" s="1">
        <v>10.0</v>
      </c>
      <c r="AG202" s="1"/>
      <c r="AH202" s="1">
        <v>5.0</v>
      </c>
      <c r="AI202" s="1">
        <v>2.0</v>
      </c>
      <c r="AJ202" s="1"/>
      <c r="AK202" s="1">
        <v>24.0</v>
      </c>
      <c r="AL202" s="1">
        <v>42.0</v>
      </c>
      <c r="AM202" s="1"/>
      <c r="AN202" s="1">
        <v>8.0</v>
      </c>
      <c r="AO202" s="1">
        <v>13.0</v>
      </c>
      <c r="AP202" s="1">
        <v>22.0</v>
      </c>
      <c r="AQ202" s="1">
        <v>12.0</v>
      </c>
      <c r="AR202" s="1">
        <v>17.0</v>
      </c>
      <c r="AS202" s="1">
        <v>6.0</v>
      </c>
      <c r="AT202" s="1">
        <v>12.0</v>
      </c>
      <c r="AU202" s="1">
        <v>4.0</v>
      </c>
      <c r="AV202" s="1">
        <v>29.0</v>
      </c>
      <c r="AW202" s="1">
        <v>10.0</v>
      </c>
      <c r="AX202" s="1">
        <v>16.0</v>
      </c>
      <c r="AY202" s="1">
        <v>3.0</v>
      </c>
      <c r="AZ202" s="1">
        <v>15.0</v>
      </c>
      <c r="BA202" s="1">
        <v>13.0</v>
      </c>
      <c r="BB202" s="1">
        <v>12.0</v>
      </c>
      <c r="BC202" s="1">
        <v>19.0</v>
      </c>
      <c r="BD202" s="1">
        <v>9.0</v>
      </c>
      <c r="BE202" s="1">
        <v>17.0</v>
      </c>
      <c r="BF202" s="1">
        <v>6.0</v>
      </c>
      <c r="BG202" s="1">
        <v>8.0</v>
      </c>
      <c r="BH202" s="1">
        <v>7.0</v>
      </c>
      <c r="BI202" s="1">
        <v>5.0</v>
      </c>
      <c r="BJ202" s="1">
        <v>20.0</v>
      </c>
      <c r="BK202" s="1">
        <v>10.0</v>
      </c>
      <c r="BL202" s="1">
        <v>11.0</v>
      </c>
      <c r="BM202" s="1">
        <v>2.0</v>
      </c>
      <c r="BN202" s="1">
        <v>14.0</v>
      </c>
      <c r="BO202" s="1">
        <v>18.0</v>
      </c>
      <c r="BP202" s="1">
        <v>1.0</v>
      </c>
      <c r="BQ202" s="1">
        <v>4.0</v>
      </c>
      <c r="BR202" s="1">
        <v>56.0</v>
      </c>
      <c r="BS202" s="1"/>
      <c r="BT202" s="1"/>
      <c r="BU202" s="1"/>
      <c r="BV202" s="1"/>
      <c r="BW202" s="89">
        <v>4.0</v>
      </c>
      <c r="BX202" s="1">
        <f t="shared" si="2"/>
        <v>1</v>
      </c>
      <c r="BY202" s="1"/>
      <c r="BZ202" s="1"/>
      <c r="CA202" s="1"/>
      <c r="CB202" s="1"/>
      <c r="CC202" s="1"/>
      <c r="CD202" s="1"/>
      <c r="CE202" s="1"/>
      <c r="CF202" s="1"/>
      <c r="CG202" s="1"/>
    </row>
    <row r="203">
      <c r="A203" s="1">
        <v>44959.0</v>
      </c>
      <c r="B203" s="5">
        <v>0.0</v>
      </c>
      <c r="C203" s="5"/>
      <c r="D203" s="5">
        <v>1978.0</v>
      </c>
      <c r="E203" s="3">
        <v>45967.35474537037</v>
      </c>
      <c r="F203" s="5" t="s">
        <v>107</v>
      </c>
      <c r="G203" s="89">
        <v>4.0</v>
      </c>
      <c r="H203" s="89">
        <v>3.0</v>
      </c>
      <c r="I203" s="89">
        <v>4.0</v>
      </c>
      <c r="J203" s="89">
        <v>4.0</v>
      </c>
      <c r="K203" s="89">
        <v>1.0</v>
      </c>
      <c r="L203" s="89">
        <v>4.0</v>
      </c>
      <c r="M203" s="89">
        <v>5.0</v>
      </c>
      <c r="N203" s="89">
        <v>4.0</v>
      </c>
      <c r="O203" s="89">
        <v>3.0</v>
      </c>
      <c r="P203" s="89">
        <v>4.0</v>
      </c>
      <c r="Q203" s="89">
        <v>4.0</v>
      </c>
      <c r="R203" s="89">
        <v>1.0</v>
      </c>
      <c r="S203" s="89">
        <v>1.0</v>
      </c>
      <c r="T203" s="89">
        <v>4.0</v>
      </c>
      <c r="U203" s="89">
        <v>1.0</v>
      </c>
      <c r="V203" s="89">
        <v>4.0</v>
      </c>
      <c r="W203" s="89">
        <v>4.0</v>
      </c>
      <c r="X203" s="89">
        <v>4.0</v>
      </c>
      <c r="Y203" s="89">
        <v>4.0</v>
      </c>
      <c r="Z203" s="89">
        <v>1.0</v>
      </c>
      <c r="AA203" s="1">
        <v>5.0</v>
      </c>
      <c r="AB203" s="1">
        <v>15.0</v>
      </c>
      <c r="AC203" s="1">
        <v>4.0</v>
      </c>
      <c r="AD203" s="1">
        <v>4.0</v>
      </c>
      <c r="AE203" s="1">
        <v>3.0</v>
      </c>
      <c r="AF203" s="1">
        <v>4.0</v>
      </c>
      <c r="AG203" s="1"/>
      <c r="AH203" s="1">
        <v>2.0</v>
      </c>
      <c r="AI203" s="1">
        <v>2.0</v>
      </c>
      <c r="AJ203" s="1"/>
      <c r="AK203" s="1">
        <v>5.0</v>
      </c>
      <c r="AL203" s="1">
        <v>17.0</v>
      </c>
      <c r="AM203" s="1"/>
      <c r="AN203" s="1">
        <v>4.0</v>
      </c>
      <c r="AO203" s="1">
        <v>11.0</v>
      </c>
      <c r="AP203" s="1">
        <v>4.0</v>
      </c>
      <c r="AQ203" s="1">
        <v>4.0</v>
      </c>
      <c r="AR203" s="1">
        <v>3.0</v>
      </c>
      <c r="AS203" s="1">
        <v>8.0</v>
      </c>
      <c r="AT203" s="1">
        <v>5.0</v>
      </c>
      <c r="AU203" s="1">
        <v>4.0</v>
      </c>
      <c r="AV203" s="1">
        <v>9.0</v>
      </c>
      <c r="AW203" s="1">
        <v>5.0</v>
      </c>
      <c r="AX203" s="1">
        <v>18.0</v>
      </c>
      <c r="AY203" s="1">
        <v>2.0</v>
      </c>
      <c r="AZ203" s="1">
        <v>16.0</v>
      </c>
      <c r="BA203" s="1">
        <v>12.0</v>
      </c>
      <c r="BB203" s="1">
        <v>14.0</v>
      </c>
      <c r="BC203" s="1">
        <v>8.0</v>
      </c>
      <c r="BD203" s="1">
        <v>17.0</v>
      </c>
      <c r="BE203" s="1">
        <v>19.0</v>
      </c>
      <c r="BF203" s="1">
        <v>4.0</v>
      </c>
      <c r="BG203" s="1">
        <v>5.0</v>
      </c>
      <c r="BH203" s="1">
        <v>10.0</v>
      </c>
      <c r="BI203" s="1">
        <v>11.0</v>
      </c>
      <c r="BJ203" s="1">
        <v>9.0</v>
      </c>
      <c r="BK203" s="1">
        <v>6.0</v>
      </c>
      <c r="BL203" s="1">
        <v>20.0</v>
      </c>
      <c r="BM203" s="1">
        <v>7.0</v>
      </c>
      <c r="BN203" s="1">
        <v>13.0</v>
      </c>
      <c r="BO203" s="1">
        <v>3.0</v>
      </c>
      <c r="BP203" s="1">
        <v>15.0</v>
      </c>
      <c r="BQ203" s="1">
        <v>1.0</v>
      </c>
      <c r="BR203" s="1">
        <v>5.0</v>
      </c>
      <c r="BS203" s="1"/>
      <c r="BT203" s="1"/>
      <c r="BU203" s="1"/>
      <c r="BV203" s="1"/>
      <c r="BW203" s="89">
        <v>1.0</v>
      </c>
      <c r="BX203" s="1">
        <f t="shared" si="2"/>
        <v>4</v>
      </c>
      <c r="BY203" s="1"/>
      <c r="BZ203" s="1"/>
      <c r="CA203" s="1"/>
      <c r="CB203" s="1"/>
      <c r="CC203" s="1"/>
      <c r="CD203" s="1"/>
      <c r="CE203" s="1"/>
      <c r="CF203" s="1"/>
      <c r="CG203" s="1"/>
    </row>
    <row r="204">
      <c r="A204" s="1">
        <v>44967.0</v>
      </c>
      <c r="B204" s="5">
        <v>1.0</v>
      </c>
      <c r="C204" s="5"/>
      <c r="D204" s="5">
        <v>2005.0</v>
      </c>
      <c r="E204" s="3">
        <v>45967.408217592594</v>
      </c>
      <c r="F204" s="5" t="s">
        <v>104</v>
      </c>
      <c r="G204" s="89">
        <v>4.0</v>
      </c>
      <c r="H204" s="89">
        <v>1.0</v>
      </c>
      <c r="I204" s="89">
        <v>2.0</v>
      </c>
      <c r="J204" s="89">
        <v>4.0</v>
      </c>
      <c r="K204" s="89">
        <v>1.0</v>
      </c>
      <c r="L204" s="89">
        <v>4.0</v>
      </c>
      <c r="M204" s="89">
        <v>4.0</v>
      </c>
      <c r="N204" s="89">
        <v>2.0</v>
      </c>
      <c r="O204" s="89">
        <v>2.0</v>
      </c>
      <c r="P204" s="89">
        <v>2.0</v>
      </c>
      <c r="Q204" s="89">
        <v>1.0</v>
      </c>
      <c r="R204" s="89">
        <v>1.0</v>
      </c>
      <c r="S204" s="89">
        <v>3.0</v>
      </c>
      <c r="T204" s="89">
        <v>1.0</v>
      </c>
      <c r="U204" s="89">
        <v>4.0</v>
      </c>
      <c r="V204" s="89">
        <v>2.0</v>
      </c>
      <c r="W204" s="89">
        <v>2.5</v>
      </c>
      <c r="X204" s="89">
        <v>4.0</v>
      </c>
      <c r="Y204" s="89">
        <v>2.0</v>
      </c>
      <c r="Z204" s="89">
        <v>3.0</v>
      </c>
      <c r="AA204" s="1">
        <v>3.0</v>
      </c>
      <c r="AB204" s="1">
        <v>17.0</v>
      </c>
      <c r="AC204" s="1">
        <v>6.0</v>
      </c>
      <c r="AD204" s="1">
        <v>4.0</v>
      </c>
      <c r="AE204" s="1">
        <v>6.0</v>
      </c>
      <c r="AF204" s="1">
        <v>7.0</v>
      </c>
      <c r="AG204" s="1"/>
      <c r="AH204" s="1">
        <v>6.0</v>
      </c>
      <c r="AI204" s="1">
        <v>13.0</v>
      </c>
      <c r="AJ204" s="1"/>
      <c r="AK204" s="1">
        <v>6.0</v>
      </c>
      <c r="AL204" s="1">
        <v>11.0</v>
      </c>
      <c r="AM204" s="1"/>
      <c r="AN204" s="1">
        <v>6.0</v>
      </c>
      <c r="AO204" s="1">
        <v>16.0</v>
      </c>
      <c r="AP204" s="1">
        <v>4.0</v>
      </c>
      <c r="AQ204" s="1">
        <v>6.0</v>
      </c>
      <c r="AR204" s="1">
        <v>4.0</v>
      </c>
      <c r="AS204" s="1">
        <v>15.0</v>
      </c>
      <c r="AT204" s="1">
        <v>24.0</v>
      </c>
      <c r="AU204" s="1">
        <v>7.0</v>
      </c>
      <c r="AV204" s="1">
        <v>4.0</v>
      </c>
      <c r="AW204" s="1">
        <v>4.0</v>
      </c>
      <c r="AX204" s="1">
        <v>16.0</v>
      </c>
      <c r="AY204" s="1">
        <v>6.0</v>
      </c>
      <c r="AZ204" s="1">
        <v>20.0</v>
      </c>
      <c r="BA204" s="1">
        <v>18.0</v>
      </c>
      <c r="BB204" s="1">
        <v>13.0</v>
      </c>
      <c r="BC204" s="1">
        <v>3.0</v>
      </c>
      <c r="BD204" s="1">
        <v>8.0</v>
      </c>
      <c r="BE204" s="1">
        <v>1.0</v>
      </c>
      <c r="BF204" s="1">
        <v>15.0</v>
      </c>
      <c r="BG204" s="1">
        <v>10.0</v>
      </c>
      <c r="BH204" s="1">
        <v>19.0</v>
      </c>
      <c r="BI204" s="1">
        <v>5.0</v>
      </c>
      <c r="BJ204" s="1">
        <v>9.0</v>
      </c>
      <c r="BK204" s="1">
        <v>12.0</v>
      </c>
      <c r="BL204" s="1">
        <v>4.0</v>
      </c>
      <c r="BM204" s="1">
        <v>14.0</v>
      </c>
      <c r="BN204" s="1">
        <v>7.0</v>
      </c>
      <c r="BO204" s="1">
        <v>17.0</v>
      </c>
      <c r="BP204" s="1">
        <v>2.0</v>
      </c>
      <c r="BQ204" s="1">
        <v>11.0</v>
      </c>
      <c r="BR204" s="1">
        <v>69.0</v>
      </c>
      <c r="BS204" s="1"/>
      <c r="BT204" s="1"/>
      <c r="BU204" s="1"/>
      <c r="BV204" s="1"/>
      <c r="BW204" s="89">
        <v>4.0</v>
      </c>
      <c r="BX204" s="1">
        <f t="shared" si="2"/>
        <v>1</v>
      </c>
      <c r="BY204" s="1"/>
      <c r="BZ204" s="1"/>
      <c r="CA204" s="1"/>
      <c r="CB204" s="1"/>
      <c r="CC204" s="1"/>
      <c r="CD204" s="1"/>
      <c r="CE204" s="1"/>
      <c r="CF204" s="1"/>
      <c r="CG204" s="1"/>
    </row>
    <row r="205">
      <c r="A205" s="37">
        <v>44988.0</v>
      </c>
      <c r="B205" s="38">
        <v>0.0</v>
      </c>
      <c r="C205" s="38"/>
      <c r="D205" s="38">
        <v>2001.0</v>
      </c>
      <c r="E205" s="39">
        <v>45967.43056712963</v>
      </c>
      <c r="F205" s="38" t="s">
        <v>109</v>
      </c>
      <c r="G205" s="92">
        <v>4.0</v>
      </c>
      <c r="H205" s="92">
        <v>3.0</v>
      </c>
      <c r="I205" s="92">
        <v>4.0</v>
      </c>
      <c r="J205" s="92">
        <v>4.0</v>
      </c>
      <c r="K205" s="92">
        <v>2.0</v>
      </c>
      <c r="L205" s="92">
        <v>3.0</v>
      </c>
      <c r="M205" s="92">
        <v>2.0</v>
      </c>
      <c r="N205" s="92">
        <v>3.0</v>
      </c>
      <c r="O205" s="92">
        <v>1.0</v>
      </c>
      <c r="P205" s="92">
        <v>4.0</v>
      </c>
      <c r="Q205" s="92">
        <v>2.0</v>
      </c>
      <c r="R205" s="92">
        <v>2.0</v>
      </c>
      <c r="S205" s="92">
        <v>3.0</v>
      </c>
      <c r="T205" s="92">
        <v>3.0</v>
      </c>
      <c r="U205" s="92">
        <v>4.0</v>
      </c>
      <c r="V205" s="92">
        <v>3.0</v>
      </c>
      <c r="W205" s="92">
        <v>4.0</v>
      </c>
      <c r="X205" s="92">
        <v>3.0</v>
      </c>
      <c r="Y205" s="92">
        <v>3.0</v>
      </c>
      <c r="Z205" s="92">
        <v>3.0</v>
      </c>
      <c r="AA205" s="37">
        <v>4.0</v>
      </c>
      <c r="AB205" s="37">
        <v>15.0</v>
      </c>
      <c r="AC205" s="37">
        <v>3.0</v>
      </c>
      <c r="AD205" s="37">
        <v>5.0</v>
      </c>
      <c r="AE205" s="37">
        <v>4.0</v>
      </c>
      <c r="AF205" s="37">
        <v>11.0</v>
      </c>
      <c r="AG205" s="37"/>
      <c r="AH205" s="37">
        <v>4.0</v>
      </c>
      <c r="AI205" s="37">
        <v>6.0</v>
      </c>
      <c r="AJ205" s="37"/>
      <c r="AK205" s="37">
        <v>7.0</v>
      </c>
      <c r="AL205" s="37">
        <v>141.0</v>
      </c>
      <c r="AM205" s="37"/>
      <c r="AN205" s="37">
        <v>13.0</v>
      </c>
      <c r="AO205" s="37">
        <v>8.0</v>
      </c>
      <c r="AP205" s="37">
        <v>12.0</v>
      </c>
      <c r="AQ205" s="37">
        <v>3.0</v>
      </c>
      <c r="AR205" s="37">
        <v>2.0</v>
      </c>
      <c r="AS205" s="37">
        <v>16.0</v>
      </c>
      <c r="AT205" s="37">
        <v>4.0</v>
      </c>
      <c r="AU205" s="37">
        <v>3.0</v>
      </c>
      <c r="AV205" s="37">
        <v>13.0</v>
      </c>
      <c r="AW205" s="37">
        <v>3.0</v>
      </c>
      <c r="AX205" s="37">
        <v>18.0</v>
      </c>
      <c r="AY205" s="37">
        <v>11.0</v>
      </c>
      <c r="AZ205" s="37">
        <v>16.0</v>
      </c>
      <c r="BA205" s="37">
        <v>6.0</v>
      </c>
      <c r="BB205" s="37">
        <v>4.0</v>
      </c>
      <c r="BC205" s="37">
        <v>15.0</v>
      </c>
      <c r="BD205" s="37">
        <v>3.0</v>
      </c>
      <c r="BE205" s="37">
        <v>5.0</v>
      </c>
      <c r="BF205" s="37">
        <v>17.0</v>
      </c>
      <c r="BG205" s="37">
        <v>7.0</v>
      </c>
      <c r="BH205" s="37">
        <v>1.0</v>
      </c>
      <c r="BI205" s="37">
        <v>8.0</v>
      </c>
      <c r="BJ205" s="37">
        <v>13.0</v>
      </c>
      <c r="BK205" s="37">
        <v>14.0</v>
      </c>
      <c r="BL205" s="37">
        <v>10.0</v>
      </c>
      <c r="BM205" s="37">
        <v>12.0</v>
      </c>
      <c r="BN205" s="37">
        <v>19.0</v>
      </c>
      <c r="BO205" s="37">
        <v>9.0</v>
      </c>
      <c r="BP205" s="37">
        <v>2.0</v>
      </c>
      <c r="BQ205" s="37">
        <v>20.0</v>
      </c>
      <c r="BR205" s="37">
        <v>9.0</v>
      </c>
      <c r="BS205" s="37"/>
      <c r="BT205" s="37"/>
      <c r="BU205" s="37"/>
      <c r="BV205" s="37"/>
      <c r="BW205" s="92">
        <v>2.0</v>
      </c>
      <c r="BX205" s="1">
        <f t="shared" si="2"/>
        <v>3</v>
      </c>
      <c r="BY205" s="37"/>
      <c r="BZ205" s="37"/>
      <c r="CA205" s="37"/>
      <c r="CB205" s="37"/>
      <c r="CC205" s="37"/>
      <c r="CD205" s="37"/>
      <c r="CE205" s="37"/>
      <c r="CF205" s="37"/>
      <c r="CG205" s="37"/>
    </row>
    <row r="206">
      <c r="A206" s="1">
        <v>45167.0</v>
      </c>
      <c r="B206" s="5">
        <v>0.0</v>
      </c>
      <c r="C206" s="5"/>
      <c r="D206" s="5">
        <v>1974.0</v>
      </c>
      <c r="E206" s="3">
        <v>45967.74</v>
      </c>
      <c r="F206" s="5" t="s">
        <v>104</v>
      </c>
      <c r="G206" s="89">
        <v>4.0</v>
      </c>
      <c r="H206" s="89">
        <v>3.0</v>
      </c>
      <c r="I206" s="89">
        <v>2.0</v>
      </c>
      <c r="J206" s="89">
        <v>1.0</v>
      </c>
      <c r="K206" s="89">
        <v>2.5</v>
      </c>
      <c r="L206" s="89">
        <v>2.0</v>
      </c>
      <c r="M206" s="89">
        <v>5.0</v>
      </c>
      <c r="N206" s="89">
        <v>3.0</v>
      </c>
      <c r="O206" s="89">
        <v>2.0</v>
      </c>
      <c r="P206" s="89">
        <v>3.0</v>
      </c>
      <c r="Q206" s="89">
        <v>1.0</v>
      </c>
      <c r="R206" s="89">
        <v>2.0</v>
      </c>
      <c r="S206" s="89">
        <v>3.0</v>
      </c>
      <c r="T206" s="89">
        <v>2.0</v>
      </c>
      <c r="U206" s="89">
        <v>2.0</v>
      </c>
      <c r="V206" s="89">
        <v>4.0</v>
      </c>
      <c r="W206" s="89">
        <v>4.0</v>
      </c>
      <c r="X206" s="89">
        <v>1.0</v>
      </c>
      <c r="Y206" s="89">
        <v>3.0</v>
      </c>
      <c r="Z206" s="89">
        <v>1.0</v>
      </c>
      <c r="AA206" s="1">
        <v>3.0</v>
      </c>
      <c r="AB206" s="1">
        <v>28.0</v>
      </c>
      <c r="AC206" s="1">
        <v>10.0</v>
      </c>
      <c r="AD206" s="1">
        <v>2.0</v>
      </c>
      <c r="AE206" s="1">
        <v>7.0</v>
      </c>
      <c r="AF206" s="1">
        <v>6.0</v>
      </c>
      <c r="AG206" s="1"/>
      <c r="AH206" s="1">
        <v>4.0</v>
      </c>
      <c r="AI206" s="1">
        <v>4.0</v>
      </c>
      <c r="AJ206" s="1"/>
      <c r="AK206" s="1">
        <v>6.0</v>
      </c>
      <c r="AL206" s="1">
        <v>8.0</v>
      </c>
      <c r="AM206" s="1"/>
      <c r="AN206" s="1">
        <v>10.0</v>
      </c>
      <c r="AO206" s="1">
        <v>10.0</v>
      </c>
      <c r="AP206" s="1">
        <v>5.0</v>
      </c>
      <c r="AQ206" s="1">
        <v>5.0</v>
      </c>
      <c r="AR206" s="1">
        <v>4.0</v>
      </c>
      <c r="AS206" s="1">
        <v>4.0</v>
      </c>
      <c r="AT206" s="1">
        <v>5.0</v>
      </c>
      <c r="AU206" s="1">
        <v>6.0</v>
      </c>
      <c r="AV206" s="1">
        <v>4.0</v>
      </c>
      <c r="AW206" s="1">
        <v>3.0</v>
      </c>
      <c r="AX206" s="1">
        <v>6.0</v>
      </c>
      <c r="AY206" s="1">
        <v>4.0</v>
      </c>
      <c r="AZ206" s="1">
        <v>7.0</v>
      </c>
      <c r="BA206" s="1">
        <v>13.0</v>
      </c>
      <c r="BB206" s="1">
        <v>19.0</v>
      </c>
      <c r="BC206" s="1">
        <v>11.0</v>
      </c>
      <c r="BD206" s="1">
        <v>5.0</v>
      </c>
      <c r="BE206" s="1">
        <v>15.0</v>
      </c>
      <c r="BF206" s="1">
        <v>10.0</v>
      </c>
      <c r="BG206" s="1">
        <v>16.0</v>
      </c>
      <c r="BH206" s="1">
        <v>1.0</v>
      </c>
      <c r="BI206" s="1">
        <v>17.0</v>
      </c>
      <c r="BJ206" s="1">
        <v>3.0</v>
      </c>
      <c r="BK206" s="1">
        <v>18.0</v>
      </c>
      <c r="BL206" s="1">
        <v>2.0</v>
      </c>
      <c r="BM206" s="1">
        <v>12.0</v>
      </c>
      <c r="BN206" s="1">
        <v>20.0</v>
      </c>
      <c r="BO206" s="1">
        <v>14.0</v>
      </c>
      <c r="BP206" s="1">
        <v>9.0</v>
      </c>
      <c r="BQ206" s="1">
        <v>8.0</v>
      </c>
      <c r="BR206" s="1">
        <v>65.0</v>
      </c>
      <c r="BS206" s="1"/>
      <c r="BT206" s="1"/>
      <c r="BU206" s="1"/>
      <c r="BV206" s="1"/>
      <c r="BW206" s="89">
        <v>3.0</v>
      </c>
      <c r="BX206" s="1">
        <f t="shared" si="2"/>
        <v>2</v>
      </c>
      <c r="BY206" s="1"/>
      <c r="BZ206" s="1"/>
      <c r="CA206" s="1"/>
      <c r="CB206" s="1"/>
      <c r="CC206" s="1"/>
      <c r="CD206" s="1"/>
      <c r="CE206" s="1"/>
      <c r="CF206" s="1"/>
      <c r="CG206" s="1"/>
    </row>
    <row r="207">
      <c r="A207" s="1">
        <v>45280.0</v>
      </c>
      <c r="B207" s="5">
        <v>1.0</v>
      </c>
      <c r="C207" s="5"/>
      <c r="D207" s="5">
        <v>1972.0</v>
      </c>
      <c r="E207" s="3">
        <v>45967.90913194444</v>
      </c>
      <c r="F207" s="5" t="s">
        <v>104</v>
      </c>
      <c r="G207" s="89">
        <v>2.0</v>
      </c>
      <c r="H207" s="89">
        <v>1.0</v>
      </c>
      <c r="I207" s="89">
        <v>4.0</v>
      </c>
      <c r="J207" s="89">
        <v>4.0</v>
      </c>
      <c r="K207" s="89">
        <v>1.0</v>
      </c>
      <c r="L207" s="89">
        <v>1.0</v>
      </c>
      <c r="M207" s="89">
        <v>3.0</v>
      </c>
      <c r="N207" s="89">
        <v>1.0</v>
      </c>
      <c r="O207" s="89">
        <v>1.0</v>
      </c>
      <c r="P207" s="89">
        <v>2.5</v>
      </c>
      <c r="Q207" s="89">
        <v>2.5</v>
      </c>
      <c r="R207" s="89">
        <v>1.0</v>
      </c>
      <c r="S207" s="89">
        <v>3.0</v>
      </c>
      <c r="T207" s="89">
        <v>1.0</v>
      </c>
      <c r="U207" s="89">
        <v>4.0</v>
      </c>
      <c r="V207" s="89">
        <v>1.0</v>
      </c>
      <c r="W207" s="89">
        <v>3.0</v>
      </c>
      <c r="X207" s="89">
        <v>2.0</v>
      </c>
      <c r="Y207" s="89">
        <v>3.0</v>
      </c>
      <c r="Z207" s="89">
        <v>4.0</v>
      </c>
      <c r="AA207" s="1">
        <v>12.0</v>
      </c>
      <c r="AB207" s="1">
        <v>17.0</v>
      </c>
      <c r="AC207" s="1">
        <v>7.0</v>
      </c>
      <c r="AD207" s="1">
        <v>5.0</v>
      </c>
      <c r="AE207" s="1">
        <v>37.0</v>
      </c>
      <c r="AF207" s="1">
        <v>6.0</v>
      </c>
      <c r="AG207" s="1"/>
      <c r="AH207" s="1">
        <v>5.0</v>
      </c>
      <c r="AI207" s="1">
        <v>3.0</v>
      </c>
      <c r="AJ207" s="1"/>
      <c r="AK207" s="1">
        <v>9.0</v>
      </c>
      <c r="AL207" s="1">
        <v>13.0</v>
      </c>
      <c r="AM207" s="1"/>
      <c r="AN207" s="1">
        <v>10.0</v>
      </c>
      <c r="AO207" s="1">
        <v>22.0</v>
      </c>
      <c r="AP207" s="1">
        <v>8.0</v>
      </c>
      <c r="AQ207" s="1">
        <v>5.0</v>
      </c>
      <c r="AR207" s="1">
        <v>4.0</v>
      </c>
      <c r="AS207" s="1">
        <v>10.0</v>
      </c>
      <c r="AT207" s="1">
        <v>8.0</v>
      </c>
      <c r="AU207" s="1">
        <v>9.0</v>
      </c>
      <c r="AV207" s="1">
        <v>11.0</v>
      </c>
      <c r="AW207" s="1">
        <v>5.0</v>
      </c>
      <c r="AX207" s="1">
        <v>9.0</v>
      </c>
      <c r="AY207" s="1">
        <v>14.0</v>
      </c>
      <c r="AZ207" s="1">
        <v>19.0</v>
      </c>
      <c r="BA207" s="1">
        <v>16.0</v>
      </c>
      <c r="BB207" s="1">
        <v>1.0</v>
      </c>
      <c r="BC207" s="1">
        <v>3.0</v>
      </c>
      <c r="BD207" s="1">
        <v>11.0</v>
      </c>
      <c r="BE207" s="1">
        <v>6.0</v>
      </c>
      <c r="BF207" s="1">
        <v>5.0</v>
      </c>
      <c r="BG207" s="1">
        <v>4.0</v>
      </c>
      <c r="BH207" s="1">
        <v>12.0</v>
      </c>
      <c r="BI207" s="1">
        <v>2.0</v>
      </c>
      <c r="BJ207" s="1">
        <v>13.0</v>
      </c>
      <c r="BK207" s="1">
        <v>18.0</v>
      </c>
      <c r="BL207" s="1">
        <v>17.0</v>
      </c>
      <c r="BM207" s="1">
        <v>10.0</v>
      </c>
      <c r="BN207" s="1">
        <v>7.0</v>
      </c>
      <c r="BO207" s="1">
        <v>8.0</v>
      </c>
      <c r="BP207" s="1">
        <v>15.0</v>
      </c>
      <c r="BQ207" s="1">
        <v>20.0</v>
      </c>
      <c r="BR207" s="1">
        <v>28.0</v>
      </c>
      <c r="BS207" s="1"/>
      <c r="BT207" s="1"/>
      <c r="BU207" s="1"/>
      <c r="BV207" s="1"/>
      <c r="BW207" s="89">
        <v>4.0</v>
      </c>
      <c r="BX207" s="1">
        <f t="shared" si="2"/>
        <v>1</v>
      </c>
      <c r="BY207" s="1"/>
      <c r="BZ207" s="1"/>
      <c r="CA207" s="1"/>
      <c r="CB207" s="1"/>
      <c r="CC207" s="1"/>
      <c r="CD207" s="1"/>
      <c r="CE207" s="1"/>
      <c r="CF207" s="1"/>
      <c r="CG207" s="1"/>
    </row>
    <row r="208">
      <c r="A208" s="1">
        <v>45322.0</v>
      </c>
      <c r="B208" s="5">
        <v>0.0</v>
      </c>
      <c r="C208" s="5"/>
      <c r="D208" s="5">
        <v>2007.0</v>
      </c>
      <c r="E208" s="3">
        <v>45967.97886574074</v>
      </c>
      <c r="F208" s="5" t="s">
        <v>109</v>
      </c>
      <c r="G208" s="89">
        <v>3.0</v>
      </c>
      <c r="H208" s="89">
        <v>1.0</v>
      </c>
      <c r="I208" s="89">
        <v>4.0</v>
      </c>
      <c r="J208" s="89">
        <v>1.0</v>
      </c>
      <c r="K208" s="89">
        <v>2.5</v>
      </c>
      <c r="L208" s="89">
        <v>1.0</v>
      </c>
      <c r="M208" s="89">
        <v>3.0</v>
      </c>
      <c r="N208" s="89">
        <v>2.0</v>
      </c>
      <c r="O208" s="89">
        <v>1.0</v>
      </c>
      <c r="P208" s="89">
        <v>3.0</v>
      </c>
      <c r="Q208" s="89">
        <v>2.0</v>
      </c>
      <c r="R208" s="89">
        <v>1.0</v>
      </c>
      <c r="S208" s="89">
        <v>1.0</v>
      </c>
      <c r="T208" s="89">
        <v>2.0</v>
      </c>
      <c r="U208" s="89">
        <v>3.0</v>
      </c>
      <c r="V208" s="89">
        <v>3.0</v>
      </c>
      <c r="W208" s="89">
        <v>4.0</v>
      </c>
      <c r="X208" s="89">
        <v>3.0</v>
      </c>
      <c r="Y208" s="89">
        <v>2.0</v>
      </c>
      <c r="Z208" s="89">
        <v>2.0</v>
      </c>
      <c r="AA208" s="1">
        <v>8.0</v>
      </c>
      <c r="AB208" s="1">
        <v>19.0</v>
      </c>
      <c r="AC208" s="1">
        <v>4.0</v>
      </c>
      <c r="AD208" s="1">
        <v>5.0</v>
      </c>
      <c r="AE208" s="1">
        <v>7.0</v>
      </c>
      <c r="AF208" s="1">
        <v>9.0</v>
      </c>
      <c r="AG208" s="1"/>
      <c r="AH208" s="1">
        <v>5.0</v>
      </c>
      <c r="AI208" s="1">
        <v>3.0</v>
      </c>
      <c r="AJ208" s="1"/>
      <c r="AK208" s="1">
        <v>5.0</v>
      </c>
      <c r="AL208" s="1">
        <v>25.0</v>
      </c>
      <c r="AM208" s="1"/>
      <c r="AN208" s="1">
        <v>14.0</v>
      </c>
      <c r="AO208" s="1">
        <v>12.0</v>
      </c>
      <c r="AP208" s="1">
        <v>5.0</v>
      </c>
      <c r="AQ208" s="1">
        <v>8.0</v>
      </c>
      <c r="AR208" s="1">
        <v>7.0</v>
      </c>
      <c r="AS208" s="1">
        <v>8.0</v>
      </c>
      <c r="AT208" s="1">
        <v>15.0</v>
      </c>
      <c r="AU208" s="1">
        <v>5.0</v>
      </c>
      <c r="AV208" s="1">
        <v>7.0</v>
      </c>
      <c r="AW208" s="1">
        <v>6.0</v>
      </c>
      <c r="AX208" s="1">
        <v>17.0</v>
      </c>
      <c r="AY208" s="1">
        <v>3.0</v>
      </c>
      <c r="AZ208" s="1">
        <v>9.0</v>
      </c>
      <c r="BA208" s="1">
        <v>15.0</v>
      </c>
      <c r="BB208" s="1">
        <v>6.0</v>
      </c>
      <c r="BC208" s="1">
        <v>2.0</v>
      </c>
      <c r="BD208" s="1">
        <v>11.0</v>
      </c>
      <c r="BE208" s="1">
        <v>10.0</v>
      </c>
      <c r="BF208" s="1">
        <v>18.0</v>
      </c>
      <c r="BG208" s="1">
        <v>20.0</v>
      </c>
      <c r="BH208" s="1">
        <v>4.0</v>
      </c>
      <c r="BI208" s="1">
        <v>16.0</v>
      </c>
      <c r="BJ208" s="1">
        <v>5.0</v>
      </c>
      <c r="BK208" s="1">
        <v>12.0</v>
      </c>
      <c r="BL208" s="1">
        <v>14.0</v>
      </c>
      <c r="BM208" s="1">
        <v>8.0</v>
      </c>
      <c r="BN208" s="1">
        <v>1.0</v>
      </c>
      <c r="BO208" s="1">
        <v>19.0</v>
      </c>
      <c r="BP208" s="1">
        <v>13.0</v>
      </c>
      <c r="BQ208" s="1">
        <v>7.0</v>
      </c>
      <c r="BR208" s="1">
        <v>48.0</v>
      </c>
      <c r="BS208" s="1"/>
      <c r="BT208" s="1"/>
      <c r="BU208" s="1"/>
      <c r="BV208" s="1"/>
      <c r="BW208" s="89">
        <v>3.0</v>
      </c>
      <c r="BX208" s="1">
        <f t="shared" si="2"/>
        <v>2</v>
      </c>
      <c r="BY208" s="1"/>
      <c r="BZ208" s="1"/>
      <c r="CA208" s="1"/>
      <c r="CB208" s="1"/>
      <c r="CC208" s="1"/>
      <c r="CD208" s="1"/>
      <c r="CE208" s="1"/>
      <c r="CF208" s="1"/>
      <c r="CG208" s="1"/>
    </row>
    <row r="209">
      <c r="A209" s="1">
        <v>45391.0</v>
      </c>
      <c r="B209" s="5">
        <v>0.0</v>
      </c>
      <c r="C209" s="5"/>
      <c r="D209" s="5">
        <v>2000.0</v>
      </c>
      <c r="E209" s="3">
        <v>45968.48578703704</v>
      </c>
      <c r="F209" s="5" t="s">
        <v>149</v>
      </c>
      <c r="G209" s="89">
        <v>4.0</v>
      </c>
      <c r="H209" s="89">
        <v>1.0</v>
      </c>
      <c r="I209" s="89">
        <v>3.0</v>
      </c>
      <c r="J209" s="89">
        <v>3.0</v>
      </c>
      <c r="K209" s="89">
        <v>1.0</v>
      </c>
      <c r="L209" s="89">
        <v>1.0</v>
      </c>
      <c r="M209" s="89">
        <v>4.0</v>
      </c>
      <c r="N209" s="89">
        <v>1.0</v>
      </c>
      <c r="O209" s="89">
        <v>1.0</v>
      </c>
      <c r="P209" s="89">
        <v>2.0</v>
      </c>
      <c r="Q209" s="89">
        <v>3.0</v>
      </c>
      <c r="R209" s="89">
        <v>1.0</v>
      </c>
      <c r="S209" s="89">
        <v>4.0</v>
      </c>
      <c r="T209" s="89">
        <v>1.0</v>
      </c>
      <c r="U209" s="89">
        <v>4.0</v>
      </c>
      <c r="V209" s="89">
        <v>4.0</v>
      </c>
      <c r="W209" s="89">
        <v>3.0</v>
      </c>
      <c r="X209" s="89">
        <v>2.0</v>
      </c>
      <c r="Y209" s="89">
        <v>2.0</v>
      </c>
      <c r="Z209" s="89">
        <v>3.0</v>
      </c>
      <c r="AA209" s="1">
        <v>3.0</v>
      </c>
      <c r="AB209" s="1">
        <v>14.0</v>
      </c>
      <c r="AC209" s="1">
        <v>14.0</v>
      </c>
      <c r="AD209" s="1">
        <v>5.0</v>
      </c>
      <c r="AE209" s="1">
        <v>11.0</v>
      </c>
      <c r="AF209" s="1">
        <v>6.0</v>
      </c>
      <c r="AG209" s="1"/>
      <c r="AH209" s="1">
        <v>4.0</v>
      </c>
      <c r="AI209" s="1">
        <v>3.0</v>
      </c>
      <c r="AJ209" s="1"/>
      <c r="AK209" s="1">
        <v>4.0</v>
      </c>
      <c r="AL209" s="1">
        <v>30.0</v>
      </c>
      <c r="AM209" s="1"/>
      <c r="AN209" s="1">
        <v>8.0</v>
      </c>
      <c r="AO209" s="1">
        <v>16.0</v>
      </c>
      <c r="AP209" s="1">
        <v>5.0</v>
      </c>
      <c r="AQ209" s="1">
        <v>5.0</v>
      </c>
      <c r="AR209" s="1">
        <v>3.0</v>
      </c>
      <c r="AS209" s="1">
        <v>11.0</v>
      </c>
      <c r="AT209" s="1">
        <v>15.0</v>
      </c>
      <c r="AU209" s="1">
        <v>6.0</v>
      </c>
      <c r="AV209" s="1">
        <v>44.0</v>
      </c>
      <c r="AW209" s="1">
        <v>9.0</v>
      </c>
      <c r="AX209" s="1">
        <v>19.0</v>
      </c>
      <c r="AY209" s="1">
        <v>14.0</v>
      </c>
      <c r="AZ209" s="1">
        <v>5.0</v>
      </c>
      <c r="BA209" s="1">
        <v>9.0</v>
      </c>
      <c r="BB209" s="1">
        <v>13.0</v>
      </c>
      <c r="BC209" s="1">
        <v>4.0</v>
      </c>
      <c r="BD209" s="1">
        <v>11.0</v>
      </c>
      <c r="BE209" s="1">
        <v>20.0</v>
      </c>
      <c r="BF209" s="1">
        <v>18.0</v>
      </c>
      <c r="BG209" s="1">
        <v>10.0</v>
      </c>
      <c r="BH209" s="1">
        <v>17.0</v>
      </c>
      <c r="BI209" s="1">
        <v>15.0</v>
      </c>
      <c r="BJ209" s="1">
        <v>8.0</v>
      </c>
      <c r="BK209" s="1">
        <v>2.0</v>
      </c>
      <c r="BL209" s="1">
        <v>6.0</v>
      </c>
      <c r="BM209" s="1">
        <v>1.0</v>
      </c>
      <c r="BN209" s="1">
        <v>12.0</v>
      </c>
      <c r="BO209" s="1">
        <v>7.0</v>
      </c>
      <c r="BP209" s="1">
        <v>3.0</v>
      </c>
      <c r="BQ209" s="1">
        <v>16.0</v>
      </c>
      <c r="BR209" s="1">
        <v>19.0</v>
      </c>
      <c r="BS209" s="1"/>
      <c r="BT209" s="1"/>
      <c r="BU209" s="1"/>
      <c r="BV209" s="1"/>
      <c r="BW209" s="89">
        <v>4.0</v>
      </c>
      <c r="BX209" s="1">
        <f t="shared" si="2"/>
        <v>1</v>
      </c>
      <c r="BY209" s="1"/>
      <c r="BZ209" s="1"/>
      <c r="CA209" s="1"/>
      <c r="CB209" s="1"/>
      <c r="CC209" s="1"/>
      <c r="CD209" s="1"/>
      <c r="CE209" s="1"/>
      <c r="CF209" s="1"/>
      <c r="CG209" s="1"/>
    </row>
    <row r="210">
      <c r="A210" s="1">
        <v>45416.0</v>
      </c>
      <c r="B210" s="5">
        <v>1.0</v>
      </c>
      <c r="C210" s="5"/>
      <c r="D210" s="5">
        <v>1996.0</v>
      </c>
      <c r="E210" s="3">
        <v>45968.666354166664</v>
      </c>
      <c r="F210" s="5" t="s">
        <v>109</v>
      </c>
      <c r="G210" s="89">
        <v>3.0</v>
      </c>
      <c r="H210" s="89">
        <v>1.0</v>
      </c>
      <c r="I210" s="89">
        <v>2.0</v>
      </c>
      <c r="J210" s="89">
        <v>1.0</v>
      </c>
      <c r="K210" s="89">
        <v>1.0</v>
      </c>
      <c r="L210" s="89">
        <v>3.0</v>
      </c>
      <c r="M210" s="89">
        <v>3.0</v>
      </c>
      <c r="N210" s="89">
        <v>1.0</v>
      </c>
      <c r="O210" s="89">
        <v>2.0</v>
      </c>
      <c r="P210" s="89">
        <v>2.0</v>
      </c>
      <c r="Q210" s="89">
        <v>3.0</v>
      </c>
      <c r="R210" s="89">
        <v>1.0</v>
      </c>
      <c r="S210" s="89">
        <v>4.0</v>
      </c>
      <c r="T210" s="89">
        <v>2.0</v>
      </c>
      <c r="U210" s="89">
        <v>4.0</v>
      </c>
      <c r="V210" s="89">
        <v>2.0</v>
      </c>
      <c r="W210" s="89">
        <v>2.5</v>
      </c>
      <c r="X210" s="89">
        <v>4.0</v>
      </c>
      <c r="Y210" s="89">
        <v>1.0</v>
      </c>
      <c r="Z210" s="89">
        <v>3.0</v>
      </c>
      <c r="AA210" s="1">
        <v>3.0</v>
      </c>
      <c r="AB210" s="1">
        <v>6.0</v>
      </c>
      <c r="AC210" s="1">
        <v>5.0</v>
      </c>
      <c r="AD210" s="1">
        <v>2.0</v>
      </c>
      <c r="AE210" s="1">
        <v>4.0</v>
      </c>
      <c r="AF210" s="1">
        <v>8.0</v>
      </c>
      <c r="AG210" s="1"/>
      <c r="AH210" s="1">
        <v>4.0</v>
      </c>
      <c r="AI210" s="1">
        <v>3.0</v>
      </c>
      <c r="AJ210" s="1"/>
      <c r="AK210" s="1">
        <v>4.0</v>
      </c>
      <c r="AL210" s="1">
        <v>7.0</v>
      </c>
      <c r="AM210" s="1"/>
      <c r="AN210" s="1">
        <v>4.0</v>
      </c>
      <c r="AO210" s="1">
        <v>8.0</v>
      </c>
      <c r="AP210" s="1">
        <v>3.0</v>
      </c>
      <c r="AQ210" s="1">
        <v>4.0</v>
      </c>
      <c r="AR210" s="1">
        <v>9.0</v>
      </c>
      <c r="AS210" s="1">
        <v>3.0</v>
      </c>
      <c r="AT210" s="1">
        <v>12.0</v>
      </c>
      <c r="AU210" s="1">
        <v>3.0</v>
      </c>
      <c r="AV210" s="1">
        <v>5.0</v>
      </c>
      <c r="AW210" s="1">
        <v>3.0</v>
      </c>
      <c r="AX210" s="1">
        <v>8.0</v>
      </c>
      <c r="AY210" s="1">
        <v>4.0</v>
      </c>
      <c r="AZ210" s="1">
        <v>13.0</v>
      </c>
      <c r="BA210" s="1">
        <v>15.0</v>
      </c>
      <c r="BB210" s="1">
        <v>9.0</v>
      </c>
      <c r="BC210" s="1">
        <v>16.0</v>
      </c>
      <c r="BD210" s="1">
        <v>3.0</v>
      </c>
      <c r="BE210" s="1">
        <v>1.0</v>
      </c>
      <c r="BF210" s="1">
        <v>19.0</v>
      </c>
      <c r="BG210" s="1">
        <v>7.0</v>
      </c>
      <c r="BH210" s="1">
        <v>10.0</v>
      </c>
      <c r="BI210" s="1">
        <v>12.0</v>
      </c>
      <c r="BJ210" s="1">
        <v>6.0</v>
      </c>
      <c r="BK210" s="1">
        <v>18.0</v>
      </c>
      <c r="BL210" s="1">
        <v>5.0</v>
      </c>
      <c r="BM210" s="1">
        <v>17.0</v>
      </c>
      <c r="BN210" s="1">
        <v>2.0</v>
      </c>
      <c r="BO210" s="1">
        <v>20.0</v>
      </c>
      <c r="BP210" s="1">
        <v>14.0</v>
      </c>
      <c r="BQ210" s="1">
        <v>11.0</v>
      </c>
      <c r="BR210" s="1">
        <v>68.0</v>
      </c>
      <c r="BS210" s="1"/>
      <c r="BT210" s="1"/>
      <c r="BU210" s="1"/>
      <c r="BV210" s="1"/>
      <c r="BW210" s="89">
        <v>3.0</v>
      </c>
      <c r="BX210" s="1">
        <f t="shared" si="2"/>
        <v>2</v>
      </c>
      <c r="BY210" s="1"/>
      <c r="BZ210" s="1"/>
      <c r="CA210" s="1"/>
      <c r="CB210" s="1"/>
      <c r="CC210" s="1"/>
      <c r="CD210" s="1"/>
      <c r="CE210" s="1"/>
      <c r="CF210" s="1"/>
      <c r="CG210" s="1"/>
    </row>
    <row r="211">
      <c r="A211" s="1">
        <v>45521.0</v>
      </c>
      <c r="B211" s="5">
        <v>0.0</v>
      </c>
      <c r="C211" s="5"/>
      <c r="D211" s="5">
        <v>2000.0</v>
      </c>
      <c r="E211" s="3">
        <v>45968.76256944444</v>
      </c>
      <c r="F211" s="5" t="s">
        <v>104</v>
      </c>
      <c r="G211" s="89">
        <v>2.5</v>
      </c>
      <c r="H211" s="89">
        <v>1.0</v>
      </c>
      <c r="I211" s="89">
        <v>3.0</v>
      </c>
      <c r="J211" s="89">
        <v>4.0</v>
      </c>
      <c r="K211" s="89">
        <v>1.0</v>
      </c>
      <c r="L211" s="89">
        <v>2.0</v>
      </c>
      <c r="M211" s="89">
        <v>4.0</v>
      </c>
      <c r="N211" s="89">
        <v>2.5</v>
      </c>
      <c r="O211" s="89">
        <v>2.0</v>
      </c>
      <c r="P211" s="89">
        <v>1.0</v>
      </c>
      <c r="Q211" s="89">
        <v>3.0</v>
      </c>
      <c r="R211" s="89">
        <v>1.0</v>
      </c>
      <c r="S211" s="89">
        <v>2.0</v>
      </c>
      <c r="T211" s="89">
        <v>2.0</v>
      </c>
      <c r="U211" s="89">
        <v>1.0</v>
      </c>
      <c r="V211" s="89">
        <v>2.0</v>
      </c>
      <c r="W211" s="89">
        <v>2.0</v>
      </c>
      <c r="X211" s="89">
        <v>3.0</v>
      </c>
      <c r="Y211" s="89">
        <v>2.0</v>
      </c>
      <c r="Z211" s="89">
        <v>2.0</v>
      </c>
      <c r="AA211" s="1">
        <v>8.0</v>
      </c>
      <c r="AB211" s="1">
        <v>12.0</v>
      </c>
      <c r="AC211" s="1">
        <v>8.0</v>
      </c>
      <c r="AD211" s="1">
        <v>4.0</v>
      </c>
      <c r="AE211" s="1">
        <v>3.0</v>
      </c>
      <c r="AF211" s="1">
        <v>5.0</v>
      </c>
      <c r="AG211" s="1"/>
      <c r="AH211" s="1">
        <v>3.0</v>
      </c>
      <c r="AI211" s="1">
        <v>4.0</v>
      </c>
      <c r="AJ211" s="1"/>
      <c r="AK211" s="1">
        <v>6.0</v>
      </c>
      <c r="AL211" s="1">
        <v>19.0</v>
      </c>
      <c r="AM211" s="1"/>
      <c r="AN211" s="1">
        <v>4.0</v>
      </c>
      <c r="AO211" s="1">
        <v>6.0</v>
      </c>
      <c r="AP211" s="1">
        <v>5.0</v>
      </c>
      <c r="AQ211" s="1">
        <v>3.0</v>
      </c>
      <c r="AR211" s="1">
        <v>2.0</v>
      </c>
      <c r="AS211" s="1">
        <v>11.0</v>
      </c>
      <c r="AT211" s="1">
        <v>19.0</v>
      </c>
      <c r="AU211" s="1">
        <v>3.0</v>
      </c>
      <c r="AV211" s="1">
        <v>5.0</v>
      </c>
      <c r="AW211" s="1">
        <v>16.0</v>
      </c>
      <c r="AX211" s="1">
        <v>3.0</v>
      </c>
      <c r="AY211" s="1">
        <v>7.0</v>
      </c>
      <c r="AZ211" s="1">
        <v>19.0</v>
      </c>
      <c r="BA211" s="1">
        <v>12.0</v>
      </c>
      <c r="BB211" s="1">
        <v>4.0</v>
      </c>
      <c r="BC211" s="1">
        <v>10.0</v>
      </c>
      <c r="BD211" s="1">
        <v>15.0</v>
      </c>
      <c r="BE211" s="1">
        <v>20.0</v>
      </c>
      <c r="BF211" s="1">
        <v>14.0</v>
      </c>
      <c r="BG211" s="1">
        <v>11.0</v>
      </c>
      <c r="BH211" s="1">
        <v>17.0</v>
      </c>
      <c r="BI211" s="1">
        <v>2.0</v>
      </c>
      <c r="BJ211" s="1">
        <v>13.0</v>
      </c>
      <c r="BK211" s="1">
        <v>16.0</v>
      </c>
      <c r="BL211" s="1">
        <v>9.0</v>
      </c>
      <c r="BM211" s="1">
        <v>8.0</v>
      </c>
      <c r="BN211" s="1">
        <v>5.0</v>
      </c>
      <c r="BO211" s="1">
        <v>6.0</v>
      </c>
      <c r="BP211" s="1">
        <v>18.0</v>
      </c>
      <c r="BQ211" s="1">
        <v>1.0</v>
      </c>
      <c r="BR211" s="1">
        <v>48.0</v>
      </c>
      <c r="BS211" s="1"/>
      <c r="BT211" s="1"/>
      <c r="BU211" s="1"/>
      <c r="BV211" s="1"/>
      <c r="BW211" s="89">
        <v>3.0</v>
      </c>
      <c r="BX211" s="1">
        <f t="shared" si="2"/>
        <v>2</v>
      </c>
      <c r="BY211" s="1"/>
      <c r="BZ211" s="1"/>
      <c r="CA211" s="1"/>
      <c r="CB211" s="1"/>
      <c r="CC211" s="1"/>
      <c r="CD211" s="1"/>
      <c r="CE211" s="1"/>
      <c r="CF211" s="1"/>
      <c r="CG211" s="1"/>
    </row>
    <row r="212">
      <c r="A212" s="1">
        <v>45708.0</v>
      </c>
      <c r="B212" s="5">
        <v>0.0</v>
      </c>
      <c r="C212" s="5"/>
      <c r="D212" s="5">
        <v>2006.0</v>
      </c>
      <c r="E212" s="3">
        <v>45969.60869212963</v>
      </c>
      <c r="F212" s="5" t="s">
        <v>104</v>
      </c>
      <c r="G212" s="89">
        <v>4.0</v>
      </c>
      <c r="H212" s="89">
        <v>3.0</v>
      </c>
      <c r="I212" s="89">
        <v>3.0</v>
      </c>
      <c r="J212" s="89">
        <v>1.0</v>
      </c>
      <c r="K212" s="89">
        <v>2.0</v>
      </c>
      <c r="L212" s="89">
        <v>2.5</v>
      </c>
      <c r="M212" s="89">
        <v>4.0</v>
      </c>
      <c r="N212" s="89">
        <v>2.5</v>
      </c>
      <c r="O212" s="89">
        <v>2.0</v>
      </c>
      <c r="P212" s="89">
        <v>2.5</v>
      </c>
      <c r="Q212" s="89">
        <v>4.0</v>
      </c>
      <c r="R212" s="89">
        <v>2.5</v>
      </c>
      <c r="S212" s="89">
        <v>2.5</v>
      </c>
      <c r="T212" s="89">
        <v>2.0</v>
      </c>
      <c r="U212" s="89">
        <v>4.0</v>
      </c>
      <c r="V212" s="89">
        <v>3.0</v>
      </c>
      <c r="W212" s="89">
        <v>3.0</v>
      </c>
      <c r="X212" s="89">
        <v>3.0</v>
      </c>
      <c r="Y212" s="89">
        <v>3.0</v>
      </c>
      <c r="Z212" s="89">
        <v>4.0</v>
      </c>
      <c r="AA212" s="1">
        <v>5.0</v>
      </c>
      <c r="AB212" s="1">
        <v>16.0</v>
      </c>
      <c r="AC212" s="1">
        <v>5.0</v>
      </c>
      <c r="AD212" s="1">
        <v>5.0</v>
      </c>
      <c r="AE212" s="1">
        <v>8.0</v>
      </c>
      <c r="AF212" s="1">
        <v>11.0</v>
      </c>
      <c r="AG212" s="1"/>
      <c r="AH212" s="1">
        <v>4.0</v>
      </c>
      <c r="AI212" s="1">
        <v>7.0</v>
      </c>
      <c r="AJ212" s="1"/>
      <c r="AK212" s="1">
        <v>23.0</v>
      </c>
      <c r="AL212" s="1">
        <v>6.0</v>
      </c>
      <c r="AM212" s="1"/>
      <c r="AN212" s="1">
        <v>4.0</v>
      </c>
      <c r="AO212" s="1">
        <v>8.0</v>
      </c>
      <c r="AP212" s="1">
        <v>6.0</v>
      </c>
      <c r="AQ212" s="1">
        <v>18.0</v>
      </c>
      <c r="AR212" s="1">
        <v>2.0</v>
      </c>
      <c r="AS212" s="1">
        <v>4.0</v>
      </c>
      <c r="AT212" s="1">
        <v>7.0</v>
      </c>
      <c r="AU212" s="1">
        <v>3.0</v>
      </c>
      <c r="AV212" s="1">
        <v>4.0</v>
      </c>
      <c r="AW212" s="1">
        <v>4.0</v>
      </c>
      <c r="AX212" s="1">
        <v>5.0</v>
      </c>
      <c r="AY212" s="1">
        <v>3.0</v>
      </c>
      <c r="AZ212" s="1">
        <v>15.0</v>
      </c>
      <c r="BA212" s="1">
        <v>8.0</v>
      </c>
      <c r="BB212" s="1">
        <v>10.0</v>
      </c>
      <c r="BC212" s="1">
        <v>7.0</v>
      </c>
      <c r="BD212" s="1">
        <v>18.0</v>
      </c>
      <c r="BE212" s="1">
        <v>16.0</v>
      </c>
      <c r="BF212" s="1">
        <v>9.0</v>
      </c>
      <c r="BG212" s="1">
        <v>13.0</v>
      </c>
      <c r="BH212" s="1">
        <v>11.0</v>
      </c>
      <c r="BI212" s="1">
        <v>6.0</v>
      </c>
      <c r="BJ212" s="1">
        <v>2.0</v>
      </c>
      <c r="BK212" s="1">
        <v>1.0</v>
      </c>
      <c r="BL212" s="1">
        <v>19.0</v>
      </c>
      <c r="BM212" s="1">
        <v>12.0</v>
      </c>
      <c r="BN212" s="1">
        <v>14.0</v>
      </c>
      <c r="BO212" s="1">
        <v>20.0</v>
      </c>
      <c r="BP212" s="1">
        <v>4.0</v>
      </c>
      <c r="BQ212" s="1">
        <v>17.0</v>
      </c>
      <c r="BR212" s="1">
        <v>56.0</v>
      </c>
      <c r="BS212" s="1"/>
      <c r="BT212" s="1"/>
      <c r="BU212" s="1"/>
      <c r="BV212" s="1"/>
      <c r="BW212" s="89">
        <v>3.0</v>
      </c>
      <c r="BX212" s="1">
        <f t="shared" si="2"/>
        <v>2</v>
      </c>
      <c r="BY212" s="1"/>
      <c r="BZ212" s="1"/>
      <c r="CA212" s="1"/>
      <c r="CB212" s="1"/>
      <c r="CC212" s="1"/>
      <c r="CD212" s="1"/>
      <c r="CE212" s="1"/>
      <c r="CF212" s="1"/>
      <c r="CG212" s="1"/>
    </row>
    <row r="213">
      <c r="A213" s="1">
        <v>40207.0</v>
      </c>
      <c r="B213" s="5">
        <v>1.0</v>
      </c>
      <c r="C213" s="5"/>
      <c r="D213" s="5">
        <v>1989.0</v>
      </c>
      <c r="E213" s="3">
        <v>45970.35306712963</v>
      </c>
      <c r="F213" s="5" t="s">
        <v>104</v>
      </c>
      <c r="G213" s="89">
        <v>4.0</v>
      </c>
      <c r="H213" s="89">
        <v>1.0</v>
      </c>
      <c r="I213" s="89">
        <v>4.0</v>
      </c>
      <c r="J213" s="89">
        <v>3.0</v>
      </c>
      <c r="K213" s="89">
        <v>1.0</v>
      </c>
      <c r="L213" s="89">
        <v>1.0</v>
      </c>
      <c r="M213" s="89">
        <v>2.0</v>
      </c>
      <c r="N213" s="89">
        <v>2.0</v>
      </c>
      <c r="O213" s="89">
        <v>1.0</v>
      </c>
      <c r="P213" s="89">
        <v>4.0</v>
      </c>
      <c r="Q213" s="89">
        <v>4.0</v>
      </c>
      <c r="R213" s="89">
        <v>1.0</v>
      </c>
      <c r="S213" s="89">
        <v>1.0</v>
      </c>
      <c r="T213" s="89">
        <v>1.0</v>
      </c>
      <c r="U213" s="89">
        <v>1.0</v>
      </c>
      <c r="V213" s="89">
        <v>4.0</v>
      </c>
      <c r="W213" s="89">
        <v>4.0</v>
      </c>
      <c r="X213" s="89">
        <v>4.0</v>
      </c>
      <c r="Y213" s="89">
        <v>4.0</v>
      </c>
      <c r="Z213" s="89">
        <v>1.0</v>
      </c>
      <c r="AA213" s="1">
        <v>5.0</v>
      </c>
      <c r="AB213" s="1">
        <v>11.0</v>
      </c>
      <c r="AC213" s="1">
        <v>5.0</v>
      </c>
      <c r="AD213" s="1">
        <v>7.0</v>
      </c>
      <c r="AE213" s="1">
        <v>4.0</v>
      </c>
      <c r="AF213" s="1">
        <v>8.0</v>
      </c>
      <c r="AG213" s="1"/>
      <c r="AH213" s="1">
        <v>4.0</v>
      </c>
      <c r="AI213" s="1">
        <v>7.0</v>
      </c>
      <c r="AJ213" s="1"/>
      <c r="AK213" s="1">
        <v>6.0</v>
      </c>
      <c r="AL213" s="1">
        <v>22.0</v>
      </c>
      <c r="AM213" s="1"/>
      <c r="AN213" s="1">
        <v>9.0</v>
      </c>
      <c r="AO213" s="1">
        <v>11.0</v>
      </c>
      <c r="AP213" s="1">
        <v>5.0</v>
      </c>
      <c r="AQ213" s="1">
        <v>3.0</v>
      </c>
      <c r="AR213" s="1">
        <v>3.0</v>
      </c>
      <c r="AS213" s="1">
        <v>8.0</v>
      </c>
      <c r="AT213" s="1">
        <v>7.0</v>
      </c>
      <c r="AU213" s="1">
        <v>5.0</v>
      </c>
      <c r="AV213" s="1">
        <v>6.0</v>
      </c>
      <c r="AW213" s="1">
        <v>11.0</v>
      </c>
      <c r="AX213" s="1">
        <v>2.0</v>
      </c>
      <c r="AY213" s="1">
        <v>9.0</v>
      </c>
      <c r="AZ213" s="1">
        <v>19.0</v>
      </c>
      <c r="BA213" s="1">
        <v>1.0</v>
      </c>
      <c r="BB213" s="1">
        <v>15.0</v>
      </c>
      <c r="BC213" s="1">
        <v>3.0</v>
      </c>
      <c r="BD213" s="1">
        <v>5.0</v>
      </c>
      <c r="BE213" s="1">
        <v>20.0</v>
      </c>
      <c r="BF213" s="1">
        <v>13.0</v>
      </c>
      <c r="BG213" s="1">
        <v>11.0</v>
      </c>
      <c r="BH213" s="1">
        <v>4.0</v>
      </c>
      <c r="BI213" s="1">
        <v>14.0</v>
      </c>
      <c r="BJ213" s="1">
        <v>7.0</v>
      </c>
      <c r="BK213" s="1">
        <v>6.0</v>
      </c>
      <c r="BL213" s="1">
        <v>17.0</v>
      </c>
      <c r="BM213" s="1">
        <v>16.0</v>
      </c>
      <c r="BN213" s="1">
        <v>10.0</v>
      </c>
      <c r="BO213" s="1">
        <v>8.0</v>
      </c>
      <c r="BP213" s="1">
        <v>18.0</v>
      </c>
      <c r="BQ213" s="1">
        <v>12.0</v>
      </c>
      <c r="BR213" s="1">
        <v>48.0</v>
      </c>
      <c r="BS213" s="1"/>
      <c r="BT213" s="1"/>
      <c r="BU213" s="1"/>
      <c r="BV213" s="1"/>
      <c r="BW213" s="89">
        <v>4.0</v>
      </c>
      <c r="BX213" s="1">
        <f t="shared" si="2"/>
        <v>1</v>
      </c>
      <c r="BY213" s="1"/>
      <c r="BZ213" s="1"/>
      <c r="CA213" s="1"/>
      <c r="CB213" s="1"/>
      <c r="CC213" s="1"/>
      <c r="CD213" s="1"/>
      <c r="CE213" s="1"/>
      <c r="CF213" s="1"/>
      <c r="CG213" s="1"/>
    </row>
    <row r="214">
      <c r="A214" s="1">
        <v>45828.0</v>
      </c>
      <c r="B214" s="5">
        <v>0.0</v>
      </c>
      <c r="C214" s="5"/>
      <c r="D214" s="5">
        <v>1980.0</v>
      </c>
      <c r="E214" s="3">
        <v>45970.40619212963</v>
      </c>
      <c r="F214" s="5" t="s">
        <v>109</v>
      </c>
      <c r="G214" s="89">
        <v>4.0</v>
      </c>
      <c r="H214" s="89">
        <v>2.0</v>
      </c>
      <c r="I214" s="89">
        <v>4.0</v>
      </c>
      <c r="J214" s="89">
        <v>1.0</v>
      </c>
      <c r="K214" s="89">
        <v>1.0</v>
      </c>
      <c r="L214" s="89">
        <v>2.0</v>
      </c>
      <c r="M214" s="89">
        <v>3.0</v>
      </c>
      <c r="N214" s="89">
        <v>2.0</v>
      </c>
      <c r="O214" s="89">
        <v>1.0</v>
      </c>
      <c r="P214" s="89">
        <v>3.0</v>
      </c>
      <c r="Q214" s="89">
        <v>3.0</v>
      </c>
      <c r="R214" s="89">
        <v>1.0</v>
      </c>
      <c r="S214" s="89">
        <v>3.0</v>
      </c>
      <c r="T214" s="89">
        <v>1.0</v>
      </c>
      <c r="U214" s="89">
        <v>4.0</v>
      </c>
      <c r="V214" s="89">
        <v>4.0</v>
      </c>
      <c r="W214" s="89">
        <v>2.5</v>
      </c>
      <c r="X214" s="89">
        <v>3.0</v>
      </c>
      <c r="Y214" s="89">
        <v>2.0</v>
      </c>
      <c r="Z214" s="89">
        <v>1.0</v>
      </c>
      <c r="AA214" s="1">
        <v>4.0</v>
      </c>
      <c r="AB214" s="1">
        <v>14.0</v>
      </c>
      <c r="AC214" s="1">
        <v>6.0</v>
      </c>
      <c r="AD214" s="1">
        <v>12.0</v>
      </c>
      <c r="AE214" s="1">
        <v>7.0</v>
      </c>
      <c r="AF214" s="1">
        <v>8.0</v>
      </c>
      <c r="AG214" s="1"/>
      <c r="AH214" s="1">
        <v>4.0</v>
      </c>
      <c r="AI214" s="1">
        <v>3.0</v>
      </c>
      <c r="AJ214" s="1"/>
      <c r="AK214" s="1">
        <v>9.0</v>
      </c>
      <c r="AL214" s="1">
        <v>18.0</v>
      </c>
      <c r="AM214" s="1"/>
      <c r="AN214" s="1">
        <v>6.0</v>
      </c>
      <c r="AO214" s="1">
        <v>17.0</v>
      </c>
      <c r="AP214" s="1">
        <v>5.0</v>
      </c>
      <c r="AQ214" s="1">
        <v>8.0</v>
      </c>
      <c r="AR214" s="1">
        <v>5.0</v>
      </c>
      <c r="AS214" s="1">
        <v>5.0</v>
      </c>
      <c r="AT214" s="1">
        <v>9.0</v>
      </c>
      <c r="AU214" s="1">
        <v>4.0</v>
      </c>
      <c r="AV214" s="1">
        <v>14.0</v>
      </c>
      <c r="AW214" s="1">
        <v>5.0</v>
      </c>
      <c r="AX214" s="1">
        <v>20.0</v>
      </c>
      <c r="AY214" s="1">
        <v>5.0</v>
      </c>
      <c r="AZ214" s="1">
        <v>18.0</v>
      </c>
      <c r="BA214" s="1">
        <v>4.0</v>
      </c>
      <c r="BB214" s="1">
        <v>1.0</v>
      </c>
      <c r="BC214" s="1">
        <v>14.0</v>
      </c>
      <c r="BD214" s="1">
        <v>16.0</v>
      </c>
      <c r="BE214" s="1">
        <v>11.0</v>
      </c>
      <c r="BF214" s="1">
        <v>10.0</v>
      </c>
      <c r="BG214" s="1">
        <v>9.0</v>
      </c>
      <c r="BH214" s="1">
        <v>15.0</v>
      </c>
      <c r="BI214" s="1">
        <v>17.0</v>
      </c>
      <c r="BJ214" s="1">
        <v>19.0</v>
      </c>
      <c r="BK214" s="1">
        <v>2.0</v>
      </c>
      <c r="BL214" s="1">
        <v>8.0</v>
      </c>
      <c r="BM214" s="1">
        <v>7.0</v>
      </c>
      <c r="BN214" s="1">
        <v>12.0</v>
      </c>
      <c r="BO214" s="1">
        <v>13.0</v>
      </c>
      <c r="BP214" s="1">
        <v>3.0</v>
      </c>
      <c r="BQ214" s="1">
        <v>6.0</v>
      </c>
      <c r="BR214" s="1">
        <v>42.0</v>
      </c>
      <c r="BS214" s="1"/>
      <c r="BT214" s="1"/>
      <c r="BU214" s="1"/>
      <c r="BV214" s="1"/>
      <c r="BW214" s="89">
        <v>4.0</v>
      </c>
      <c r="BX214" s="1">
        <f t="shared" si="2"/>
        <v>1</v>
      </c>
      <c r="BY214" s="1"/>
      <c r="BZ214" s="1"/>
      <c r="CA214" s="1"/>
      <c r="CB214" s="1"/>
      <c r="CC214" s="1"/>
      <c r="CD214" s="1"/>
      <c r="CE214" s="1"/>
      <c r="CF214" s="1"/>
      <c r="CG214" s="1"/>
    </row>
    <row r="215">
      <c r="A215" s="1">
        <v>45834.0</v>
      </c>
      <c r="B215" s="5">
        <v>0.0</v>
      </c>
      <c r="C215" s="5"/>
      <c r="D215" s="5">
        <v>2005.0</v>
      </c>
      <c r="E215" s="3">
        <v>45970.44841435185</v>
      </c>
      <c r="F215" s="5" t="s">
        <v>110</v>
      </c>
      <c r="G215" s="89">
        <v>4.0</v>
      </c>
      <c r="H215" s="89">
        <v>2.5</v>
      </c>
      <c r="I215" s="89">
        <v>3.0</v>
      </c>
      <c r="J215" s="89">
        <v>1.0</v>
      </c>
      <c r="K215" s="89">
        <v>2.0</v>
      </c>
      <c r="L215" s="89">
        <v>2.0</v>
      </c>
      <c r="M215" s="89">
        <v>4.0</v>
      </c>
      <c r="N215" s="89">
        <v>3.0</v>
      </c>
      <c r="O215" s="89">
        <v>2.0</v>
      </c>
      <c r="P215" s="89">
        <v>3.0</v>
      </c>
      <c r="Q215" s="89">
        <v>2.0</v>
      </c>
      <c r="R215" s="89">
        <v>1.0</v>
      </c>
      <c r="S215" s="89">
        <v>3.0</v>
      </c>
      <c r="T215" s="89">
        <v>3.0</v>
      </c>
      <c r="U215" s="89">
        <v>4.0</v>
      </c>
      <c r="V215" s="89">
        <v>4.0</v>
      </c>
      <c r="W215" s="89">
        <v>3.0</v>
      </c>
      <c r="X215" s="89">
        <v>3.0</v>
      </c>
      <c r="Y215" s="89">
        <v>2.0</v>
      </c>
      <c r="Z215" s="89">
        <v>4.0</v>
      </c>
      <c r="AA215" s="1">
        <v>17.0</v>
      </c>
      <c r="AB215" s="1">
        <v>6.0</v>
      </c>
      <c r="AC215" s="1">
        <v>3.0</v>
      </c>
      <c r="AD215" s="1">
        <v>2.0</v>
      </c>
      <c r="AE215" s="1">
        <v>11.0</v>
      </c>
      <c r="AF215" s="1">
        <v>7.0</v>
      </c>
      <c r="AG215" s="1"/>
      <c r="AH215" s="1">
        <v>2.0</v>
      </c>
      <c r="AI215" s="1">
        <v>1.0</v>
      </c>
      <c r="AJ215" s="1"/>
      <c r="AK215" s="1">
        <v>6.0</v>
      </c>
      <c r="AL215" s="1">
        <v>6.0</v>
      </c>
      <c r="AM215" s="1"/>
      <c r="AN215" s="1">
        <v>5.0</v>
      </c>
      <c r="AO215" s="1">
        <v>7.0</v>
      </c>
      <c r="AP215" s="1">
        <v>5.0</v>
      </c>
      <c r="AQ215" s="1">
        <v>5.0</v>
      </c>
      <c r="AR215" s="1">
        <v>2.0</v>
      </c>
      <c r="AS215" s="1">
        <v>5.0</v>
      </c>
      <c r="AT215" s="1">
        <v>3.0</v>
      </c>
      <c r="AU215" s="1">
        <v>4.0</v>
      </c>
      <c r="AV215" s="1">
        <v>4.0</v>
      </c>
      <c r="AW215" s="1">
        <v>3.0</v>
      </c>
      <c r="AX215" s="1">
        <v>1.0</v>
      </c>
      <c r="AY215" s="1">
        <v>4.0</v>
      </c>
      <c r="AZ215" s="1">
        <v>14.0</v>
      </c>
      <c r="BA215" s="1">
        <v>7.0</v>
      </c>
      <c r="BB215" s="1">
        <v>11.0</v>
      </c>
      <c r="BC215" s="1">
        <v>18.0</v>
      </c>
      <c r="BD215" s="1">
        <v>13.0</v>
      </c>
      <c r="BE215" s="1">
        <v>17.0</v>
      </c>
      <c r="BF215" s="1">
        <v>10.0</v>
      </c>
      <c r="BG215" s="1">
        <v>3.0</v>
      </c>
      <c r="BH215" s="1">
        <v>16.0</v>
      </c>
      <c r="BI215" s="1">
        <v>8.0</v>
      </c>
      <c r="BJ215" s="1">
        <v>2.0</v>
      </c>
      <c r="BK215" s="1">
        <v>15.0</v>
      </c>
      <c r="BL215" s="1">
        <v>9.0</v>
      </c>
      <c r="BM215" s="1">
        <v>5.0</v>
      </c>
      <c r="BN215" s="1">
        <v>19.0</v>
      </c>
      <c r="BO215" s="1">
        <v>6.0</v>
      </c>
      <c r="BP215" s="1">
        <v>20.0</v>
      </c>
      <c r="BQ215" s="1">
        <v>12.0</v>
      </c>
      <c r="BR215" s="1">
        <v>44.0</v>
      </c>
      <c r="BS215" s="1"/>
      <c r="BT215" s="1"/>
      <c r="BU215" s="1"/>
      <c r="BV215" s="1"/>
      <c r="BW215" s="89">
        <v>2.0</v>
      </c>
      <c r="BX215" s="1">
        <f t="shared" si="2"/>
        <v>3</v>
      </c>
      <c r="BY215" s="1"/>
      <c r="BZ215" s="1"/>
      <c r="CA215" s="1"/>
      <c r="CB215" s="1"/>
      <c r="CC215" s="1"/>
      <c r="CD215" s="1"/>
      <c r="CE215" s="1"/>
      <c r="CF215" s="1"/>
      <c r="CG215" s="1"/>
    </row>
    <row r="216">
      <c r="A216" s="37">
        <v>45903.0</v>
      </c>
      <c r="B216" s="38">
        <v>1.0</v>
      </c>
      <c r="C216" s="38"/>
      <c r="D216" s="38">
        <v>2000.0</v>
      </c>
      <c r="E216" s="39">
        <v>45970.7184375</v>
      </c>
      <c r="F216" s="38" t="s">
        <v>109</v>
      </c>
      <c r="G216" s="92">
        <v>3.0</v>
      </c>
      <c r="H216" s="92">
        <v>2.5</v>
      </c>
      <c r="I216" s="92">
        <v>3.0</v>
      </c>
      <c r="J216" s="92">
        <v>2.0</v>
      </c>
      <c r="K216" s="92">
        <v>3.0</v>
      </c>
      <c r="L216" s="92">
        <v>2.0</v>
      </c>
      <c r="M216" s="92">
        <v>3.0</v>
      </c>
      <c r="N216" s="92">
        <v>2.0</v>
      </c>
      <c r="O216" s="92">
        <v>3.0</v>
      </c>
      <c r="P216" s="92">
        <v>2.0</v>
      </c>
      <c r="Q216" s="92">
        <v>3.0</v>
      </c>
      <c r="R216" s="92">
        <v>2.5</v>
      </c>
      <c r="S216" s="92">
        <v>3.0</v>
      </c>
      <c r="T216" s="92">
        <v>2.0</v>
      </c>
      <c r="U216" s="92">
        <v>3.0</v>
      </c>
      <c r="V216" s="92">
        <v>3.0</v>
      </c>
      <c r="W216" s="92">
        <v>3.0</v>
      </c>
      <c r="X216" s="92">
        <v>3.0</v>
      </c>
      <c r="Y216" s="92">
        <v>3.0</v>
      </c>
      <c r="Z216" s="92">
        <v>3.0</v>
      </c>
      <c r="AA216" s="37">
        <v>1.0</v>
      </c>
      <c r="AB216" s="37">
        <v>1.0</v>
      </c>
      <c r="AC216" s="37">
        <v>1.0</v>
      </c>
      <c r="AD216" s="37">
        <v>2.0</v>
      </c>
      <c r="AE216" s="37">
        <v>2.0</v>
      </c>
      <c r="AF216" s="37">
        <v>3.0</v>
      </c>
      <c r="AG216" s="37"/>
      <c r="AH216" s="37">
        <v>2.0</v>
      </c>
      <c r="AI216" s="37">
        <v>2.0</v>
      </c>
      <c r="AJ216" s="37"/>
      <c r="AK216" s="37">
        <v>2.0</v>
      </c>
      <c r="AL216" s="37">
        <v>2.0</v>
      </c>
      <c r="AM216" s="37"/>
      <c r="AN216" s="37">
        <v>2.0</v>
      </c>
      <c r="AO216" s="37">
        <v>3.0</v>
      </c>
      <c r="AP216" s="37">
        <v>1.0</v>
      </c>
      <c r="AQ216" s="37">
        <v>2.0</v>
      </c>
      <c r="AR216" s="37">
        <v>1.0</v>
      </c>
      <c r="AS216" s="37">
        <v>1.0</v>
      </c>
      <c r="AT216" s="37">
        <v>3.0</v>
      </c>
      <c r="AU216" s="37">
        <v>1.0</v>
      </c>
      <c r="AV216" s="37">
        <v>2.0</v>
      </c>
      <c r="AW216" s="37">
        <v>4.0</v>
      </c>
      <c r="AX216" s="37">
        <v>4.0</v>
      </c>
      <c r="AY216" s="37">
        <v>11.0</v>
      </c>
      <c r="AZ216" s="37">
        <v>15.0</v>
      </c>
      <c r="BA216" s="37">
        <v>20.0</v>
      </c>
      <c r="BB216" s="37">
        <v>16.0</v>
      </c>
      <c r="BC216" s="37">
        <v>8.0</v>
      </c>
      <c r="BD216" s="37">
        <v>3.0</v>
      </c>
      <c r="BE216" s="37">
        <v>12.0</v>
      </c>
      <c r="BF216" s="37">
        <v>18.0</v>
      </c>
      <c r="BG216" s="37">
        <v>7.0</v>
      </c>
      <c r="BH216" s="37">
        <v>14.0</v>
      </c>
      <c r="BI216" s="37">
        <v>10.0</v>
      </c>
      <c r="BJ216" s="37">
        <v>17.0</v>
      </c>
      <c r="BK216" s="37">
        <v>5.0</v>
      </c>
      <c r="BL216" s="37">
        <v>9.0</v>
      </c>
      <c r="BM216" s="37">
        <v>6.0</v>
      </c>
      <c r="BN216" s="37">
        <v>19.0</v>
      </c>
      <c r="BO216" s="37">
        <v>2.0</v>
      </c>
      <c r="BP216" s="37">
        <v>13.0</v>
      </c>
      <c r="BQ216" s="37">
        <v>1.0</v>
      </c>
      <c r="BR216" s="37">
        <v>53.0</v>
      </c>
      <c r="BS216" s="37"/>
      <c r="BT216" s="37"/>
      <c r="BU216" s="37"/>
      <c r="BV216" s="37"/>
      <c r="BW216" s="92">
        <v>3.0</v>
      </c>
      <c r="BX216" s="1">
        <f t="shared" si="2"/>
        <v>2</v>
      </c>
      <c r="BY216" s="37"/>
      <c r="BZ216" s="37"/>
      <c r="CA216" s="37"/>
      <c r="CB216" s="37"/>
      <c r="CC216" s="37"/>
      <c r="CD216" s="37"/>
      <c r="CE216" s="37"/>
      <c r="CF216" s="37"/>
      <c r="CG216" s="37"/>
    </row>
    <row r="217">
      <c r="A217" s="1">
        <v>45917.0</v>
      </c>
      <c r="B217" s="5">
        <v>0.0</v>
      </c>
      <c r="C217" s="5"/>
      <c r="D217" s="5">
        <v>1973.0</v>
      </c>
      <c r="E217" s="3">
        <v>45970.76236111111</v>
      </c>
      <c r="F217" s="5" t="s">
        <v>104</v>
      </c>
      <c r="G217" s="89">
        <v>3.0</v>
      </c>
      <c r="H217" s="89">
        <v>2.0</v>
      </c>
      <c r="I217" s="89">
        <v>3.0</v>
      </c>
      <c r="J217" s="89">
        <v>1.0</v>
      </c>
      <c r="K217" s="89">
        <v>2.0</v>
      </c>
      <c r="L217" s="89">
        <v>1.0</v>
      </c>
      <c r="M217" s="89">
        <v>4.0</v>
      </c>
      <c r="N217" s="89">
        <v>2.0</v>
      </c>
      <c r="O217" s="89">
        <v>1.0</v>
      </c>
      <c r="P217" s="89">
        <v>2.5</v>
      </c>
      <c r="Q217" s="89">
        <v>2.5</v>
      </c>
      <c r="R217" s="89">
        <v>1.0</v>
      </c>
      <c r="S217" s="89">
        <v>2.5</v>
      </c>
      <c r="T217" s="89">
        <v>2.0</v>
      </c>
      <c r="U217" s="89">
        <v>3.0</v>
      </c>
      <c r="V217" s="89">
        <v>2.0</v>
      </c>
      <c r="W217" s="89">
        <v>4.0</v>
      </c>
      <c r="X217" s="89">
        <v>3.0</v>
      </c>
      <c r="Y217" s="89">
        <v>2.5</v>
      </c>
      <c r="Z217" s="89">
        <v>2.0</v>
      </c>
      <c r="AA217" s="1">
        <v>3.0</v>
      </c>
      <c r="AB217" s="1">
        <v>10.0</v>
      </c>
      <c r="AC217" s="1">
        <v>3.0</v>
      </c>
      <c r="AD217" s="1">
        <v>3.0</v>
      </c>
      <c r="AE217" s="1">
        <v>8.0</v>
      </c>
      <c r="AF217" s="1">
        <v>4.0</v>
      </c>
      <c r="AG217" s="1"/>
      <c r="AH217" s="1">
        <v>3.0</v>
      </c>
      <c r="AI217" s="1">
        <v>2.0</v>
      </c>
      <c r="AJ217" s="1"/>
      <c r="AK217" s="1">
        <v>7.0</v>
      </c>
      <c r="AL217" s="1">
        <v>12.0</v>
      </c>
      <c r="AM217" s="1"/>
      <c r="AN217" s="1">
        <v>5.0</v>
      </c>
      <c r="AO217" s="1">
        <v>12.0</v>
      </c>
      <c r="AP217" s="1">
        <v>3.0</v>
      </c>
      <c r="AQ217" s="1">
        <v>3.0</v>
      </c>
      <c r="AR217" s="1">
        <v>2.0</v>
      </c>
      <c r="AS217" s="1">
        <v>5.0</v>
      </c>
      <c r="AT217" s="1">
        <v>4.0</v>
      </c>
      <c r="AU217" s="1">
        <v>3.0</v>
      </c>
      <c r="AV217" s="1">
        <v>8.0</v>
      </c>
      <c r="AW217" s="1">
        <v>8.0</v>
      </c>
      <c r="AX217" s="1">
        <v>20.0</v>
      </c>
      <c r="AY217" s="1">
        <v>6.0</v>
      </c>
      <c r="AZ217" s="1">
        <v>15.0</v>
      </c>
      <c r="BA217" s="1">
        <v>12.0</v>
      </c>
      <c r="BB217" s="1">
        <v>2.0</v>
      </c>
      <c r="BC217" s="1">
        <v>17.0</v>
      </c>
      <c r="BD217" s="1">
        <v>3.0</v>
      </c>
      <c r="BE217" s="1">
        <v>18.0</v>
      </c>
      <c r="BF217" s="1">
        <v>7.0</v>
      </c>
      <c r="BG217" s="1">
        <v>8.0</v>
      </c>
      <c r="BH217" s="1">
        <v>14.0</v>
      </c>
      <c r="BI217" s="1">
        <v>9.0</v>
      </c>
      <c r="BJ217" s="1">
        <v>19.0</v>
      </c>
      <c r="BK217" s="1">
        <v>5.0</v>
      </c>
      <c r="BL217" s="1">
        <v>13.0</v>
      </c>
      <c r="BM217" s="1">
        <v>11.0</v>
      </c>
      <c r="BN217" s="1">
        <v>10.0</v>
      </c>
      <c r="BO217" s="1">
        <v>16.0</v>
      </c>
      <c r="BP217" s="1">
        <v>4.0</v>
      </c>
      <c r="BQ217" s="1">
        <v>1.0</v>
      </c>
      <c r="BR217" s="1">
        <v>60.0</v>
      </c>
      <c r="BS217" s="1"/>
      <c r="BT217" s="1"/>
      <c r="BU217" s="1"/>
      <c r="BV217" s="1"/>
      <c r="BW217" s="89">
        <v>3.0</v>
      </c>
      <c r="BX217" s="1">
        <f t="shared" si="2"/>
        <v>2</v>
      </c>
      <c r="BY217" s="1"/>
      <c r="BZ217" s="1"/>
      <c r="CA217" s="1"/>
      <c r="CB217" s="1"/>
      <c r="CC217" s="1"/>
      <c r="CD217" s="1"/>
      <c r="CE217" s="1"/>
      <c r="CF217" s="1"/>
      <c r="CG217" s="1"/>
    </row>
    <row r="218">
      <c r="A218" s="1">
        <v>43451.0</v>
      </c>
      <c r="B218" s="5">
        <v>0.0</v>
      </c>
      <c r="C218" s="5"/>
      <c r="D218" s="5">
        <v>2001.0</v>
      </c>
      <c r="E218" s="3">
        <v>45970.81384259259</v>
      </c>
      <c r="F218" s="5" t="s">
        <v>109</v>
      </c>
      <c r="G218" s="89">
        <v>2.5</v>
      </c>
      <c r="H218" s="89">
        <v>2.5</v>
      </c>
      <c r="I218" s="89">
        <v>3.0</v>
      </c>
      <c r="J218" s="89">
        <v>3.0</v>
      </c>
      <c r="K218" s="89">
        <v>1.0</v>
      </c>
      <c r="L218" s="89">
        <v>2.0</v>
      </c>
      <c r="M218" s="89">
        <v>3.0</v>
      </c>
      <c r="N218" s="89">
        <v>1.0</v>
      </c>
      <c r="O218" s="89">
        <v>2.0</v>
      </c>
      <c r="P218" s="89">
        <v>3.0</v>
      </c>
      <c r="Q218" s="89">
        <v>3.0</v>
      </c>
      <c r="R218" s="89">
        <v>1.0</v>
      </c>
      <c r="S218" s="89">
        <v>2.0</v>
      </c>
      <c r="T218" s="89">
        <v>1.0</v>
      </c>
      <c r="U218" s="89">
        <v>2.0</v>
      </c>
      <c r="V218" s="89">
        <v>4.0</v>
      </c>
      <c r="W218" s="89">
        <v>2.0</v>
      </c>
      <c r="X218" s="89">
        <v>4.0</v>
      </c>
      <c r="Y218" s="89">
        <v>2.0</v>
      </c>
      <c r="Z218" s="89">
        <v>1.0</v>
      </c>
      <c r="AA218" s="1">
        <v>3.0</v>
      </c>
      <c r="AB218" s="1">
        <v>11.0</v>
      </c>
      <c r="AC218" s="1">
        <v>1.0</v>
      </c>
      <c r="AD218" s="1">
        <v>3.0</v>
      </c>
      <c r="AE218" s="1">
        <v>3.0</v>
      </c>
      <c r="AF218" s="1">
        <v>3.0</v>
      </c>
      <c r="AG218" s="1"/>
      <c r="AH218" s="1">
        <v>3.0</v>
      </c>
      <c r="AI218" s="1">
        <v>2.0</v>
      </c>
      <c r="AJ218" s="1"/>
      <c r="AK218" s="1">
        <v>3.0</v>
      </c>
      <c r="AL218" s="1">
        <v>6.0</v>
      </c>
      <c r="AM218" s="1"/>
      <c r="AN218" s="1">
        <v>3.0</v>
      </c>
      <c r="AO218" s="1">
        <v>7.0</v>
      </c>
      <c r="AP218" s="1">
        <v>3.0</v>
      </c>
      <c r="AQ218" s="1">
        <v>3.0</v>
      </c>
      <c r="AR218" s="1">
        <v>3.0</v>
      </c>
      <c r="AS218" s="1">
        <v>4.0</v>
      </c>
      <c r="AT218" s="1">
        <v>5.0</v>
      </c>
      <c r="AU218" s="1">
        <v>2.0</v>
      </c>
      <c r="AV218" s="1">
        <v>10.0</v>
      </c>
      <c r="AW218" s="1">
        <v>3.0</v>
      </c>
      <c r="AX218" s="1">
        <v>4.0</v>
      </c>
      <c r="AY218" s="1">
        <v>5.0</v>
      </c>
      <c r="AZ218" s="1">
        <v>14.0</v>
      </c>
      <c r="BA218" s="1">
        <v>17.0</v>
      </c>
      <c r="BB218" s="1">
        <v>8.0</v>
      </c>
      <c r="BC218" s="1">
        <v>20.0</v>
      </c>
      <c r="BD218" s="1">
        <v>9.0</v>
      </c>
      <c r="BE218" s="1">
        <v>12.0</v>
      </c>
      <c r="BF218" s="1">
        <v>2.0</v>
      </c>
      <c r="BG218" s="1">
        <v>3.0</v>
      </c>
      <c r="BH218" s="1">
        <v>15.0</v>
      </c>
      <c r="BI218" s="1">
        <v>16.0</v>
      </c>
      <c r="BJ218" s="1">
        <v>13.0</v>
      </c>
      <c r="BK218" s="1">
        <v>6.0</v>
      </c>
      <c r="BL218" s="1">
        <v>18.0</v>
      </c>
      <c r="BM218" s="1">
        <v>7.0</v>
      </c>
      <c r="BN218" s="1">
        <v>19.0</v>
      </c>
      <c r="BO218" s="1">
        <v>10.0</v>
      </c>
      <c r="BP218" s="1">
        <v>1.0</v>
      </c>
      <c r="BQ218" s="1">
        <v>11.0</v>
      </c>
      <c r="BR218" s="1">
        <v>71.0</v>
      </c>
      <c r="BS218" s="1"/>
      <c r="BT218" s="1"/>
      <c r="BU218" s="1"/>
      <c r="BV218" s="1"/>
      <c r="BW218" s="89">
        <v>4.0</v>
      </c>
      <c r="BX218" s="1">
        <f t="shared" si="2"/>
        <v>1</v>
      </c>
      <c r="BY218" s="1"/>
      <c r="BZ218" s="1"/>
      <c r="CA218" s="1"/>
      <c r="CB218" s="1"/>
      <c r="CC218" s="1"/>
      <c r="CD218" s="1"/>
      <c r="CE218" s="1"/>
      <c r="CF218" s="1"/>
      <c r="CG218" s="1"/>
    </row>
    <row r="219">
      <c r="A219" s="1">
        <v>45949.0</v>
      </c>
      <c r="B219" s="5">
        <v>0.0</v>
      </c>
      <c r="C219" s="5"/>
      <c r="D219" s="5">
        <v>1998.0</v>
      </c>
      <c r="E219" s="3">
        <v>45970.897210648145</v>
      </c>
      <c r="F219" s="5" t="s">
        <v>109</v>
      </c>
      <c r="G219" s="89">
        <v>3.0</v>
      </c>
      <c r="H219" s="89">
        <v>2.0</v>
      </c>
      <c r="I219" s="89">
        <v>2.0</v>
      </c>
      <c r="J219" s="89">
        <v>4.0</v>
      </c>
      <c r="K219" s="89">
        <v>2.5</v>
      </c>
      <c r="L219" s="89">
        <v>2.0</v>
      </c>
      <c r="M219" s="89">
        <v>2.0</v>
      </c>
      <c r="N219" s="89">
        <v>1.0</v>
      </c>
      <c r="O219" s="89">
        <v>1.0</v>
      </c>
      <c r="P219" s="89">
        <v>2.0</v>
      </c>
      <c r="Q219" s="89">
        <v>2.5</v>
      </c>
      <c r="R219" s="89">
        <v>1.0</v>
      </c>
      <c r="S219" s="89">
        <v>3.0</v>
      </c>
      <c r="T219" s="89">
        <v>1.0</v>
      </c>
      <c r="U219" s="89">
        <v>2.0</v>
      </c>
      <c r="V219" s="89">
        <v>3.0</v>
      </c>
      <c r="W219" s="89">
        <v>2.5</v>
      </c>
      <c r="X219" s="89">
        <v>2.0</v>
      </c>
      <c r="Y219" s="89">
        <v>3.0</v>
      </c>
      <c r="Z219" s="89">
        <v>1.0</v>
      </c>
      <c r="AA219" s="1">
        <v>3.0</v>
      </c>
      <c r="AB219" s="1">
        <v>7.0</v>
      </c>
      <c r="AC219" s="1">
        <v>6.0</v>
      </c>
      <c r="AD219" s="1">
        <v>4.0</v>
      </c>
      <c r="AE219" s="1">
        <v>3.0</v>
      </c>
      <c r="AF219" s="1">
        <v>5.0</v>
      </c>
      <c r="AG219" s="1"/>
      <c r="AH219" s="1">
        <v>2.0</v>
      </c>
      <c r="AI219" s="1">
        <v>2.0</v>
      </c>
      <c r="AJ219" s="1"/>
      <c r="AK219" s="1">
        <v>5.0</v>
      </c>
      <c r="AL219" s="1">
        <v>10.0</v>
      </c>
      <c r="AM219" s="1"/>
      <c r="AN219" s="1">
        <v>8.0</v>
      </c>
      <c r="AO219" s="1">
        <v>7.0</v>
      </c>
      <c r="AP219" s="1">
        <v>5.0</v>
      </c>
      <c r="AQ219" s="1">
        <v>40.0</v>
      </c>
      <c r="AR219" s="1">
        <v>5.0</v>
      </c>
      <c r="AS219" s="1">
        <v>4.0</v>
      </c>
      <c r="AT219" s="1">
        <v>9.0</v>
      </c>
      <c r="AU219" s="1">
        <v>4.0</v>
      </c>
      <c r="AV219" s="1">
        <v>5.0</v>
      </c>
      <c r="AW219" s="1">
        <v>9.0</v>
      </c>
      <c r="AX219" s="1">
        <v>17.0</v>
      </c>
      <c r="AY219" s="1">
        <v>20.0</v>
      </c>
      <c r="AZ219" s="1">
        <v>12.0</v>
      </c>
      <c r="BA219" s="1">
        <v>19.0</v>
      </c>
      <c r="BB219" s="1">
        <v>13.0</v>
      </c>
      <c r="BC219" s="1">
        <v>8.0</v>
      </c>
      <c r="BD219" s="1">
        <v>6.0</v>
      </c>
      <c r="BE219" s="1">
        <v>9.0</v>
      </c>
      <c r="BF219" s="1">
        <v>18.0</v>
      </c>
      <c r="BG219" s="1">
        <v>10.0</v>
      </c>
      <c r="BH219" s="1">
        <v>3.0</v>
      </c>
      <c r="BI219" s="1">
        <v>7.0</v>
      </c>
      <c r="BJ219" s="1">
        <v>5.0</v>
      </c>
      <c r="BK219" s="1">
        <v>1.0</v>
      </c>
      <c r="BL219" s="1">
        <v>15.0</v>
      </c>
      <c r="BM219" s="1">
        <v>2.0</v>
      </c>
      <c r="BN219" s="1">
        <v>11.0</v>
      </c>
      <c r="BO219" s="1">
        <v>16.0</v>
      </c>
      <c r="BP219" s="1">
        <v>4.0</v>
      </c>
      <c r="BQ219" s="1">
        <v>14.0</v>
      </c>
      <c r="BR219" s="1">
        <v>18.0</v>
      </c>
      <c r="BS219" s="1"/>
      <c r="BT219" s="1"/>
      <c r="BU219" s="1"/>
      <c r="BV219" s="1"/>
      <c r="BW219" s="89">
        <v>4.0</v>
      </c>
      <c r="BX219" s="1">
        <f t="shared" si="2"/>
        <v>1</v>
      </c>
      <c r="BY219" s="1"/>
      <c r="BZ219" s="1"/>
      <c r="CA219" s="1"/>
      <c r="CB219" s="1"/>
      <c r="CC219" s="1"/>
      <c r="CD219" s="1"/>
      <c r="CE219" s="1"/>
      <c r="CF219" s="1"/>
      <c r="CG219" s="1"/>
    </row>
    <row r="220">
      <c r="A220" s="1">
        <v>45956.0</v>
      </c>
      <c r="B220" s="5">
        <v>0.0</v>
      </c>
      <c r="C220" s="5"/>
      <c r="D220" s="5">
        <v>2006.0</v>
      </c>
      <c r="E220" s="3">
        <v>45970.91059027778</v>
      </c>
      <c r="F220" s="5" t="s">
        <v>110</v>
      </c>
      <c r="G220" s="89">
        <v>4.0</v>
      </c>
      <c r="H220" s="89">
        <v>1.0</v>
      </c>
      <c r="I220" s="89">
        <v>4.0</v>
      </c>
      <c r="J220" s="89">
        <v>4.0</v>
      </c>
      <c r="K220" s="89">
        <v>4.0</v>
      </c>
      <c r="L220" s="89">
        <v>1.0</v>
      </c>
      <c r="M220" s="89">
        <v>5.0</v>
      </c>
      <c r="N220" s="89">
        <v>3.0</v>
      </c>
      <c r="O220" s="89">
        <v>4.0</v>
      </c>
      <c r="P220" s="89">
        <v>4.0</v>
      </c>
      <c r="Q220" s="89">
        <v>4.0</v>
      </c>
      <c r="R220" s="89">
        <v>1.0</v>
      </c>
      <c r="S220" s="89">
        <v>2.0</v>
      </c>
      <c r="T220" s="89">
        <v>4.0</v>
      </c>
      <c r="U220" s="89">
        <v>4.0</v>
      </c>
      <c r="V220" s="89">
        <v>2.0</v>
      </c>
      <c r="W220" s="89">
        <v>4.0</v>
      </c>
      <c r="X220" s="89">
        <v>4.0</v>
      </c>
      <c r="Y220" s="89">
        <v>1.0</v>
      </c>
      <c r="Z220" s="89">
        <v>4.0</v>
      </c>
      <c r="AA220" s="1">
        <v>3.0</v>
      </c>
      <c r="AB220" s="1">
        <v>12.0</v>
      </c>
      <c r="AC220" s="1">
        <v>3.0</v>
      </c>
      <c r="AD220" s="1">
        <v>3.0</v>
      </c>
      <c r="AE220" s="1">
        <v>4.0</v>
      </c>
      <c r="AF220" s="1">
        <v>6.0</v>
      </c>
      <c r="AG220" s="1"/>
      <c r="AH220" s="1">
        <v>2.0</v>
      </c>
      <c r="AI220" s="1">
        <v>3.0</v>
      </c>
      <c r="AJ220" s="1"/>
      <c r="AK220" s="1">
        <v>5.0</v>
      </c>
      <c r="AL220" s="1">
        <v>7.0</v>
      </c>
      <c r="AM220" s="1"/>
      <c r="AN220" s="1">
        <v>7.0</v>
      </c>
      <c r="AO220" s="1">
        <v>9.0</v>
      </c>
      <c r="AP220" s="1">
        <v>7.0</v>
      </c>
      <c r="AQ220" s="1">
        <v>10.0</v>
      </c>
      <c r="AR220" s="1">
        <v>4.0</v>
      </c>
      <c r="AS220" s="1">
        <v>6.0</v>
      </c>
      <c r="AT220" s="1">
        <v>6.0</v>
      </c>
      <c r="AU220" s="1">
        <v>4.0</v>
      </c>
      <c r="AV220" s="1">
        <v>6.0</v>
      </c>
      <c r="AW220" s="1">
        <v>3.0</v>
      </c>
      <c r="AX220" s="1">
        <v>9.0</v>
      </c>
      <c r="AY220" s="1">
        <v>12.0</v>
      </c>
      <c r="AZ220" s="1">
        <v>2.0</v>
      </c>
      <c r="BA220" s="1">
        <v>3.0</v>
      </c>
      <c r="BB220" s="1">
        <v>7.0</v>
      </c>
      <c r="BC220" s="1">
        <v>4.0</v>
      </c>
      <c r="BD220" s="1">
        <v>18.0</v>
      </c>
      <c r="BE220" s="1">
        <v>6.0</v>
      </c>
      <c r="BF220" s="1">
        <v>10.0</v>
      </c>
      <c r="BG220" s="1">
        <v>15.0</v>
      </c>
      <c r="BH220" s="1">
        <v>17.0</v>
      </c>
      <c r="BI220" s="1">
        <v>19.0</v>
      </c>
      <c r="BJ220" s="1">
        <v>20.0</v>
      </c>
      <c r="BK220" s="1">
        <v>16.0</v>
      </c>
      <c r="BL220" s="1">
        <v>13.0</v>
      </c>
      <c r="BM220" s="1">
        <v>1.0</v>
      </c>
      <c r="BN220" s="1">
        <v>14.0</v>
      </c>
      <c r="BO220" s="1">
        <v>5.0</v>
      </c>
      <c r="BP220" s="1">
        <v>11.0</v>
      </c>
      <c r="BQ220" s="1">
        <v>8.0</v>
      </c>
      <c r="BR220" s="1">
        <v>5.0</v>
      </c>
      <c r="BS220" s="1"/>
      <c r="BT220" s="1"/>
      <c r="BU220" s="1"/>
      <c r="BV220" s="1"/>
      <c r="BW220" s="89">
        <v>1.0</v>
      </c>
      <c r="BX220" s="1">
        <f t="shared" si="2"/>
        <v>4</v>
      </c>
      <c r="BY220" s="1"/>
      <c r="BZ220" s="1"/>
      <c r="CA220" s="1"/>
      <c r="CB220" s="1"/>
      <c r="CC220" s="1"/>
      <c r="CD220" s="1"/>
      <c r="CE220" s="1"/>
      <c r="CF220" s="1"/>
      <c r="CG220" s="1"/>
    </row>
    <row r="221">
      <c r="A221" s="1">
        <v>45974.0</v>
      </c>
      <c r="B221" s="5">
        <v>0.0</v>
      </c>
      <c r="C221" s="5"/>
      <c r="D221" s="5">
        <v>2005.0</v>
      </c>
      <c r="E221" s="3">
        <v>45970.97646990741</v>
      </c>
      <c r="F221" s="5" t="s">
        <v>109</v>
      </c>
      <c r="G221" s="89">
        <v>3.0</v>
      </c>
      <c r="H221" s="89">
        <v>2.0</v>
      </c>
      <c r="I221" s="89">
        <v>2.5</v>
      </c>
      <c r="J221" s="89">
        <v>1.0</v>
      </c>
      <c r="K221" s="89">
        <v>1.0</v>
      </c>
      <c r="L221" s="89">
        <v>4.0</v>
      </c>
      <c r="M221" s="89">
        <v>3.0</v>
      </c>
      <c r="N221" s="89">
        <v>3.0</v>
      </c>
      <c r="O221" s="89">
        <v>2.0</v>
      </c>
      <c r="P221" s="89">
        <v>3.0</v>
      </c>
      <c r="Q221" s="89">
        <v>2.0</v>
      </c>
      <c r="R221" s="89">
        <v>1.0</v>
      </c>
      <c r="S221" s="89">
        <v>4.0</v>
      </c>
      <c r="T221" s="89">
        <v>3.0</v>
      </c>
      <c r="U221" s="89">
        <v>3.0</v>
      </c>
      <c r="V221" s="89">
        <v>2.5</v>
      </c>
      <c r="W221" s="89">
        <v>3.0</v>
      </c>
      <c r="X221" s="89">
        <v>3.0</v>
      </c>
      <c r="Y221" s="89">
        <v>3.0</v>
      </c>
      <c r="Z221" s="89">
        <v>1.0</v>
      </c>
      <c r="AA221" s="1">
        <v>4.0</v>
      </c>
      <c r="AB221" s="1">
        <v>6.0</v>
      </c>
      <c r="AC221" s="1">
        <v>4.0</v>
      </c>
      <c r="AD221" s="1">
        <v>2.0</v>
      </c>
      <c r="AE221" s="1">
        <v>5.0</v>
      </c>
      <c r="AF221" s="1">
        <v>4.0</v>
      </c>
      <c r="AG221" s="1"/>
      <c r="AH221" s="1">
        <v>2.0</v>
      </c>
      <c r="AI221" s="1">
        <v>2.0</v>
      </c>
      <c r="AJ221" s="1"/>
      <c r="AK221" s="1">
        <v>4.0</v>
      </c>
      <c r="AL221" s="1">
        <v>5.0</v>
      </c>
      <c r="AM221" s="1"/>
      <c r="AN221" s="1">
        <v>4.0</v>
      </c>
      <c r="AO221" s="1">
        <v>14.0</v>
      </c>
      <c r="AP221" s="1">
        <v>3.0</v>
      </c>
      <c r="AQ221" s="1">
        <v>10.0</v>
      </c>
      <c r="AR221" s="1">
        <v>2.0</v>
      </c>
      <c r="AS221" s="1">
        <v>4.0</v>
      </c>
      <c r="AT221" s="1">
        <v>6.0</v>
      </c>
      <c r="AU221" s="1">
        <v>9.0</v>
      </c>
      <c r="AV221" s="1">
        <v>5.0</v>
      </c>
      <c r="AW221" s="1">
        <v>4.0</v>
      </c>
      <c r="AX221" s="1">
        <v>6.0</v>
      </c>
      <c r="AY221" s="1">
        <v>14.0</v>
      </c>
      <c r="AZ221" s="1">
        <v>19.0</v>
      </c>
      <c r="BA221" s="1">
        <v>17.0</v>
      </c>
      <c r="BB221" s="1">
        <v>9.0</v>
      </c>
      <c r="BC221" s="1">
        <v>16.0</v>
      </c>
      <c r="BD221" s="1">
        <v>12.0</v>
      </c>
      <c r="BE221" s="1">
        <v>7.0</v>
      </c>
      <c r="BF221" s="1">
        <v>4.0</v>
      </c>
      <c r="BG221" s="1">
        <v>2.0</v>
      </c>
      <c r="BH221" s="1">
        <v>18.0</v>
      </c>
      <c r="BI221" s="1">
        <v>20.0</v>
      </c>
      <c r="BJ221" s="1">
        <v>3.0</v>
      </c>
      <c r="BK221" s="1">
        <v>1.0</v>
      </c>
      <c r="BL221" s="1">
        <v>11.0</v>
      </c>
      <c r="BM221" s="1">
        <v>15.0</v>
      </c>
      <c r="BN221" s="1">
        <v>10.0</v>
      </c>
      <c r="BO221" s="1">
        <v>13.0</v>
      </c>
      <c r="BP221" s="1">
        <v>8.0</v>
      </c>
      <c r="BQ221" s="1">
        <v>5.0</v>
      </c>
      <c r="BR221" s="1">
        <v>52.0</v>
      </c>
      <c r="BS221" s="1"/>
      <c r="BT221" s="1"/>
      <c r="BU221" s="1"/>
      <c r="BV221" s="1"/>
      <c r="BW221" s="89">
        <v>2.0</v>
      </c>
      <c r="BX221" s="1">
        <f t="shared" si="2"/>
        <v>3</v>
      </c>
      <c r="BY221" s="1"/>
      <c r="BZ221" s="1"/>
      <c r="CA221" s="1"/>
      <c r="CB221" s="1"/>
      <c r="CC221" s="1"/>
      <c r="CD221" s="1"/>
      <c r="CE221" s="1"/>
      <c r="CF221" s="1"/>
      <c r="CG221" s="1"/>
    </row>
    <row r="222">
      <c r="A222" s="1">
        <v>46000.0</v>
      </c>
      <c r="B222" s="5">
        <v>0.0</v>
      </c>
      <c r="C222" s="5"/>
      <c r="D222" s="5">
        <v>1987.0</v>
      </c>
      <c r="E222" s="3">
        <v>45971.358078703706</v>
      </c>
      <c r="F222" s="5" t="s">
        <v>118</v>
      </c>
      <c r="G222" s="89">
        <v>3.0</v>
      </c>
      <c r="H222" s="89">
        <v>1.0</v>
      </c>
      <c r="I222" s="89">
        <v>4.0</v>
      </c>
      <c r="J222" s="89">
        <v>4.0</v>
      </c>
      <c r="K222" s="89">
        <v>1.0</v>
      </c>
      <c r="L222" s="89">
        <v>1.0</v>
      </c>
      <c r="M222" s="89">
        <v>2.0</v>
      </c>
      <c r="N222" s="89">
        <v>1.0</v>
      </c>
      <c r="O222" s="89">
        <v>1.0</v>
      </c>
      <c r="P222" s="89">
        <v>3.0</v>
      </c>
      <c r="Q222" s="89">
        <v>2.0</v>
      </c>
      <c r="R222" s="89">
        <v>1.0</v>
      </c>
      <c r="S222" s="89">
        <v>4.0</v>
      </c>
      <c r="T222" s="89">
        <v>1.0</v>
      </c>
      <c r="U222" s="89">
        <v>4.0</v>
      </c>
      <c r="V222" s="89">
        <v>4.0</v>
      </c>
      <c r="W222" s="89">
        <v>3.0</v>
      </c>
      <c r="X222" s="89">
        <v>2.5</v>
      </c>
      <c r="Y222" s="89">
        <v>2.0</v>
      </c>
      <c r="Z222" s="89">
        <v>1.0</v>
      </c>
      <c r="AA222" s="1">
        <v>72.0</v>
      </c>
      <c r="AB222" s="1">
        <v>5.0</v>
      </c>
      <c r="AC222" s="1">
        <v>4.0</v>
      </c>
      <c r="AD222" s="1">
        <v>3.0</v>
      </c>
      <c r="AE222" s="1">
        <v>4.0</v>
      </c>
      <c r="AF222" s="1">
        <v>5.0</v>
      </c>
      <c r="AG222" s="1"/>
      <c r="AH222" s="1">
        <v>2.0</v>
      </c>
      <c r="AI222" s="1">
        <v>1.0</v>
      </c>
      <c r="AJ222" s="1"/>
      <c r="AK222" s="1">
        <v>5.0</v>
      </c>
      <c r="AL222" s="1">
        <v>14.0</v>
      </c>
      <c r="AM222" s="1"/>
      <c r="AN222" s="1">
        <v>28.0</v>
      </c>
      <c r="AO222" s="1">
        <v>15.0</v>
      </c>
      <c r="AP222" s="1">
        <v>8.0</v>
      </c>
      <c r="AQ222" s="1">
        <v>3.0</v>
      </c>
      <c r="AR222" s="1">
        <v>2.0</v>
      </c>
      <c r="AS222" s="1">
        <v>31.0</v>
      </c>
      <c r="AT222" s="1">
        <v>9.0</v>
      </c>
      <c r="AU222" s="1">
        <v>3.0</v>
      </c>
      <c r="AV222" s="1">
        <v>7.0</v>
      </c>
      <c r="AW222" s="1">
        <v>4.0</v>
      </c>
      <c r="AX222" s="1">
        <v>4.0</v>
      </c>
      <c r="AY222" s="1">
        <v>14.0</v>
      </c>
      <c r="AZ222" s="1">
        <v>2.0</v>
      </c>
      <c r="BA222" s="1">
        <v>3.0</v>
      </c>
      <c r="BB222" s="1">
        <v>10.0</v>
      </c>
      <c r="BC222" s="1">
        <v>12.0</v>
      </c>
      <c r="BD222" s="1">
        <v>7.0</v>
      </c>
      <c r="BE222" s="1">
        <v>19.0</v>
      </c>
      <c r="BF222" s="1">
        <v>9.0</v>
      </c>
      <c r="BG222" s="1">
        <v>1.0</v>
      </c>
      <c r="BH222" s="1">
        <v>18.0</v>
      </c>
      <c r="BI222" s="1">
        <v>13.0</v>
      </c>
      <c r="BJ222" s="1">
        <v>5.0</v>
      </c>
      <c r="BK222" s="1">
        <v>16.0</v>
      </c>
      <c r="BL222" s="1">
        <v>15.0</v>
      </c>
      <c r="BM222" s="1">
        <v>6.0</v>
      </c>
      <c r="BN222" s="1">
        <v>8.0</v>
      </c>
      <c r="BO222" s="1">
        <v>17.0</v>
      </c>
      <c r="BP222" s="1">
        <v>20.0</v>
      </c>
      <c r="BQ222" s="1">
        <v>11.0</v>
      </c>
      <c r="BR222" s="1">
        <v>5.0</v>
      </c>
      <c r="BS222" s="1"/>
      <c r="BT222" s="1"/>
      <c r="BU222" s="1"/>
      <c r="BV222" s="1"/>
      <c r="BW222" s="89">
        <v>4.0</v>
      </c>
      <c r="BX222" s="1">
        <f t="shared" si="2"/>
        <v>1</v>
      </c>
      <c r="BY222" s="1"/>
      <c r="BZ222" s="1"/>
      <c r="CA222" s="1"/>
      <c r="CB222" s="1"/>
      <c r="CC222" s="1"/>
      <c r="CD222" s="1"/>
      <c r="CE222" s="1"/>
      <c r="CF222" s="1"/>
      <c r="CG222" s="1"/>
    </row>
    <row r="223">
      <c r="A223" s="1">
        <v>46006.0</v>
      </c>
      <c r="B223" s="5">
        <v>1.0</v>
      </c>
      <c r="C223" s="5"/>
      <c r="D223" s="5">
        <v>2002.0</v>
      </c>
      <c r="E223" s="3">
        <v>45971.38789351852</v>
      </c>
      <c r="F223" s="5" t="s">
        <v>109</v>
      </c>
      <c r="G223" s="89">
        <v>3.0</v>
      </c>
      <c r="H223" s="89">
        <v>3.0</v>
      </c>
      <c r="I223" s="89">
        <v>2.0</v>
      </c>
      <c r="J223" s="89">
        <v>3.0</v>
      </c>
      <c r="K223" s="89">
        <v>1.0</v>
      </c>
      <c r="L223" s="89">
        <v>2.0</v>
      </c>
      <c r="M223" s="89">
        <v>3.0</v>
      </c>
      <c r="N223" s="89">
        <v>3.0</v>
      </c>
      <c r="O223" s="89">
        <v>1.0</v>
      </c>
      <c r="P223" s="89">
        <v>1.0</v>
      </c>
      <c r="Q223" s="89">
        <v>3.0</v>
      </c>
      <c r="R223" s="89">
        <v>1.0</v>
      </c>
      <c r="S223" s="89">
        <v>2.5</v>
      </c>
      <c r="T223" s="89">
        <v>1.0</v>
      </c>
      <c r="U223" s="89">
        <v>2.0</v>
      </c>
      <c r="V223" s="89">
        <v>4.0</v>
      </c>
      <c r="W223" s="89">
        <v>3.0</v>
      </c>
      <c r="X223" s="89">
        <v>2.0</v>
      </c>
      <c r="Y223" s="89">
        <v>2.0</v>
      </c>
      <c r="Z223" s="89">
        <v>3.0</v>
      </c>
      <c r="AA223" s="1">
        <v>5.0</v>
      </c>
      <c r="AB223" s="1">
        <v>42.0</v>
      </c>
      <c r="AC223" s="1">
        <v>7.0</v>
      </c>
      <c r="AD223" s="1">
        <v>9.0</v>
      </c>
      <c r="AE223" s="1">
        <v>6.0</v>
      </c>
      <c r="AF223" s="1">
        <v>11.0</v>
      </c>
      <c r="AG223" s="1"/>
      <c r="AH223" s="1">
        <v>3.0</v>
      </c>
      <c r="AI223" s="1">
        <v>6.0</v>
      </c>
      <c r="AJ223" s="1"/>
      <c r="AK223" s="1">
        <v>6.0</v>
      </c>
      <c r="AL223" s="1">
        <v>9.0</v>
      </c>
      <c r="AM223" s="1"/>
      <c r="AN223" s="1">
        <v>4.0</v>
      </c>
      <c r="AO223" s="1">
        <v>12.0</v>
      </c>
      <c r="AP223" s="1">
        <v>7.0</v>
      </c>
      <c r="AQ223" s="1">
        <v>4.0</v>
      </c>
      <c r="AR223" s="1">
        <v>4.0</v>
      </c>
      <c r="AS223" s="1">
        <v>6.0</v>
      </c>
      <c r="AT223" s="1">
        <v>13.0</v>
      </c>
      <c r="AU223" s="1">
        <v>6.0</v>
      </c>
      <c r="AV223" s="1">
        <v>7.0</v>
      </c>
      <c r="AW223" s="1">
        <v>6.0</v>
      </c>
      <c r="AX223" s="1">
        <v>5.0</v>
      </c>
      <c r="AY223" s="1">
        <v>18.0</v>
      </c>
      <c r="AZ223" s="1">
        <v>17.0</v>
      </c>
      <c r="BA223" s="1">
        <v>15.0</v>
      </c>
      <c r="BB223" s="1">
        <v>19.0</v>
      </c>
      <c r="BC223" s="1">
        <v>13.0</v>
      </c>
      <c r="BD223" s="1">
        <v>3.0</v>
      </c>
      <c r="BE223" s="1">
        <v>1.0</v>
      </c>
      <c r="BF223" s="1">
        <v>9.0</v>
      </c>
      <c r="BG223" s="1">
        <v>10.0</v>
      </c>
      <c r="BH223" s="1">
        <v>4.0</v>
      </c>
      <c r="BI223" s="1">
        <v>6.0</v>
      </c>
      <c r="BJ223" s="1">
        <v>11.0</v>
      </c>
      <c r="BK223" s="1">
        <v>7.0</v>
      </c>
      <c r="BL223" s="1">
        <v>14.0</v>
      </c>
      <c r="BM223" s="1">
        <v>16.0</v>
      </c>
      <c r="BN223" s="1">
        <v>20.0</v>
      </c>
      <c r="BO223" s="1">
        <v>12.0</v>
      </c>
      <c r="BP223" s="1">
        <v>2.0</v>
      </c>
      <c r="BQ223" s="1">
        <v>8.0</v>
      </c>
      <c r="BR223" s="1">
        <v>59.0</v>
      </c>
      <c r="BS223" s="1"/>
      <c r="BT223" s="1"/>
      <c r="BU223" s="1"/>
      <c r="BV223" s="1"/>
      <c r="BW223" s="89">
        <v>4.0</v>
      </c>
      <c r="BX223" s="1">
        <f t="shared" si="2"/>
        <v>1</v>
      </c>
      <c r="BY223" s="1"/>
      <c r="BZ223" s="1"/>
      <c r="CA223" s="1"/>
      <c r="CB223" s="1"/>
      <c r="CC223" s="1"/>
      <c r="CD223" s="1"/>
      <c r="CE223" s="1"/>
      <c r="CF223" s="1"/>
      <c r="CG223" s="1"/>
    </row>
    <row r="224">
      <c r="A224" s="1">
        <v>45999.0</v>
      </c>
      <c r="B224" s="5">
        <v>0.0</v>
      </c>
      <c r="C224" s="5"/>
      <c r="D224" s="5">
        <v>1974.0</v>
      </c>
      <c r="E224" s="3">
        <v>45971.41189814815</v>
      </c>
      <c r="F224" s="5" t="s">
        <v>109</v>
      </c>
      <c r="G224" s="89">
        <v>3.0</v>
      </c>
      <c r="H224" s="89">
        <v>1.0</v>
      </c>
      <c r="I224" s="89">
        <v>4.0</v>
      </c>
      <c r="J224" s="89">
        <v>3.0</v>
      </c>
      <c r="K224" s="89">
        <v>1.0</v>
      </c>
      <c r="L224" s="89">
        <v>3.0</v>
      </c>
      <c r="M224" s="89">
        <v>5.0</v>
      </c>
      <c r="N224" s="89">
        <v>2.0</v>
      </c>
      <c r="O224" s="89">
        <v>1.0</v>
      </c>
      <c r="P224" s="89">
        <v>2.0</v>
      </c>
      <c r="Q224" s="89">
        <v>3.0</v>
      </c>
      <c r="R224" s="89">
        <v>2.0</v>
      </c>
      <c r="S224" s="89">
        <v>2.0</v>
      </c>
      <c r="T224" s="89">
        <v>2.0</v>
      </c>
      <c r="U224" s="89">
        <v>1.0</v>
      </c>
      <c r="V224" s="89">
        <v>4.0</v>
      </c>
      <c r="W224" s="89">
        <v>2.0</v>
      </c>
      <c r="X224" s="89">
        <v>3.0</v>
      </c>
      <c r="Y224" s="89">
        <v>2.0</v>
      </c>
      <c r="Z224" s="89">
        <v>2.0</v>
      </c>
      <c r="AA224" s="1">
        <v>3.0</v>
      </c>
      <c r="AB224" s="1">
        <v>16.0</v>
      </c>
      <c r="AC224" s="1">
        <v>4.0</v>
      </c>
      <c r="AD224" s="1">
        <v>4.0</v>
      </c>
      <c r="AE224" s="1">
        <v>3.0</v>
      </c>
      <c r="AF224" s="1">
        <v>9.0</v>
      </c>
      <c r="AG224" s="1"/>
      <c r="AH224" s="1">
        <v>5.0</v>
      </c>
      <c r="AI224" s="1">
        <v>3.0</v>
      </c>
      <c r="AJ224" s="1"/>
      <c r="AK224" s="1">
        <v>4.0</v>
      </c>
      <c r="AL224" s="1">
        <v>22.0</v>
      </c>
      <c r="AM224" s="1"/>
      <c r="AN224" s="1">
        <v>5.0</v>
      </c>
      <c r="AO224" s="1">
        <v>11.0</v>
      </c>
      <c r="AP224" s="1">
        <v>4.0</v>
      </c>
      <c r="AQ224" s="1">
        <v>3.0</v>
      </c>
      <c r="AR224" s="1">
        <v>5.0</v>
      </c>
      <c r="AS224" s="1">
        <v>4.0</v>
      </c>
      <c r="AT224" s="1">
        <v>7.0</v>
      </c>
      <c r="AU224" s="1">
        <v>4.0</v>
      </c>
      <c r="AV224" s="1">
        <v>6.0</v>
      </c>
      <c r="AW224" s="1">
        <v>3.0</v>
      </c>
      <c r="AX224" s="1">
        <v>8.0</v>
      </c>
      <c r="AY224" s="1">
        <v>19.0</v>
      </c>
      <c r="AZ224" s="1">
        <v>2.0</v>
      </c>
      <c r="BA224" s="1">
        <v>13.0</v>
      </c>
      <c r="BB224" s="1">
        <v>16.0</v>
      </c>
      <c r="BC224" s="1">
        <v>6.0</v>
      </c>
      <c r="BD224" s="1">
        <v>14.0</v>
      </c>
      <c r="BE224" s="1">
        <v>20.0</v>
      </c>
      <c r="BF224" s="1">
        <v>17.0</v>
      </c>
      <c r="BG224" s="1">
        <v>11.0</v>
      </c>
      <c r="BH224" s="1">
        <v>3.0</v>
      </c>
      <c r="BI224" s="1">
        <v>5.0</v>
      </c>
      <c r="BJ224" s="1">
        <v>4.0</v>
      </c>
      <c r="BK224" s="1">
        <v>9.0</v>
      </c>
      <c r="BL224" s="1">
        <v>15.0</v>
      </c>
      <c r="BM224" s="1">
        <v>1.0</v>
      </c>
      <c r="BN224" s="1">
        <v>18.0</v>
      </c>
      <c r="BO224" s="1">
        <v>7.0</v>
      </c>
      <c r="BP224" s="1">
        <v>12.0</v>
      </c>
      <c r="BQ224" s="1">
        <v>10.0</v>
      </c>
      <c r="BR224" s="1">
        <v>64.0</v>
      </c>
      <c r="BS224" s="1"/>
      <c r="BT224" s="1"/>
      <c r="BU224" s="1"/>
      <c r="BV224" s="1"/>
      <c r="BW224" s="89">
        <v>3.0</v>
      </c>
      <c r="BX224" s="1">
        <f t="shared" si="2"/>
        <v>2</v>
      </c>
      <c r="BY224" s="1"/>
      <c r="BZ224" s="1"/>
      <c r="CA224" s="1"/>
      <c r="CB224" s="1"/>
      <c r="CC224" s="1"/>
      <c r="CD224" s="1"/>
      <c r="CE224" s="1"/>
      <c r="CF224" s="1"/>
      <c r="CG224" s="1"/>
    </row>
    <row r="225">
      <c r="A225" s="1">
        <v>46061.0</v>
      </c>
      <c r="B225" s="5">
        <v>1.0</v>
      </c>
      <c r="C225" s="5"/>
      <c r="D225" s="5">
        <v>1980.0</v>
      </c>
      <c r="E225" s="3">
        <v>45971.51258101852</v>
      </c>
      <c r="F225" s="5" t="s">
        <v>118</v>
      </c>
      <c r="G225" s="89">
        <v>2.5</v>
      </c>
      <c r="H225" s="89">
        <v>2.5</v>
      </c>
      <c r="I225" s="89">
        <v>3.0</v>
      </c>
      <c r="J225" s="89">
        <v>2.0</v>
      </c>
      <c r="K225" s="89">
        <v>1.0</v>
      </c>
      <c r="L225" s="89">
        <v>2.0</v>
      </c>
      <c r="M225" s="89">
        <v>4.0</v>
      </c>
      <c r="N225" s="89">
        <v>1.0</v>
      </c>
      <c r="O225" s="89">
        <v>2.0</v>
      </c>
      <c r="P225" s="89">
        <v>2.5</v>
      </c>
      <c r="Q225" s="89">
        <v>2.0</v>
      </c>
      <c r="R225" s="89">
        <v>1.0</v>
      </c>
      <c r="S225" s="89">
        <v>2.0</v>
      </c>
      <c r="T225" s="89">
        <v>1.0</v>
      </c>
      <c r="U225" s="89">
        <v>3.0</v>
      </c>
      <c r="V225" s="89">
        <v>2.5</v>
      </c>
      <c r="W225" s="89">
        <v>3.0</v>
      </c>
      <c r="X225" s="89">
        <v>2.0</v>
      </c>
      <c r="Y225" s="89">
        <v>2.0</v>
      </c>
      <c r="Z225" s="89">
        <v>1.0</v>
      </c>
      <c r="AA225" s="1">
        <v>9.0</v>
      </c>
      <c r="AB225" s="1">
        <v>9.0</v>
      </c>
      <c r="AC225" s="1">
        <v>16.0</v>
      </c>
      <c r="AD225" s="1">
        <v>11.0</v>
      </c>
      <c r="AE225" s="1">
        <v>9.0</v>
      </c>
      <c r="AF225" s="1">
        <v>11.0</v>
      </c>
      <c r="AG225" s="1"/>
      <c r="AH225" s="1">
        <v>4.0</v>
      </c>
      <c r="AI225" s="1">
        <v>14.0</v>
      </c>
      <c r="AJ225" s="1"/>
      <c r="AK225" s="1">
        <v>37.0</v>
      </c>
      <c r="AL225" s="1">
        <v>20.0</v>
      </c>
      <c r="AM225" s="1"/>
      <c r="AN225" s="1">
        <v>11.0</v>
      </c>
      <c r="AO225" s="1">
        <v>26.0</v>
      </c>
      <c r="AP225" s="1">
        <v>45.0</v>
      </c>
      <c r="AQ225" s="1">
        <v>17.0</v>
      </c>
      <c r="AR225" s="1">
        <v>4.0</v>
      </c>
      <c r="AS225" s="1">
        <v>43.0</v>
      </c>
      <c r="AT225" s="1">
        <v>21.0</v>
      </c>
      <c r="AU225" s="1">
        <v>6.0</v>
      </c>
      <c r="AV225" s="1">
        <v>10.0</v>
      </c>
      <c r="AW225" s="1">
        <v>19.0</v>
      </c>
      <c r="AX225" s="1">
        <v>6.0</v>
      </c>
      <c r="AY225" s="1">
        <v>15.0</v>
      </c>
      <c r="AZ225" s="1">
        <v>3.0</v>
      </c>
      <c r="BA225" s="1">
        <v>8.0</v>
      </c>
      <c r="BB225" s="1">
        <v>16.0</v>
      </c>
      <c r="BC225" s="1">
        <v>5.0</v>
      </c>
      <c r="BD225" s="1">
        <v>9.0</v>
      </c>
      <c r="BE225" s="1">
        <v>2.0</v>
      </c>
      <c r="BF225" s="1">
        <v>1.0</v>
      </c>
      <c r="BG225" s="1">
        <v>20.0</v>
      </c>
      <c r="BH225" s="1">
        <v>18.0</v>
      </c>
      <c r="BI225" s="1">
        <v>11.0</v>
      </c>
      <c r="BJ225" s="1">
        <v>13.0</v>
      </c>
      <c r="BK225" s="1">
        <v>14.0</v>
      </c>
      <c r="BL225" s="1">
        <v>4.0</v>
      </c>
      <c r="BM225" s="1">
        <v>12.0</v>
      </c>
      <c r="BN225" s="1">
        <v>17.0</v>
      </c>
      <c r="BO225" s="1">
        <v>7.0</v>
      </c>
      <c r="BP225" s="1">
        <v>10.0</v>
      </c>
      <c r="BQ225" s="1">
        <v>19.0</v>
      </c>
      <c r="BR225" s="1">
        <v>36.0</v>
      </c>
      <c r="BS225" s="1"/>
      <c r="BT225" s="1"/>
      <c r="BU225" s="1"/>
      <c r="BV225" s="1"/>
      <c r="BW225" s="89">
        <v>4.0</v>
      </c>
      <c r="BX225" s="1">
        <f t="shared" si="2"/>
        <v>1</v>
      </c>
      <c r="BY225" s="1"/>
      <c r="BZ225" s="1"/>
      <c r="CA225" s="1"/>
      <c r="CB225" s="1"/>
      <c r="CC225" s="1"/>
      <c r="CD225" s="1"/>
      <c r="CE225" s="1"/>
      <c r="CF225" s="1"/>
      <c r="CG225" s="1"/>
    </row>
    <row r="226">
      <c r="A226" s="37">
        <v>46077.0</v>
      </c>
      <c r="B226" s="38">
        <v>0.0</v>
      </c>
      <c r="C226" s="38"/>
      <c r="D226" s="38">
        <v>1999.0</v>
      </c>
      <c r="E226" s="39">
        <v>45971.738344907404</v>
      </c>
      <c r="F226" s="38" t="s">
        <v>109</v>
      </c>
      <c r="G226" s="92">
        <v>4.0</v>
      </c>
      <c r="H226" s="92">
        <v>2.5</v>
      </c>
      <c r="I226" s="92">
        <v>3.0</v>
      </c>
      <c r="J226" s="92">
        <v>3.0</v>
      </c>
      <c r="K226" s="92">
        <v>2.0</v>
      </c>
      <c r="L226" s="92">
        <v>3.0</v>
      </c>
      <c r="M226" s="92">
        <v>4.0</v>
      </c>
      <c r="N226" s="92">
        <v>2.0</v>
      </c>
      <c r="O226" s="92">
        <v>1.0</v>
      </c>
      <c r="P226" s="92">
        <v>2.0</v>
      </c>
      <c r="Q226" s="92">
        <v>4.0</v>
      </c>
      <c r="R226" s="92">
        <v>1.0</v>
      </c>
      <c r="S226" s="92">
        <v>3.0</v>
      </c>
      <c r="T226" s="92">
        <v>2.5</v>
      </c>
      <c r="U226" s="92">
        <v>3.0</v>
      </c>
      <c r="V226" s="92">
        <v>2.0</v>
      </c>
      <c r="W226" s="92">
        <v>3.0</v>
      </c>
      <c r="X226" s="92">
        <v>3.0</v>
      </c>
      <c r="Y226" s="92">
        <v>1.0</v>
      </c>
      <c r="Z226" s="92">
        <v>3.0</v>
      </c>
      <c r="AA226" s="37">
        <v>2.0</v>
      </c>
      <c r="AB226" s="37">
        <v>10.0</v>
      </c>
      <c r="AC226" s="37">
        <v>12.0</v>
      </c>
      <c r="AD226" s="37">
        <v>6.0</v>
      </c>
      <c r="AE226" s="37">
        <v>7.0</v>
      </c>
      <c r="AF226" s="37">
        <v>12.0</v>
      </c>
      <c r="AG226" s="37"/>
      <c r="AH226" s="37">
        <v>2.0</v>
      </c>
      <c r="AI226" s="37">
        <v>2.0</v>
      </c>
      <c r="AJ226" s="37"/>
      <c r="AK226" s="37">
        <v>5.0</v>
      </c>
      <c r="AL226" s="37">
        <v>12.0</v>
      </c>
      <c r="AM226" s="37"/>
      <c r="AN226" s="37">
        <v>6.0</v>
      </c>
      <c r="AO226" s="37">
        <v>15.0</v>
      </c>
      <c r="AP226" s="37">
        <v>14.0</v>
      </c>
      <c r="AQ226" s="37">
        <v>5.0</v>
      </c>
      <c r="AR226" s="37">
        <v>3.0</v>
      </c>
      <c r="AS226" s="37">
        <v>360.0</v>
      </c>
      <c r="AT226" s="37">
        <v>11.0</v>
      </c>
      <c r="AU226" s="37">
        <v>7.0</v>
      </c>
      <c r="AV226" s="37">
        <v>11.0</v>
      </c>
      <c r="AW226" s="37">
        <v>6.0</v>
      </c>
      <c r="AX226" s="37">
        <v>5.0</v>
      </c>
      <c r="AY226" s="37">
        <v>9.0</v>
      </c>
      <c r="AZ226" s="37">
        <v>4.0</v>
      </c>
      <c r="BA226" s="37">
        <v>8.0</v>
      </c>
      <c r="BB226" s="37">
        <v>14.0</v>
      </c>
      <c r="BC226" s="37">
        <v>3.0</v>
      </c>
      <c r="BD226" s="37">
        <v>11.0</v>
      </c>
      <c r="BE226" s="37">
        <v>7.0</v>
      </c>
      <c r="BF226" s="37">
        <v>6.0</v>
      </c>
      <c r="BG226" s="37">
        <v>16.0</v>
      </c>
      <c r="BH226" s="37">
        <v>17.0</v>
      </c>
      <c r="BI226" s="37">
        <v>18.0</v>
      </c>
      <c r="BJ226" s="37">
        <v>1.0</v>
      </c>
      <c r="BK226" s="37">
        <v>10.0</v>
      </c>
      <c r="BL226" s="37">
        <v>20.0</v>
      </c>
      <c r="BM226" s="37">
        <v>12.0</v>
      </c>
      <c r="BN226" s="37">
        <v>19.0</v>
      </c>
      <c r="BO226" s="37">
        <v>2.0</v>
      </c>
      <c r="BP226" s="37">
        <v>13.0</v>
      </c>
      <c r="BQ226" s="37">
        <v>15.0</v>
      </c>
      <c r="BR226" s="37">
        <v>57.0</v>
      </c>
      <c r="BS226" s="37"/>
      <c r="BT226" s="37"/>
      <c r="BU226" s="37"/>
      <c r="BV226" s="37"/>
      <c r="BW226" s="92">
        <v>2.5</v>
      </c>
      <c r="BX226" s="1">
        <f t="shared" si="2"/>
        <v>2.5</v>
      </c>
      <c r="BY226" s="37"/>
      <c r="BZ226" s="37"/>
      <c r="CA226" s="37"/>
      <c r="CB226" s="37"/>
      <c r="CC226" s="37"/>
      <c r="CD226" s="37"/>
      <c r="CE226" s="37"/>
      <c r="CF226" s="37"/>
      <c r="CG226" s="37"/>
    </row>
    <row r="227">
      <c r="A227" s="1">
        <v>46140.0</v>
      </c>
      <c r="B227" s="5">
        <v>0.0</v>
      </c>
      <c r="C227" s="5"/>
      <c r="D227" s="5">
        <v>1965.0</v>
      </c>
      <c r="E227" s="3">
        <v>45972.318657407406</v>
      </c>
      <c r="F227" s="5" t="s">
        <v>104</v>
      </c>
      <c r="G227" s="89">
        <v>2.0</v>
      </c>
      <c r="H227" s="89">
        <v>2.0</v>
      </c>
      <c r="I227" s="89">
        <v>4.0</v>
      </c>
      <c r="J227" s="89">
        <v>3.0</v>
      </c>
      <c r="K227" s="89">
        <v>2.5</v>
      </c>
      <c r="L227" s="89">
        <v>3.0</v>
      </c>
      <c r="M227" s="89">
        <v>4.0</v>
      </c>
      <c r="N227" s="89">
        <v>2.0</v>
      </c>
      <c r="O227" s="89">
        <v>3.0</v>
      </c>
      <c r="P227" s="89">
        <v>3.0</v>
      </c>
      <c r="Q227" s="89">
        <v>2.0</v>
      </c>
      <c r="R227" s="89">
        <v>2.0</v>
      </c>
      <c r="S227" s="89">
        <v>2.0</v>
      </c>
      <c r="T227" s="89">
        <v>2.5</v>
      </c>
      <c r="U227" s="89">
        <v>4.0</v>
      </c>
      <c r="V227" s="89">
        <v>2.0</v>
      </c>
      <c r="W227" s="89">
        <v>4.0</v>
      </c>
      <c r="X227" s="89">
        <v>3.0</v>
      </c>
      <c r="Y227" s="89">
        <v>1.0</v>
      </c>
      <c r="Z227" s="89">
        <v>2.0</v>
      </c>
      <c r="AA227" s="1">
        <v>5.0</v>
      </c>
      <c r="AB227" s="1">
        <v>7.0</v>
      </c>
      <c r="AC227" s="1">
        <v>4.0</v>
      </c>
      <c r="AD227" s="1">
        <v>4.0</v>
      </c>
      <c r="AE227" s="1">
        <v>5.0</v>
      </c>
      <c r="AF227" s="1">
        <v>2.0</v>
      </c>
      <c r="AG227" s="1"/>
      <c r="AH227" s="1">
        <v>5.0</v>
      </c>
      <c r="AI227" s="1">
        <v>3.0</v>
      </c>
      <c r="AJ227" s="1"/>
      <c r="AK227" s="1">
        <v>8.0</v>
      </c>
      <c r="AL227" s="1">
        <v>14.0</v>
      </c>
      <c r="AM227" s="1"/>
      <c r="AN227" s="1">
        <v>8.0</v>
      </c>
      <c r="AO227" s="1">
        <v>17.0</v>
      </c>
      <c r="AP227" s="1">
        <v>6.0</v>
      </c>
      <c r="AQ227" s="1">
        <v>6.0</v>
      </c>
      <c r="AR227" s="1">
        <v>4.0</v>
      </c>
      <c r="AS227" s="1">
        <v>5.0</v>
      </c>
      <c r="AT227" s="1">
        <v>6.0</v>
      </c>
      <c r="AU227" s="1">
        <v>4.0</v>
      </c>
      <c r="AV227" s="1">
        <v>7.0</v>
      </c>
      <c r="AW227" s="1">
        <v>13.0</v>
      </c>
      <c r="AX227" s="1">
        <v>18.0</v>
      </c>
      <c r="AY227" s="1">
        <v>17.0</v>
      </c>
      <c r="AZ227" s="1">
        <v>3.0</v>
      </c>
      <c r="BA227" s="1">
        <v>19.0</v>
      </c>
      <c r="BB227" s="1">
        <v>12.0</v>
      </c>
      <c r="BC227" s="1">
        <v>5.0</v>
      </c>
      <c r="BD227" s="1">
        <v>16.0</v>
      </c>
      <c r="BE227" s="1">
        <v>9.0</v>
      </c>
      <c r="BF227" s="1">
        <v>6.0</v>
      </c>
      <c r="BG227" s="1">
        <v>1.0</v>
      </c>
      <c r="BH227" s="1">
        <v>13.0</v>
      </c>
      <c r="BI227" s="1">
        <v>14.0</v>
      </c>
      <c r="BJ227" s="1">
        <v>2.0</v>
      </c>
      <c r="BK227" s="1">
        <v>4.0</v>
      </c>
      <c r="BL227" s="1">
        <v>8.0</v>
      </c>
      <c r="BM227" s="1">
        <v>11.0</v>
      </c>
      <c r="BN227" s="1">
        <v>7.0</v>
      </c>
      <c r="BO227" s="1">
        <v>20.0</v>
      </c>
      <c r="BP227" s="1">
        <v>15.0</v>
      </c>
      <c r="BQ227" s="1">
        <v>10.0</v>
      </c>
      <c r="BR227" s="1">
        <v>63.0</v>
      </c>
      <c r="BS227" s="1"/>
      <c r="BT227" s="1"/>
      <c r="BU227" s="1"/>
      <c r="BV227" s="1"/>
      <c r="BW227" s="89">
        <v>2.5</v>
      </c>
      <c r="BX227" s="1">
        <f t="shared" si="2"/>
        <v>2.5</v>
      </c>
      <c r="BY227" s="1"/>
      <c r="BZ227" s="1"/>
      <c r="CA227" s="1"/>
      <c r="CB227" s="1"/>
      <c r="CC227" s="1"/>
      <c r="CD227" s="1"/>
      <c r="CE227" s="1"/>
      <c r="CF227" s="1"/>
      <c r="CG227" s="1"/>
    </row>
    <row r="228">
      <c r="A228" s="1">
        <v>46158.0</v>
      </c>
      <c r="B228" s="5">
        <v>0.0</v>
      </c>
      <c r="C228" s="5"/>
      <c r="D228" s="5">
        <v>2005.0</v>
      </c>
      <c r="E228" s="3">
        <v>45972.412199074075</v>
      </c>
      <c r="F228" s="5" t="s">
        <v>110</v>
      </c>
      <c r="G228" s="89">
        <v>4.0</v>
      </c>
      <c r="H228" s="89">
        <v>4.0</v>
      </c>
      <c r="I228" s="89">
        <v>2.0</v>
      </c>
      <c r="J228" s="89">
        <v>3.0</v>
      </c>
      <c r="K228" s="89">
        <v>4.0</v>
      </c>
      <c r="L228" s="89">
        <v>1.0</v>
      </c>
      <c r="M228" s="89">
        <v>3.0</v>
      </c>
      <c r="N228" s="89">
        <v>2.0</v>
      </c>
      <c r="O228" s="89">
        <v>4.0</v>
      </c>
      <c r="P228" s="89">
        <v>1.0</v>
      </c>
      <c r="Q228" s="89">
        <v>4.0</v>
      </c>
      <c r="R228" s="89">
        <v>1.0</v>
      </c>
      <c r="S228" s="89">
        <v>4.0</v>
      </c>
      <c r="T228" s="89">
        <v>4.0</v>
      </c>
      <c r="U228" s="89">
        <v>4.0</v>
      </c>
      <c r="V228" s="89">
        <v>3.0</v>
      </c>
      <c r="W228" s="89">
        <v>4.0</v>
      </c>
      <c r="X228" s="89">
        <v>4.0</v>
      </c>
      <c r="Y228" s="89">
        <v>2.0</v>
      </c>
      <c r="Z228" s="89">
        <v>4.0</v>
      </c>
      <c r="AA228" s="1">
        <v>12.0</v>
      </c>
      <c r="AB228" s="1">
        <v>18.0</v>
      </c>
      <c r="AC228" s="1">
        <v>6.0</v>
      </c>
      <c r="AD228" s="1">
        <v>3.0</v>
      </c>
      <c r="AE228" s="1">
        <v>6.0</v>
      </c>
      <c r="AF228" s="1">
        <v>2.0</v>
      </c>
      <c r="AG228" s="1"/>
      <c r="AH228" s="1">
        <v>4.0</v>
      </c>
      <c r="AI228" s="1">
        <v>2.0</v>
      </c>
      <c r="AJ228" s="1"/>
      <c r="AK228" s="1">
        <v>4.0</v>
      </c>
      <c r="AL228" s="1">
        <v>8.0</v>
      </c>
      <c r="AM228" s="1"/>
      <c r="AN228" s="1">
        <v>4.0</v>
      </c>
      <c r="AO228" s="1">
        <v>8.0</v>
      </c>
      <c r="AP228" s="1">
        <v>4.0</v>
      </c>
      <c r="AQ228" s="1">
        <v>7.0</v>
      </c>
      <c r="AR228" s="1">
        <v>3.0</v>
      </c>
      <c r="AS228" s="1">
        <v>5.0</v>
      </c>
      <c r="AT228" s="1">
        <v>3.0</v>
      </c>
      <c r="AU228" s="1">
        <v>5.0</v>
      </c>
      <c r="AV228" s="1">
        <v>13.0</v>
      </c>
      <c r="AW228" s="1">
        <v>4.0</v>
      </c>
      <c r="AX228" s="1">
        <v>15.0</v>
      </c>
      <c r="AY228" s="1">
        <v>3.0</v>
      </c>
      <c r="AZ228" s="1">
        <v>12.0</v>
      </c>
      <c r="BA228" s="1">
        <v>8.0</v>
      </c>
      <c r="BB228" s="1">
        <v>4.0</v>
      </c>
      <c r="BC228" s="1">
        <v>11.0</v>
      </c>
      <c r="BD228" s="1">
        <v>2.0</v>
      </c>
      <c r="BE228" s="1">
        <v>16.0</v>
      </c>
      <c r="BF228" s="1">
        <v>14.0</v>
      </c>
      <c r="BG228" s="1">
        <v>18.0</v>
      </c>
      <c r="BH228" s="1">
        <v>17.0</v>
      </c>
      <c r="BI228" s="1">
        <v>19.0</v>
      </c>
      <c r="BJ228" s="1">
        <v>13.0</v>
      </c>
      <c r="BK228" s="1">
        <v>20.0</v>
      </c>
      <c r="BL228" s="1">
        <v>7.0</v>
      </c>
      <c r="BM228" s="1">
        <v>5.0</v>
      </c>
      <c r="BN228" s="1">
        <v>9.0</v>
      </c>
      <c r="BO228" s="1">
        <v>6.0</v>
      </c>
      <c r="BP228" s="1">
        <v>1.0</v>
      </c>
      <c r="BQ228" s="1">
        <v>10.0</v>
      </c>
      <c r="BR228" s="1">
        <v>5.0</v>
      </c>
      <c r="BS228" s="1"/>
      <c r="BT228" s="1"/>
      <c r="BU228" s="1"/>
      <c r="BV228" s="1"/>
      <c r="BW228" s="89">
        <v>1.0</v>
      </c>
      <c r="BX228" s="1">
        <f t="shared" si="2"/>
        <v>4</v>
      </c>
      <c r="BY228" s="1"/>
      <c r="BZ228" s="1"/>
      <c r="CA228" s="1"/>
      <c r="CB228" s="1"/>
      <c r="CC228" s="1"/>
      <c r="CD228" s="1"/>
      <c r="CE228" s="1"/>
      <c r="CF228" s="1"/>
      <c r="CG228" s="1"/>
    </row>
    <row r="229">
      <c r="A229" s="1">
        <v>46159.0</v>
      </c>
      <c r="B229" s="5">
        <v>1.0</v>
      </c>
      <c r="C229" s="5"/>
      <c r="D229" s="5">
        <v>2002.0</v>
      </c>
      <c r="E229" s="3">
        <v>45972.4131712963</v>
      </c>
      <c r="F229" s="5" t="s">
        <v>118</v>
      </c>
      <c r="G229" s="89">
        <v>4.0</v>
      </c>
      <c r="H229" s="89">
        <v>3.0</v>
      </c>
      <c r="I229" s="89">
        <v>2.0</v>
      </c>
      <c r="J229" s="89">
        <v>2.0</v>
      </c>
      <c r="K229" s="89">
        <v>1.0</v>
      </c>
      <c r="L229" s="89">
        <v>2.0</v>
      </c>
      <c r="M229" s="89">
        <v>5.0</v>
      </c>
      <c r="N229" s="89">
        <v>1.0</v>
      </c>
      <c r="O229" s="89">
        <v>4.0</v>
      </c>
      <c r="P229" s="89">
        <v>3.0</v>
      </c>
      <c r="Q229" s="89">
        <v>1.0</v>
      </c>
      <c r="R229" s="89">
        <v>2.0</v>
      </c>
      <c r="S229" s="89">
        <v>3.0</v>
      </c>
      <c r="T229" s="89">
        <v>2.0</v>
      </c>
      <c r="U229" s="89">
        <v>4.0</v>
      </c>
      <c r="V229" s="89">
        <v>1.0</v>
      </c>
      <c r="W229" s="89">
        <v>4.0</v>
      </c>
      <c r="X229" s="89">
        <v>2.0</v>
      </c>
      <c r="Y229" s="89">
        <v>3.0</v>
      </c>
      <c r="Z229" s="89">
        <v>4.0</v>
      </c>
      <c r="AA229" s="1">
        <v>3.0</v>
      </c>
      <c r="AB229" s="1">
        <v>7.0</v>
      </c>
      <c r="AC229" s="1">
        <v>5.0</v>
      </c>
      <c r="AD229" s="1">
        <v>4.0</v>
      </c>
      <c r="AE229" s="1">
        <v>8.0</v>
      </c>
      <c r="AF229" s="1">
        <v>9.0</v>
      </c>
      <c r="AG229" s="1"/>
      <c r="AH229" s="1">
        <v>3.0</v>
      </c>
      <c r="AI229" s="1">
        <v>2.0</v>
      </c>
      <c r="AJ229" s="1"/>
      <c r="AK229" s="1">
        <v>4.0</v>
      </c>
      <c r="AL229" s="1">
        <v>9.0</v>
      </c>
      <c r="AM229" s="1"/>
      <c r="AN229" s="1">
        <v>10.0</v>
      </c>
      <c r="AO229" s="1">
        <v>7.0</v>
      </c>
      <c r="AP229" s="1">
        <v>9.0</v>
      </c>
      <c r="AQ229" s="1">
        <v>3.0</v>
      </c>
      <c r="AR229" s="1">
        <v>1.0</v>
      </c>
      <c r="AS229" s="1">
        <v>6.0</v>
      </c>
      <c r="AT229" s="1">
        <v>6.0</v>
      </c>
      <c r="AU229" s="1">
        <v>3.0</v>
      </c>
      <c r="AV229" s="1">
        <v>6.0</v>
      </c>
      <c r="AW229" s="1">
        <v>6.0</v>
      </c>
      <c r="AX229" s="1">
        <v>18.0</v>
      </c>
      <c r="AY229" s="1">
        <v>15.0</v>
      </c>
      <c r="AZ229" s="1">
        <v>2.0</v>
      </c>
      <c r="BA229" s="1">
        <v>3.0</v>
      </c>
      <c r="BB229" s="1">
        <v>7.0</v>
      </c>
      <c r="BC229" s="1">
        <v>16.0</v>
      </c>
      <c r="BD229" s="1">
        <v>10.0</v>
      </c>
      <c r="BE229" s="1">
        <v>20.0</v>
      </c>
      <c r="BF229" s="1">
        <v>5.0</v>
      </c>
      <c r="BG229" s="1">
        <v>19.0</v>
      </c>
      <c r="BH229" s="1">
        <v>6.0</v>
      </c>
      <c r="BI229" s="1">
        <v>4.0</v>
      </c>
      <c r="BJ229" s="1">
        <v>1.0</v>
      </c>
      <c r="BK229" s="1">
        <v>14.0</v>
      </c>
      <c r="BL229" s="1">
        <v>11.0</v>
      </c>
      <c r="BM229" s="1">
        <v>13.0</v>
      </c>
      <c r="BN229" s="1">
        <v>8.0</v>
      </c>
      <c r="BO229" s="1">
        <v>9.0</v>
      </c>
      <c r="BP229" s="1">
        <v>12.0</v>
      </c>
      <c r="BQ229" s="1">
        <v>17.0</v>
      </c>
      <c r="BR229" s="1">
        <v>52.0</v>
      </c>
      <c r="BS229" s="1"/>
      <c r="BT229" s="1"/>
      <c r="BU229" s="1"/>
      <c r="BV229" s="1"/>
      <c r="BW229" s="89">
        <v>3.0</v>
      </c>
      <c r="BX229" s="1">
        <f t="shared" si="2"/>
        <v>2</v>
      </c>
      <c r="BY229" s="1"/>
      <c r="BZ229" s="1"/>
      <c r="CA229" s="1"/>
      <c r="CB229" s="1"/>
      <c r="CC229" s="1"/>
      <c r="CD229" s="1"/>
      <c r="CE229" s="1"/>
      <c r="CF229" s="1"/>
      <c r="CG229" s="1"/>
    </row>
    <row r="230">
      <c r="A230" s="1">
        <v>46170.0</v>
      </c>
      <c r="B230" s="5">
        <v>0.0</v>
      </c>
      <c r="C230" s="5"/>
      <c r="D230" s="5">
        <v>1988.0</v>
      </c>
      <c r="E230" s="3">
        <v>45972.44263888889</v>
      </c>
      <c r="F230" s="5" t="s">
        <v>109</v>
      </c>
      <c r="G230" s="89">
        <v>4.0</v>
      </c>
      <c r="H230" s="89">
        <v>1.0</v>
      </c>
      <c r="I230" s="89">
        <v>3.0</v>
      </c>
      <c r="J230" s="89">
        <v>4.0</v>
      </c>
      <c r="K230" s="89">
        <v>1.0</v>
      </c>
      <c r="L230" s="89">
        <v>1.0</v>
      </c>
      <c r="M230" s="89">
        <v>3.0</v>
      </c>
      <c r="N230" s="89">
        <v>2.0</v>
      </c>
      <c r="O230" s="89">
        <v>1.0</v>
      </c>
      <c r="P230" s="89">
        <v>2.0</v>
      </c>
      <c r="Q230" s="89">
        <v>3.0</v>
      </c>
      <c r="R230" s="89">
        <v>1.0</v>
      </c>
      <c r="S230" s="89">
        <v>3.0</v>
      </c>
      <c r="T230" s="89">
        <v>1.0</v>
      </c>
      <c r="U230" s="89">
        <v>2.0</v>
      </c>
      <c r="V230" s="89">
        <v>3.0</v>
      </c>
      <c r="W230" s="89">
        <v>3.0</v>
      </c>
      <c r="X230" s="89">
        <v>2.0</v>
      </c>
      <c r="Y230" s="89">
        <v>2.0</v>
      </c>
      <c r="Z230" s="89">
        <v>2.0</v>
      </c>
      <c r="AA230" s="1">
        <v>3.0</v>
      </c>
      <c r="AB230" s="1">
        <v>9.0</v>
      </c>
      <c r="AC230" s="1">
        <v>3.0</v>
      </c>
      <c r="AD230" s="1">
        <v>4.0</v>
      </c>
      <c r="AE230" s="1">
        <v>4.0</v>
      </c>
      <c r="AF230" s="1">
        <v>9.0</v>
      </c>
      <c r="AG230" s="1"/>
      <c r="AH230" s="1">
        <v>4.0</v>
      </c>
      <c r="AI230" s="1">
        <v>2.0</v>
      </c>
      <c r="AJ230" s="1"/>
      <c r="AK230" s="1">
        <v>5.0</v>
      </c>
      <c r="AL230" s="1">
        <v>6.0</v>
      </c>
      <c r="AM230" s="1"/>
      <c r="AN230" s="1">
        <v>5.0</v>
      </c>
      <c r="AO230" s="1">
        <v>18.0</v>
      </c>
      <c r="AP230" s="1">
        <v>4.0</v>
      </c>
      <c r="AQ230" s="1">
        <v>4.0</v>
      </c>
      <c r="AR230" s="1">
        <v>11.0</v>
      </c>
      <c r="AS230" s="1">
        <v>5.0</v>
      </c>
      <c r="AT230" s="1">
        <v>5.0</v>
      </c>
      <c r="AU230" s="1">
        <v>5.0</v>
      </c>
      <c r="AV230" s="1">
        <v>5.0</v>
      </c>
      <c r="AW230" s="1">
        <v>3.0</v>
      </c>
      <c r="AX230" s="1">
        <v>3.0</v>
      </c>
      <c r="AY230" s="1">
        <v>18.0</v>
      </c>
      <c r="AZ230" s="1">
        <v>7.0</v>
      </c>
      <c r="BA230" s="1">
        <v>13.0</v>
      </c>
      <c r="BB230" s="1">
        <v>19.0</v>
      </c>
      <c r="BC230" s="1">
        <v>6.0</v>
      </c>
      <c r="BD230" s="1">
        <v>12.0</v>
      </c>
      <c r="BE230" s="1">
        <v>4.0</v>
      </c>
      <c r="BF230" s="1">
        <v>1.0</v>
      </c>
      <c r="BG230" s="1">
        <v>11.0</v>
      </c>
      <c r="BH230" s="1">
        <v>16.0</v>
      </c>
      <c r="BI230" s="1">
        <v>10.0</v>
      </c>
      <c r="BJ230" s="1">
        <v>15.0</v>
      </c>
      <c r="BK230" s="1">
        <v>14.0</v>
      </c>
      <c r="BL230" s="1">
        <v>8.0</v>
      </c>
      <c r="BM230" s="1">
        <v>5.0</v>
      </c>
      <c r="BN230" s="1">
        <v>9.0</v>
      </c>
      <c r="BO230" s="1">
        <v>2.0</v>
      </c>
      <c r="BP230" s="1">
        <v>20.0</v>
      </c>
      <c r="BQ230" s="1">
        <v>17.0</v>
      </c>
      <c r="BR230" s="1">
        <v>46.0</v>
      </c>
      <c r="BS230" s="1"/>
      <c r="BT230" s="1"/>
      <c r="BU230" s="1"/>
      <c r="BV230" s="1"/>
      <c r="BW230" s="89">
        <v>4.0</v>
      </c>
      <c r="BX230" s="1">
        <f t="shared" si="2"/>
        <v>1</v>
      </c>
      <c r="BY230" s="1"/>
      <c r="BZ230" s="1"/>
      <c r="CA230" s="1"/>
      <c r="CB230" s="1"/>
      <c r="CC230" s="1"/>
      <c r="CD230" s="1"/>
      <c r="CE230" s="1"/>
      <c r="CF230" s="1"/>
      <c r="CG230" s="1"/>
    </row>
    <row r="231">
      <c r="A231" s="1">
        <v>46185.0</v>
      </c>
      <c r="B231" s="5">
        <v>0.0</v>
      </c>
      <c r="C231" s="5"/>
      <c r="D231" s="5">
        <v>2006.0</v>
      </c>
      <c r="E231" s="3">
        <v>45972.48472222222</v>
      </c>
      <c r="F231" s="5" t="s">
        <v>110</v>
      </c>
      <c r="G231" s="89">
        <v>2.0</v>
      </c>
      <c r="H231" s="89">
        <v>3.0</v>
      </c>
      <c r="I231" s="89">
        <v>3.0</v>
      </c>
      <c r="J231" s="89">
        <v>4.0</v>
      </c>
      <c r="K231" s="89">
        <v>2.5</v>
      </c>
      <c r="L231" s="89">
        <v>2.5</v>
      </c>
      <c r="M231" s="89">
        <v>5.0</v>
      </c>
      <c r="N231" s="89">
        <v>2.0</v>
      </c>
      <c r="O231" s="89">
        <v>2.0</v>
      </c>
      <c r="P231" s="89">
        <v>4.0</v>
      </c>
      <c r="Q231" s="89">
        <v>3.0</v>
      </c>
      <c r="R231" s="89">
        <v>2.5</v>
      </c>
      <c r="S231" s="89">
        <v>3.0</v>
      </c>
      <c r="T231" s="89">
        <v>2.0</v>
      </c>
      <c r="U231" s="89">
        <v>2.5</v>
      </c>
      <c r="V231" s="89">
        <v>4.0</v>
      </c>
      <c r="W231" s="89">
        <v>3.0</v>
      </c>
      <c r="X231" s="89">
        <v>4.0</v>
      </c>
      <c r="Y231" s="89">
        <v>2.0</v>
      </c>
      <c r="Z231" s="89">
        <v>2.0</v>
      </c>
      <c r="AA231" s="1">
        <v>3.0</v>
      </c>
      <c r="AB231" s="1">
        <v>7.0</v>
      </c>
      <c r="AC231" s="1">
        <v>4.0</v>
      </c>
      <c r="AD231" s="1">
        <v>3.0</v>
      </c>
      <c r="AE231" s="1">
        <v>4.0</v>
      </c>
      <c r="AF231" s="1">
        <v>6.0</v>
      </c>
      <c r="AG231" s="1"/>
      <c r="AH231" s="1">
        <v>5.0</v>
      </c>
      <c r="AI231" s="1">
        <v>3.0</v>
      </c>
      <c r="AJ231" s="1"/>
      <c r="AK231" s="1">
        <v>13.0</v>
      </c>
      <c r="AL231" s="1">
        <v>8.0</v>
      </c>
      <c r="AM231" s="1"/>
      <c r="AN231" s="1">
        <v>7.0</v>
      </c>
      <c r="AO231" s="1">
        <v>7.0</v>
      </c>
      <c r="AP231" s="1">
        <v>7.0</v>
      </c>
      <c r="AQ231" s="1">
        <v>4.0</v>
      </c>
      <c r="AR231" s="1">
        <v>2.0</v>
      </c>
      <c r="AS231" s="1">
        <v>6.0</v>
      </c>
      <c r="AT231" s="1">
        <v>15.0</v>
      </c>
      <c r="AU231" s="1">
        <v>3.0</v>
      </c>
      <c r="AV231" s="1">
        <v>7.0</v>
      </c>
      <c r="AW231" s="1">
        <v>5.0</v>
      </c>
      <c r="AX231" s="1">
        <v>10.0</v>
      </c>
      <c r="AY231" s="1">
        <v>19.0</v>
      </c>
      <c r="AZ231" s="1">
        <v>7.0</v>
      </c>
      <c r="BA231" s="1">
        <v>11.0</v>
      </c>
      <c r="BB231" s="1">
        <v>3.0</v>
      </c>
      <c r="BC231" s="1">
        <v>17.0</v>
      </c>
      <c r="BD231" s="1">
        <v>14.0</v>
      </c>
      <c r="BE231" s="1">
        <v>9.0</v>
      </c>
      <c r="BF231" s="1">
        <v>2.0</v>
      </c>
      <c r="BG231" s="1">
        <v>15.0</v>
      </c>
      <c r="BH231" s="1">
        <v>20.0</v>
      </c>
      <c r="BI231" s="1">
        <v>8.0</v>
      </c>
      <c r="BJ231" s="1">
        <v>16.0</v>
      </c>
      <c r="BK231" s="1">
        <v>4.0</v>
      </c>
      <c r="BL231" s="1">
        <v>6.0</v>
      </c>
      <c r="BM231" s="1">
        <v>12.0</v>
      </c>
      <c r="BN231" s="1">
        <v>1.0</v>
      </c>
      <c r="BO231" s="1">
        <v>13.0</v>
      </c>
      <c r="BP231" s="1">
        <v>18.0</v>
      </c>
      <c r="BQ231" s="1">
        <v>5.0</v>
      </c>
      <c r="BR231" s="1">
        <v>53.0</v>
      </c>
      <c r="BS231" s="1"/>
      <c r="BT231" s="1"/>
      <c r="BU231" s="1"/>
      <c r="BV231" s="1"/>
      <c r="BW231" s="89">
        <v>3.0</v>
      </c>
      <c r="BX231" s="1">
        <f t="shared" si="2"/>
        <v>2</v>
      </c>
      <c r="BY231" s="1"/>
      <c r="BZ231" s="1"/>
      <c r="CA231" s="1"/>
      <c r="CB231" s="1"/>
      <c r="CC231" s="1"/>
      <c r="CD231" s="1"/>
      <c r="CE231" s="1"/>
      <c r="CF231" s="1"/>
      <c r="CG231" s="1"/>
    </row>
    <row r="232">
      <c r="A232" s="1">
        <v>46390.0</v>
      </c>
      <c r="B232" s="5">
        <v>1.0</v>
      </c>
      <c r="C232" s="5"/>
      <c r="D232" s="5">
        <v>2000.0</v>
      </c>
      <c r="E232" s="3">
        <v>45972.9444212963</v>
      </c>
      <c r="F232" s="5" t="s">
        <v>109</v>
      </c>
      <c r="G232" s="89">
        <v>2.5</v>
      </c>
      <c r="H232" s="89">
        <v>2.0</v>
      </c>
      <c r="I232" s="89">
        <v>1.0</v>
      </c>
      <c r="J232" s="89">
        <v>2.0</v>
      </c>
      <c r="K232" s="89">
        <v>4.0</v>
      </c>
      <c r="L232" s="89">
        <v>4.0</v>
      </c>
      <c r="M232" s="89">
        <v>5.0</v>
      </c>
      <c r="N232" s="89">
        <v>4.0</v>
      </c>
      <c r="O232" s="89">
        <v>2.0</v>
      </c>
      <c r="P232" s="89">
        <v>4.0</v>
      </c>
      <c r="Q232" s="89">
        <v>2.0</v>
      </c>
      <c r="R232" s="89">
        <v>2.5</v>
      </c>
      <c r="S232" s="89">
        <v>1.0</v>
      </c>
      <c r="T232" s="89">
        <v>3.0</v>
      </c>
      <c r="U232" s="89">
        <v>4.0</v>
      </c>
      <c r="V232" s="89">
        <v>4.0</v>
      </c>
      <c r="W232" s="89">
        <v>2.0</v>
      </c>
      <c r="X232" s="89">
        <v>4.0</v>
      </c>
      <c r="Y232" s="89">
        <v>4.0</v>
      </c>
      <c r="Z232" s="89">
        <v>3.0</v>
      </c>
      <c r="AA232" s="1">
        <v>5.0</v>
      </c>
      <c r="AB232" s="1">
        <v>7.0</v>
      </c>
      <c r="AC232" s="1">
        <v>1.0</v>
      </c>
      <c r="AD232" s="1">
        <v>2.0</v>
      </c>
      <c r="AE232" s="1">
        <v>6.0</v>
      </c>
      <c r="AF232" s="1">
        <v>3.0</v>
      </c>
      <c r="AG232" s="1"/>
      <c r="AH232" s="1">
        <v>2.0</v>
      </c>
      <c r="AI232" s="1">
        <v>2.0</v>
      </c>
      <c r="AJ232" s="1"/>
      <c r="AK232" s="1">
        <v>3.0</v>
      </c>
      <c r="AL232" s="1">
        <v>7.0</v>
      </c>
      <c r="AM232" s="1"/>
      <c r="AN232" s="1">
        <v>2.0</v>
      </c>
      <c r="AO232" s="1">
        <v>3.0</v>
      </c>
      <c r="AP232" s="1">
        <v>4.0</v>
      </c>
      <c r="AQ232" s="1">
        <v>2.0</v>
      </c>
      <c r="AR232" s="1">
        <v>2.0</v>
      </c>
      <c r="AS232" s="1">
        <v>4.0</v>
      </c>
      <c r="AT232" s="1">
        <v>3.0</v>
      </c>
      <c r="AU232" s="1">
        <v>2.0</v>
      </c>
      <c r="AV232" s="1">
        <v>4.0</v>
      </c>
      <c r="AW232" s="1">
        <v>3.0</v>
      </c>
      <c r="AX232" s="1">
        <v>14.0</v>
      </c>
      <c r="AY232" s="1">
        <v>3.0</v>
      </c>
      <c r="AZ232" s="1">
        <v>1.0</v>
      </c>
      <c r="BA232" s="1">
        <v>17.0</v>
      </c>
      <c r="BB232" s="1">
        <v>5.0</v>
      </c>
      <c r="BC232" s="1">
        <v>18.0</v>
      </c>
      <c r="BD232" s="1">
        <v>10.0</v>
      </c>
      <c r="BE232" s="1">
        <v>6.0</v>
      </c>
      <c r="BF232" s="1">
        <v>19.0</v>
      </c>
      <c r="BG232" s="1">
        <v>12.0</v>
      </c>
      <c r="BH232" s="1">
        <v>15.0</v>
      </c>
      <c r="BI232" s="1">
        <v>2.0</v>
      </c>
      <c r="BJ232" s="1">
        <v>13.0</v>
      </c>
      <c r="BK232" s="1">
        <v>11.0</v>
      </c>
      <c r="BL232" s="1">
        <v>20.0</v>
      </c>
      <c r="BM232" s="1">
        <v>16.0</v>
      </c>
      <c r="BN232" s="1">
        <v>7.0</v>
      </c>
      <c r="BO232" s="1">
        <v>8.0</v>
      </c>
      <c r="BP232" s="1">
        <v>9.0</v>
      </c>
      <c r="BQ232" s="1">
        <v>4.0</v>
      </c>
      <c r="BR232" s="1">
        <v>53.0</v>
      </c>
      <c r="BS232" s="1"/>
      <c r="BT232" s="1"/>
      <c r="BU232" s="1"/>
      <c r="BV232" s="1"/>
      <c r="BW232" s="89">
        <v>2.0</v>
      </c>
      <c r="BX232" s="1">
        <f t="shared" si="2"/>
        <v>3</v>
      </c>
      <c r="BY232" s="1"/>
      <c r="BZ232" s="1"/>
      <c r="CA232" s="1"/>
      <c r="CB232" s="1"/>
      <c r="CC232" s="1"/>
      <c r="CD232" s="1"/>
      <c r="CE232" s="1"/>
      <c r="CF232" s="1"/>
      <c r="CG232" s="1"/>
    </row>
    <row r="233">
      <c r="A233" s="1">
        <v>46394.0</v>
      </c>
      <c r="B233" s="5">
        <v>0.0</v>
      </c>
      <c r="C233" s="5"/>
      <c r="D233" s="5">
        <v>2007.0</v>
      </c>
      <c r="E233" s="3">
        <v>45972.95166666667</v>
      </c>
      <c r="F233" s="5" t="s">
        <v>109</v>
      </c>
      <c r="G233" s="89">
        <v>4.0</v>
      </c>
      <c r="H233" s="89">
        <v>1.0</v>
      </c>
      <c r="I233" s="89">
        <v>3.0</v>
      </c>
      <c r="J233" s="89">
        <v>4.0</v>
      </c>
      <c r="K233" s="89">
        <v>2.5</v>
      </c>
      <c r="L233" s="89">
        <v>4.0</v>
      </c>
      <c r="M233" s="89">
        <v>3.0</v>
      </c>
      <c r="N233" s="89">
        <v>1.0</v>
      </c>
      <c r="O233" s="89">
        <v>1.0</v>
      </c>
      <c r="P233" s="89">
        <v>2.0</v>
      </c>
      <c r="Q233" s="89">
        <v>1.0</v>
      </c>
      <c r="R233" s="89">
        <v>1.0</v>
      </c>
      <c r="S233" s="89">
        <v>3.0</v>
      </c>
      <c r="T233" s="89">
        <v>1.0</v>
      </c>
      <c r="U233" s="89">
        <v>3.0</v>
      </c>
      <c r="V233" s="89">
        <v>2.5</v>
      </c>
      <c r="W233" s="89">
        <v>3.0</v>
      </c>
      <c r="X233" s="89">
        <v>4.0</v>
      </c>
      <c r="Y233" s="89">
        <v>2.5</v>
      </c>
      <c r="Z233" s="89">
        <v>3.0</v>
      </c>
      <c r="AA233" s="1">
        <v>5.0</v>
      </c>
      <c r="AB233" s="1">
        <v>13.0</v>
      </c>
      <c r="AC233" s="1">
        <v>5.0</v>
      </c>
      <c r="AD233" s="1">
        <v>4.0</v>
      </c>
      <c r="AE233" s="1">
        <v>5.0</v>
      </c>
      <c r="AF233" s="1">
        <v>11.0</v>
      </c>
      <c r="AG233" s="1"/>
      <c r="AH233" s="1">
        <v>3.0</v>
      </c>
      <c r="AI233" s="1">
        <v>4.0</v>
      </c>
      <c r="AJ233" s="1"/>
      <c r="AK233" s="1">
        <v>4.0</v>
      </c>
      <c r="AL233" s="1">
        <v>19.0</v>
      </c>
      <c r="AM233" s="1"/>
      <c r="AN233" s="1">
        <v>7.0</v>
      </c>
      <c r="AO233" s="1">
        <v>18.0</v>
      </c>
      <c r="AP233" s="1">
        <v>22.0</v>
      </c>
      <c r="AQ233" s="1">
        <v>9.0</v>
      </c>
      <c r="AR233" s="1">
        <v>2.0</v>
      </c>
      <c r="AS233" s="1">
        <v>6.0</v>
      </c>
      <c r="AT233" s="1">
        <v>15.0</v>
      </c>
      <c r="AU233" s="1">
        <v>3.0</v>
      </c>
      <c r="AV233" s="1">
        <v>7.0</v>
      </c>
      <c r="AW233" s="1">
        <v>5.0</v>
      </c>
      <c r="AX233" s="1">
        <v>18.0</v>
      </c>
      <c r="AY233" s="1">
        <v>11.0</v>
      </c>
      <c r="AZ233" s="1">
        <v>4.0</v>
      </c>
      <c r="BA233" s="1">
        <v>12.0</v>
      </c>
      <c r="BB233" s="1">
        <v>10.0</v>
      </c>
      <c r="BC233" s="1">
        <v>13.0</v>
      </c>
      <c r="BD233" s="1">
        <v>17.0</v>
      </c>
      <c r="BE233" s="1">
        <v>3.0</v>
      </c>
      <c r="BF233" s="1">
        <v>5.0</v>
      </c>
      <c r="BG233" s="1">
        <v>2.0</v>
      </c>
      <c r="BH233" s="1">
        <v>14.0</v>
      </c>
      <c r="BI233" s="1">
        <v>7.0</v>
      </c>
      <c r="BJ233" s="1">
        <v>1.0</v>
      </c>
      <c r="BK233" s="1">
        <v>16.0</v>
      </c>
      <c r="BL233" s="1">
        <v>20.0</v>
      </c>
      <c r="BM233" s="1">
        <v>6.0</v>
      </c>
      <c r="BN233" s="1">
        <v>19.0</v>
      </c>
      <c r="BO233" s="1">
        <v>8.0</v>
      </c>
      <c r="BP233" s="1">
        <v>15.0</v>
      </c>
      <c r="BQ233" s="1">
        <v>9.0</v>
      </c>
      <c r="BR233" s="1">
        <v>73.0</v>
      </c>
      <c r="BS233" s="1"/>
      <c r="BT233" s="1"/>
      <c r="BU233" s="1"/>
      <c r="BV233" s="1"/>
      <c r="BW233" s="89">
        <v>4.0</v>
      </c>
      <c r="BX233" s="1">
        <f t="shared" si="2"/>
        <v>1</v>
      </c>
      <c r="BY233" s="1"/>
      <c r="BZ233" s="1"/>
      <c r="CA233" s="1"/>
      <c r="CB233" s="1"/>
      <c r="CC233" s="1"/>
      <c r="CD233" s="1"/>
      <c r="CE233" s="1"/>
      <c r="CF233" s="1"/>
      <c r="CG233" s="1"/>
    </row>
    <row r="234">
      <c r="A234" s="1">
        <v>46348.0</v>
      </c>
      <c r="B234" s="5">
        <v>0.0</v>
      </c>
      <c r="C234" s="5"/>
      <c r="D234" s="5">
        <v>1996.0</v>
      </c>
      <c r="E234" s="3">
        <v>45972.95245370371</v>
      </c>
      <c r="F234" s="5" t="s">
        <v>107</v>
      </c>
      <c r="G234" s="89">
        <v>4.0</v>
      </c>
      <c r="H234" s="89">
        <v>1.0</v>
      </c>
      <c r="I234" s="89">
        <v>2.0</v>
      </c>
      <c r="J234" s="89">
        <v>4.0</v>
      </c>
      <c r="K234" s="89">
        <v>1.0</v>
      </c>
      <c r="L234" s="89">
        <v>3.0</v>
      </c>
      <c r="M234" s="89">
        <v>4.0</v>
      </c>
      <c r="N234" s="89">
        <v>2.0</v>
      </c>
      <c r="O234" s="89">
        <v>2.0</v>
      </c>
      <c r="P234" s="89">
        <v>2.0</v>
      </c>
      <c r="Q234" s="89">
        <v>2.5</v>
      </c>
      <c r="R234" s="89">
        <v>1.0</v>
      </c>
      <c r="S234" s="89">
        <v>1.0</v>
      </c>
      <c r="T234" s="89">
        <v>1.0</v>
      </c>
      <c r="U234" s="89">
        <v>3.0</v>
      </c>
      <c r="V234" s="89">
        <v>4.0</v>
      </c>
      <c r="W234" s="89">
        <v>3.0</v>
      </c>
      <c r="X234" s="89">
        <v>2.5</v>
      </c>
      <c r="Y234" s="89">
        <v>2.5</v>
      </c>
      <c r="Z234" s="89">
        <v>1.0</v>
      </c>
      <c r="AA234" s="1">
        <v>5.0</v>
      </c>
      <c r="AB234" s="1">
        <v>25.0</v>
      </c>
      <c r="AC234" s="1">
        <v>11.0</v>
      </c>
      <c r="AD234" s="1">
        <v>6.0</v>
      </c>
      <c r="AE234" s="1">
        <v>9.0</v>
      </c>
      <c r="AF234" s="1">
        <v>216.0</v>
      </c>
      <c r="AG234" s="1"/>
      <c r="AH234" s="1">
        <v>40.0</v>
      </c>
      <c r="AI234" s="1">
        <v>4.0</v>
      </c>
      <c r="AJ234" s="1"/>
      <c r="AK234" s="1">
        <v>13.0</v>
      </c>
      <c r="AL234" s="1">
        <v>17.0</v>
      </c>
      <c r="AM234" s="1"/>
      <c r="AN234" s="1">
        <v>12.0</v>
      </c>
      <c r="AO234" s="1">
        <v>25.0</v>
      </c>
      <c r="AP234" s="1">
        <v>17.0</v>
      </c>
      <c r="AQ234" s="1">
        <v>10.0</v>
      </c>
      <c r="AR234" s="1">
        <v>4.0</v>
      </c>
      <c r="AS234" s="1">
        <v>6.0</v>
      </c>
      <c r="AT234" s="1">
        <v>27.0</v>
      </c>
      <c r="AU234" s="1">
        <v>5.0</v>
      </c>
      <c r="AV234" s="1">
        <v>19.0</v>
      </c>
      <c r="AW234" s="1">
        <v>10.0</v>
      </c>
      <c r="AX234" s="1">
        <v>14.0</v>
      </c>
      <c r="AY234" s="1">
        <v>19.0</v>
      </c>
      <c r="AZ234" s="1">
        <v>8.0</v>
      </c>
      <c r="BA234" s="1">
        <v>9.0</v>
      </c>
      <c r="BB234" s="1">
        <v>5.0</v>
      </c>
      <c r="BC234" s="1">
        <v>20.0</v>
      </c>
      <c r="BD234" s="1">
        <v>18.0</v>
      </c>
      <c r="BE234" s="1">
        <v>13.0</v>
      </c>
      <c r="BF234" s="1">
        <v>2.0</v>
      </c>
      <c r="BG234" s="1">
        <v>16.0</v>
      </c>
      <c r="BH234" s="1">
        <v>7.0</v>
      </c>
      <c r="BI234" s="1">
        <v>11.0</v>
      </c>
      <c r="BJ234" s="1">
        <v>15.0</v>
      </c>
      <c r="BK234" s="1">
        <v>4.0</v>
      </c>
      <c r="BL234" s="1">
        <v>12.0</v>
      </c>
      <c r="BM234" s="1">
        <v>3.0</v>
      </c>
      <c r="BN234" s="1">
        <v>1.0</v>
      </c>
      <c r="BO234" s="1">
        <v>17.0</v>
      </c>
      <c r="BP234" s="1">
        <v>10.0</v>
      </c>
      <c r="BQ234" s="1">
        <v>6.0</v>
      </c>
      <c r="BR234" s="1">
        <v>58.0</v>
      </c>
      <c r="BS234" s="1"/>
      <c r="BT234" s="1"/>
      <c r="BU234" s="1"/>
      <c r="BV234" s="1"/>
      <c r="BW234" s="89">
        <v>4.0</v>
      </c>
      <c r="BX234" s="1">
        <f t="shared" si="2"/>
        <v>1</v>
      </c>
      <c r="BY234" s="1"/>
      <c r="BZ234" s="1"/>
      <c r="CA234" s="1"/>
      <c r="CB234" s="1"/>
      <c r="CC234" s="1"/>
      <c r="CD234" s="1"/>
      <c r="CE234" s="1"/>
      <c r="CF234" s="1"/>
      <c r="CG234" s="1"/>
    </row>
    <row r="235">
      <c r="A235" s="1">
        <v>46416.0</v>
      </c>
      <c r="B235" s="5">
        <v>0.0</v>
      </c>
      <c r="C235" s="5"/>
      <c r="D235" s="5">
        <v>2003.0</v>
      </c>
      <c r="E235" s="3">
        <v>45972.981041666666</v>
      </c>
      <c r="F235" s="5" t="s">
        <v>110</v>
      </c>
      <c r="G235" s="89">
        <v>4.0</v>
      </c>
      <c r="H235" s="89">
        <v>2.5</v>
      </c>
      <c r="I235" s="89">
        <v>2.0</v>
      </c>
      <c r="J235" s="89">
        <v>4.0</v>
      </c>
      <c r="K235" s="89">
        <v>1.0</v>
      </c>
      <c r="L235" s="89">
        <v>4.0</v>
      </c>
      <c r="M235" s="89">
        <v>4.0</v>
      </c>
      <c r="N235" s="89">
        <v>1.0</v>
      </c>
      <c r="O235" s="89">
        <v>1.0</v>
      </c>
      <c r="P235" s="89">
        <v>2.0</v>
      </c>
      <c r="Q235" s="89">
        <v>3.0</v>
      </c>
      <c r="R235" s="89">
        <v>1.0</v>
      </c>
      <c r="S235" s="89">
        <v>1.0</v>
      </c>
      <c r="T235" s="89">
        <v>1.0</v>
      </c>
      <c r="U235" s="89">
        <v>3.0</v>
      </c>
      <c r="V235" s="89">
        <v>3.0</v>
      </c>
      <c r="W235" s="89">
        <v>2.0</v>
      </c>
      <c r="X235" s="89">
        <v>3.0</v>
      </c>
      <c r="Y235" s="89">
        <v>1.0</v>
      </c>
      <c r="Z235" s="89">
        <v>2.5</v>
      </c>
      <c r="AA235" s="1">
        <v>7.0</v>
      </c>
      <c r="AB235" s="1">
        <v>26.0</v>
      </c>
      <c r="AC235" s="1">
        <v>11.0</v>
      </c>
      <c r="AD235" s="1">
        <v>7.0</v>
      </c>
      <c r="AE235" s="1">
        <v>6.0</v>
      </c>
      <c r="AF235" s="1">
        <v>8.0</v>
      </c>
      <c r="AG235" s="1"/>
      <c r="AH235" s="1">
        <v>6.0</v>
      </c>
      <c r="AI235" s="1">
        <v>5.0</v>
      </c>
      <c r="AJ235" s="1"/>
      <c r="AK235" s="1">
        <v>14.0</v>
      </c>
      <c r="AL235" s="1">
        <v>30.0</v>
      </c>
      <c r="AM235" s="1"/>
      <c r="AN235" s="1">
        <v>15.0</v>
      </c>
      <c r="AO235" s="1">
        <v>19.0</v>
      </c>
      <c r="AP235" s="1">
        <v>16.0</v>
      </c>
      <c r="AQ235" s="1">
        <v>5.0</v>
      </c>
      <c r="AR235" s="1">
        <v>3.0</v>
      </c>
      <c r="AS235" s="1">
        <v>8.0</v>
      </c>
      <c r="AT235" s="1">
        <v>32.0</v>
      </c>
      <c r="AU235" s="1">
        <v>4.0</v>
      </c>
      <c r="AV235" s="1">
        <v>9.0</v>
      </c>
      <c r="AW235" s="1">
        <v>9.0</v>
      </c>
      <c r="AX235" s="1">
        <v>11.0</v>
      </c>
      <c r="AY235" s="1">
        <v>8.0</v>
      </c>
      <c r="AZ235" s="1">
        <v>7.0</v>
      </c>
      <c r="BA235" s="1">
        <v>12.0</v>
      </c>
      <c r="BB235" s="1">
        <v>19.0</v>
      </c>
      <c r="BC235" s="1">
        <v>14.0</v>
      </c>
      <c r="BD235" s="1">
        <v>16.0</v>
      </c>
      <c r="BE235" s="1">
        <v>13.0</v>
      </c>
      <c r="BF235" s="1">
        <v>2.0</v>
      </c>
      <c r="BG235" s="1">
        <v>9.0</v>
      </c>
      <c r="BH235" s="1">
        <v>18.0</v>
      </c>
      <c r="BI235" s="1">
        <v>20.0</v>
      </c>
      <c r="BJ235" s="1">
        <v>4.0</v>
      </c>
      <c r="BK235" s="1">
        <v>15.0</v>
      </c>
      <c r="BL235" s="1">
        <v>5.0</v>
      </c>
      <c r="BM235" s="1">
        <v>1.0</v>
      </c>
      <c r="BN235" s="1">
        <v>10.0</v>
      </c>
      <c r="BO235" s="1">
        <v>6.0</v>
      </c>
      <c r="BP235" s="1">
        <v>17.0</v>
      </c>
      <c r="BQ235" s="1">
        <v>3.0</v>
      </c>
      <c r="BR235" s="1">
        <v>54.0</v>
      </c>
      <c r="BS235" s="1"/>
      <c r="BT235" s="1"/>
      <c r="BU235" s="1"/>
      <c r="BV235" s="1"/>
      <c r="BW235" s="89">
        <v>4.0</v>
      </c>
      <c r="BX235" s="1">
        <f t="shared" si="2"/>
        <v>1</v>
      </c>
      <c r="BY235" s="1"/>
      <c r="BZ235" s="1"/>
      <c r="CA235" s="1"/>
      <c r="CB235" s="1"/>
      <c r="CC235" s="1"/>
      <c r="CD235" s="1"/>
      <c r="CE235" s="1"/>
      <c r="CF235" s="1"/>
      <c r="CG235" s="1"/>
    </row>
    <row r="236">
      <c r="A236" s="1">
        <v>46466.0</v>
      </c>
      <c r="B236" s="5">
        <v>0.0</v>
      </c>
      <c r="C236" s="5"/>
      <c r="D236" s="5">
        <v>2004.0</v>
      </c>
      <c r="E236" s="3">
        <v>45973.46665509259</v>
      </c>
      <c r="F236" s="5" t="s">
        <v>109</v>
      </c>
      <c r="G236" s="89">
        <v>3.0</v>
      </c>
      <c r="H236" s="89">
        <v>2.5</v>
      </c>
      <c r="I236" s="89">
        <v>3.0</v>
      </c>
      <c r="J236" s="89">
        <v>4.0</v>
      </c>
      <c r="K236" s="89">
        <v>2.5</v>
      </c>
      <c r="L236" s="89">
        <v>2.0</v>
      </c>
      <c r="M236" s="89">
        <v>3.0</v>
      </c>
      <c r="N236" s="89">
        <v>2.0</v>
      </c>
      <c r="O236" s="89">
        <v>2.0</v>
      </c>
      <c r="P236" s="89">
        <v>3.0</v>
      </c>
      <c r="Q236" s="89">
        <v>3.0</v>
      </c>
      <c r="R236" s="89">
        <v>2.0</v>
      </c>
      <c r="S236" s="89">
        <v>2.0</v>
      </c>
      <c r="T236" s="89">
        <v>2.0</v>
      </c>
      <c r="U236" s="89">
        <v>2.0</v>
      </c>
      <c r="V236" s="89">
        <v>3.0</v>
      </c>
      <c r="W236" s="89">
        <v>3.0</v>
      </c>
      <c r="X236" s="89">
        <v>2.0</v>
      </c>
      <c r="Y236" s="89">
        <v>2.0</v>
      </c>
      <c r="Z236" s="89">
        <v>2.5</v>
      </c>
      <c r="AA236" s="1">
        <v>5.0</v>
      </c>
      <c r="AB236" s="1">
        <v>14.0</v>
      </c>
      <c r="AC236" s="1">
        <v>4.0</v>
      </c>
      <c r="AD236" s="1">
        <v>6.0</v>
      </c>
      <c r="AE236" s="1">
        <v>9.0</v>
      </c>
      <c r="AF236" s="1">
        <v>6.0</v>
      </c>
      <c r="AG236" s="1"/>
      <c r="AH236" s="1">
        <v>4.0</v>
      </c>
      <c r="AI236" s="1">
        <v>4.0</v>
      </c>
      <c r="AJ236" s="1"/>
      <c r="AK236" s="1">
        <v>7.0</v>
      </c>
      <c r="AL236" s="1">
        <v>14.0</v>
      </c>
      <c r="AM236" s="1"/>
      <c r="AN236" s="1">
        <v>5.0</v>
      </c>
      <c r="AO236" s="1">
        <v>13.0</v>
      </c>
      <c r="AP236" s="1">
        <v>7.0</v>
      </c>
      <c r="AQ236" s="1">
        <v>4.0</v>
      </c>
      <c r="AR236" s="1">
        <v>7.0</v>
      </c>
      <c r="AS236" s="1">
        <v>10.0</v>
      </c>
      <c r="AT236" s="1">
        <v>16.0</v>
      </c>
      <c r="AU236" s="1">
        <v>6.0</v>
      </c>
      <c r="AV236" s="1">
        <v>5.0</v>
      </c>
      <c r="AW236" s="1">
        <v>10.0</v>
      </c>
      <c r="AX236" s="1">
        <v>4.0</v>
      </c>
      <c r="AY236" s="1">
        <v>12.0</v>
      </c>
      <c r="AZ236" s="1">
        <v>20.0</v>
      </c>
      <c r="BA236" s="1">
        <v>5.0</v>
      </c>
      <c r="BB236" s="1">
        <v>1.0</v>
      </c>
      <c r="BC236" s="1">
        <v>15.0</v>
      </c>
      <c r="BD236" s="1">
        <v>2.0</v>
      </c>
      <c r="BE236" s="1">
        <v>11.0</v>
      </c>
      <c r="BF236" s="1">
        <v>16.0</v>
      </c>
      <c r="BG236" s="1">
        <v>8.0</v>
      </c>
      <c r="BH236" s="1">
        <v>9.0</v>
      </c>
      <c r="BI236" s="1">
        <v>17.0</v>
      </c>
      <c r="BJ236" s="1">
        <v>14.0</v>
      </c>
      <c r="BK236" s="1">
        <v>19.0</v>
      </c>
      <c r="BL236" s="1">
        <v>10.0</v>
      </c>
      <c r="BM236" s="1">
        <v>6.0</v>
      </c>
      <c r="BN236" s="1">
        <v>3.0</v>
      </c>
      <c r="BO236" s="1">
        <v>18.0</v>
      </c>
      <c r="BP236" s="1">
        <v>13.0</v>
      </c>
      <c r="BQ236" s="1">
        <v>7.0</v>
      </c>
      <c r="BR236" s="1">
        <v>53.0</v>
      </c>
      <c r="BS236" s="1"/>
      <c r="BT236" s="1"/>
      <c r="BU236" s="1"/>
      <c r="BV236" s="1"/>
      <c r="BW236" s="89">
        <v>3.0</v>
      </c>
      <c r="BX236" s="1">
        <f t="shared" si="2"/>
        <v>2</v>
      </c>
      <c r="BY236" s="1"/>
      <c r="BZ236" s="1"/>
      <c r="CA236" s="1"/>
      <c r="CB236" s="1"/>
      <c r="CC236" s="1"/>
      <c r="CD236" s="1"/>
      <c r="CE236" s="1"/>
      <c r="CF236" s="1"/>
      <c r="CG236" s="1"/>
    </row>
    <row r="237">
      <c r="A237" s="1">
        <v>46487.0</v>
      </c>
      <c r="B237" s="5">
        <v>0.0</v>
      </c>
      <c r="C237" s="5"/>
      <c r="D237" s="5">
        <v>1976.0</v>
      </c>
      <c r="E237" s="3">
        <v>45973.58144675926</v>
      </c>
      <c r="F237" s="5" t="s">
        <v>104</v>
      </c>
      <c r="G237" s="89">
        <v>3.0</v>
      </c>
      <c r="H237" s="89">
        <v>1.0</v>
      </c>
      <c r="I237" s="89">
        <v>4.0</v>
      </c>
      <c r="J237" s="89">
        <v>2.0</v>
      </c>
      <c r="K237" s="89">
        <v>3.0</v>
      </c>
      <c r="L237" s="89">
        <v>3.0</v>
      </c>
      <c r="M237" s="89">
        <v>4.0</v>
      </c>
      <c r="N237" s="89">
        <v>1.0</v>
      </c>
      <c r="O237" s="89">
        <v>1.0</v>
      </c>
      <c r="P237" s="89">
        <v>2.5</v>
      </c>
      <c r="Q237" s="89">
        <v>3.0</v>
      </c>
      <c r="R237" s="89">
        <v>1.0</v>
      </c>
      <c r="S237" s="89">
        <v>2.0</v>
      </c>
      <c r="T237" s="89">
        <v>1.0</v>
      </c>
      <c r="U237" s="89">
        <v>1.0</v>
      </c>
      <c r="V237" s="89">
        <v>4.0</v>
      </c>
      <c r="W237" s="89">
        <v>4.0</v>
      </c>
      <c r="X237" s="89">
        <v>1.0</v>
      </c>
      <c r="Y237" s="89">
        <v>2.0</v>
      </c>
      <c r="Z237" s="89">
        <v>1.0</v>
      </c>
      <c r="AA237" s="1">
        <v>12.0</v>
      </c>
      <c r="AB237" s="1">
        <v>8.0</v>
      </c>
      <c r="AC237" s="1">
        <v>4.0</v>
      </c>
      <c r="AD237" s="1">
        <v>9.0</v>
      </c>
      <c r="AE237" s="1">
        <v>6.0</v>
      </c>
      <c r="AF237" s="1">
        <v>7.0</v>
      </c>
      <c r="AG237" s="1"/>
      <c r="AH237" s="1">
        <v>3.0</v>
      </c>
      <c r="AI237" s="1">
        <v>3.0</v>
      </c>
      <c r="AJ237" s="1"/>
      <c r="AK237" s="1">
        <v>5.0</v>
      </c>
      <c r="AL237" s="1">
        <v>16.0</v>
      </c>
      <c r="AM237" s="1"/>
      <c r="AN237" s="1">
        <v>5.0</v>
      </c>
      <c r="AO237" s="1">
        <v>73.0</v>
      </c>
      <c r="AP237" s="1">
        <v>5.0</v>
      </c>
      <c r="AQ237" s="1">
        <v>5.0</v>
      </c>
      <c r="AR237" s="1">
        <v>3.0</v>
      </c>
      <c r="AS237" s="1">
        <v>9.0</v>
      </c>
      <c r="AT237" s="1">
        <v>7.0</v>
      </c>
      <c r="AU237" s="1">
        <v>6.0</v>
      </c>
      <c r="AV237" s="1">
        <v>4.0</v>
      </c>
      <c r="AW237" s="1">
        <v>3.0</v>
      </c>
      <c r="AX237" s="1">
        <v>19.0</v>
      </c>
      <c r="AY237" s="1">
        <v>4.0</v>
      </c>
      <c r="AZ237" s="1">
        <v>16.0</v>
      </c>
      <c r="BA237" s="1">
        <v>1.0</v>
      </c>
      <c r="BB237" s="1">
        <v>7.0</v>
      </c>
      <c r="BC237" s="1">
        <v>12.0</v>
      </c>
      <c r="BD237" s="1">
        <v>6.0</v>
      </c>
      <c r="BE237" s="1">
        <v>3.0</v>
      </c>
      <c r="BF237" s="1">
        <v>9.0</v>
      </c>
      <c r="BG237" s="1">
        <v>2.0</v>
      </c>
      <c r="BH237" s="1">
        <v>15.0</v>
      </c>
      <c r="BI237" s="1">
        <v>18.0</v>
      </c>
      <c r="BJ237" s="1">
        <v>8.0</v>
      </c>
      <c r="BK237" s="1">
        <v>5.0</v>
      </c>
      <c r="BL237" s="1">
        <v>13.0</v>
      </c>
      <c r="BM237" s="1">
        <v>14.0</v>
      </c>
      <c r="BN237" s="1">
        <v>11.0</v>
      </c>
      <c r="BO237" s="1">
        <v>10.0</v>
      </c>
      <c r="BP237" s="1">
        <v>17.0</v>
      </c>
      <c r="BQ237" s="1">
        <v>20.0</v>
      </c>
      <c r="BR237" s="1">
        <v>70.0</v>
      </c>
      <c r="BS237" s="1"/>
      <c r="BT237" s="1"/>
      <c r="BU237" s="1"/>
      <c r="BV237" s="1"/>
      <c r="BW237" s="89">
        <v>4.0</v>
      </c>
      <c r="BX237" s="1">
        <f t="shared" si="2"/>
        <v>1</v>
      </c>
      <c r="BY237" s="1"/>
      <c r="BZ237" s="1"/>
      <c r="CA237" s="1"/>
      <c r="CB237" s="1"/>
      <c r="CC237" s="1"/>
      <c r="CD237" s="1"/>
      <c r="CE237" s="1"/>
      <c r="CF237" s="1"/>
      <c r="CG237" s="1"/>
    </row>
    <row r="238">
      <c r="A238" s="1">
        <v>46509.0</v>
      </c>
      <c r="B238" s="5">
        <v>0.0</v>
      </c>
      <c r="C238" s="5"/>
      <c r="D238" s="5">
        <v>1990.0</v>
      </c>
      <c r="E238" s="3">
        <v>45973.6866087963</v>
      </c>
      <c r="F238" s="5" t="s">
        <v>110</v>
      </c>
      <c r="G238" s="89">
        <v>3.0</v>
      </c>
      <c r="H238" s="89">
        <v>3.0</v>
      </c>
      <c r="I238" s="89">
        <v>4.0</v>
      </c>
      <c r="J238" s="89">
        <v>1.0</v>
      </c>
      <c r="K238" s="89">
        <v>2.5</v>
      </c>
      <c r="L238" s="89">
        <v>2.0</v>
      </c>
      <c r="M238" s="89">
        <v>5.0</v>
      </c>
      <c r="N238" s="89">
        <v>4.0</v>
      </c>
      <c r="O238" s="89">
        <v>2.0</v>
      </c>
      <c r="P238" s="89">
        <v>2.5</v>
      </c>
      <c r="Q238" s="89">
        <v>2.0</v>
      </c>
      <c r="R238" s="89">
        <v>1.0</v>
      </c>
      <c r="S238" s="89">
        <v>3.0</v>
      </c>
      <c r="T238" s="89">
        <v>2.5</v>
      </c>
      <c r="U238" s="89">
        <v>4.0</v>
      </c>
      <c r="V238" s="89">
        <v>1.0</v>
      </c>
      <c r="W238" s="89">
        <v>3.0</v>
      </c>
      <c r="X238" s="89">
        <v>2.5</v>
      </c>
      <c r="Y238" s="89">
        <v>2.0</v>
      </c>
      <c r="Z238" s="89">
        <v>1.0</v>
      </c>
      <c r="AA238" s="1">
        <v>6.0</v>
      </c>
      <c r="AB238" s="1">
        <v>10.0</v>
      </c>
      <c r="AC238" s="1">
        <v>3.0</v>
      </c>
      <c r="AD238" s="1">
        <v>6.0</v>
      </c>
      <c r="AE238" s="1">
        <v>9.0</v>
      </c>
      <c r="AF238" s="1">
        <v>7.0</v>
      </c>
      <c r="AG238" s="1"/>
      <c r="AH238" s="1">
        <v>2.0</v>
      </c>
      <c r="AI238" s="1">
        <v>2.0</v>
      </c>
      <c r="AJ238" s="1"/>
      <c r="AK238" s="1">
        <v>4.0</v>
      </c>
      <c r="AL238" s="1">
        <v>13.0</v>
      </c>
      <c r="AM238" s="1"/>
      <c r="AN238" s="1">
        <v>7.0</v>
      </c>
      <c r="AO238" s="1">
        <v>7.0</v>
      </c>
      <c r="AP238" s="1">
        <v>22.0</v>
      </c>
      <c r="AQ238" s="1">
        <v>5.0</v>
      </c>
      <c r="AR238" s="1">
        <v>4.0</v>
      </c>
      <c r="AS238" s="1">
        <v>5.0</v>
      </c>
      <c r="AT238" s="1">
        <v>4.0</v>
      </c>
      <c r="AU238" s="1">
        <v>4.0</v>
      </c>
      <c r="AV238" s="1">
        <v>4.0</v>
      </c>
      <c r="AW238" s="1">
        <v>4.0</v>
      </c>
      <c r="AX238" s="1">
        <v>16.0</v>
      </c>
      <c r="AY238" s="1">
        <v>2.0</v>
      </c>
      <c r="AZ238" s="1">
        <v>7.0</v>
      </c>
      <c r="BA238" s="1">
        <v>1.0</v>
      </c>
      <c r="BB238" s="1">
        <v>9.0</v>
      </c>
      <c r="BC238" s="1">
        <v>11.0</v>
      </c>
      <c r="BD238" s="1">
        <v>5.0</v>
      </c>
      <c r="BE238" s="1">
        <v>15.0</v>
      </c>
      <c r="BF238" s="1">
        <v>20.0</v>
      </c>
      <c r="BG238" s="1">
        <v>8.0</v>
      </c>
      <c r="BH238" s="1">
        <v>18.0</v>
      </c>
      <c r="BI238" s="1">
        <v>4.0</v>
      </c>
      <c r="BJ238" s="1">
        <v>10.0</v>
      </c>
      <c r="BK238" s="1">
        <v>6.0</v>
      </c>
      <c r="BL238" s="1">
        <v>3.0</v>
      </c>
      <c r="BM238" s="1">
        <v>17.0</v>
      </c>
      <c r="BN238" s="1">
        <v>13.0</v>
      </c>
      <c r="BO238" s="1">
        <v>14.0</v>
      </c>
      <c r="BP238" s="1">
        <v>12.0</v>
      </c>
      <c r="BQ238" s="1">
        <v>19.0</v>
      </c>
      <c r="BR238" s="1">
        <v>83.0</v>
      </c>
      <c r="BS238" s="1"/>
      <c r="BT238" s="1"/>
      <c r="BU238" s="1"/>
      <c r="BV238" s="1"/>
      <c r="BW238" s="89">
        <v>2.5</v>
      </c>
      <c r="BX238" s="1">
        <f t="shared" si="2"/>
        <v>2.5</v>
      </c>
      <c r="BY238" s="1"/>
      <c r="BZ238" s="1"/>
      <c r="CA238" s="1"/>
      <c r="CB238" s="1"/>
      <c r="CC238" s="1"/>
      <c r="CD238" s="1"/>
      <c r="CE238" s="1"/>
      <c r="CF238" s="1"/>
      <c r="CG238" s="1"/>
    </row>
    <row r="239">
      <c r="A239" s="1">
        <v>46516.0</v>
      </c>
      <c r="B239" s="5">
        <v>0.0</v>
      </c>
      <c r="C239" s="5"/>
      <c r="D239" s="5">
        <v>1962.0</v>
      </c>
      <c r="E239" s="3">
        <v>45973.74753472222</v>
      </c>
      <c r="F239" s="5" t="s">
        <v>109</v>
      </c>
      <c r="G239" s="89">
        <v>3.0</v>
      </c>
      <c r="H239" s="89">
        <v>2.0</v>
      </c>
      <c r="I239" s="89">
        <v>2.0</v>
      </c>
      <c r="J239" s="89">
        <v>4.0</v>
      </c>
      <c r="K239" s="89">
        <v>1.0</v>
      </c>
      <c r="L239" s="89">
        <v>2.0</v>
      </c>
      <c r="M239" s="89">
        <v>3.0</v>
      </c>
      <c r="N239" s="89">
        <v>1.0</v>
      </c>
      <c r="O239" s="89">
        <v>1.0</v>
      </c>
      <c r="P239" s="89">
        <v>3.0</v>
      </c>
      <c r="Q239" s="89">
        <v>2.0</v>
      </c>
      <c r="R239" s="89">
        <v>2.0</v>
      </c>
      <c r="S239" s="89">
        <v>2.5</v>
      </c>
      <c r="T239" s="89">
        <v>2.0</v>
      </c>
      <c r="U239" s="89">
        <v>3.0</v>
      </c>
      <c r="V239" s="89">
        <v>2.0</v>
      </c>
      <c r="W239" s="89">
        <v>2.5</v>
      </c>
      <c r="X239" s="89">
        <v>1.0</v>
      </c>
      <c r="Y239" s="89">
        <v>2.0</v>
      </c>
      <c r="Z239" s="89">
        <v>2.5</v>
      </c>
      <c r="AA239" s="1">
        <v>3.0</v>
      </c>
      <c r="AB239" s="1">
        <v>13.0</v>
      </c>
      <c r="AC239" s="1">
        <v>4.0</v>
      </c>
      <c r="AD239" s="1">
        <v>5.0</v>
      </c>
      <c r="AE239" s="1">
        <v>4.0</v>
      </c>
      <c r="AF239" s="1">
        <v>7.0</v>
      </c>
      <c r="AG239" s="1"/>
      <c r="AH239" s="1">
        <v>4.0</v>
      </c>
      <c r="AI239" s="1">
        <v>3.0</v>
      </c>
      <c r="AJ239" s="1"/>
      <c r="AK239" s="1">
        <v>4.0</v>
      </c>
      <c r="AL239" s="1">
        <v>9.0</v>
      </c>
      <c r="AM239" s="1"/>
      <c r="AN239" s="1">
        <v>4.0</v>
      </c>
      <c r="AO239" s="1">
        <v>9.0</v>
      </c>
      <c r="AP239" s="1">
        <v>7.0</v>
      </c>
      <c r="AQ239" s="1">
        <v>3.0</v>
      </c>
      <c r="AR239" s="1">
        <v>3.0</v>
      </c>
      <c r="AS239" s="1">
        <v>5.0</v>
      </c>
      <c r="AT239" s="1">
        <v>6.0</v>
      </c>
      <c r="AU239" s="1">
        <v>2.0</v>
      </c>
      <c r="AV239" s="1">
        <v>8.0</v>
      </c>
      <c r="AW239" s="1">
        <v>7.0</v>
      </c>
      <c r="AX239" s="1">
        <v>17.0</v>
      </c>
      <c r="AY239" s="1">
        <v>6.0</v>
      </c>
      <c r="AZ239" s="1">
        <v>14.0</v>
      </c>
      <c r="BA239" s="1">
        <v>15.0</v>
      </c>
      <c r="BB239" s="1">
        <v>13.0</v>
      </c>
      <c r="BC239" s="1">
        <v>16.0</v>
      </c>
      <c r="BD239" s="1">
        <v>19.0</v>
      </c>
      <c r="BE239" s="1">
        <v>9.0</v>
      </c>
      <c r="BF239" s="1">
        <v>11.0</v>
      </c>
      <c r="BG239" s="1">
        <v>2.0</v>
      </c>
      <c r="BH239" s="1">
        <v>20.0</v>
      </c>
      <c r="BI239" s="1">
        <v>8.0</v>
      </c>
      <c r="BJ239" s="1">
        <v>5.0</v>
      </c>
      <c r="BK239" s="1">
        <v>3.0</v>
      </c>
      <c r="BL239" s="1">
        <v>18.0</v>
      </c>
      <c r="BM239" s="1">
        <v>12.0</v>
      </c>
      <c r="BN239" s="1">
        <v>4.0</v>
      </c>
      <c r="BO239" s="1">
        <v>7.0</v>
      </c>
      <c r="BP239" s="1">
        <v>10.0</v>
      </c>
      <c r="BQ239" s="1">
        <v>1.0</v>
      </c>
      <c r="BR239" s="1">
        <v>34.0</v>
      </c>
      <c r="BS239" s="1"/>
      <c r="BT239" s="1"/>
      <c r="BU239" s="1"/>
      <c r="BV239" s="1"/>
      <c r="BW239" s="89">
        <v>3.0</v>
      </c>
      <c r="BX239" s="1">
        <f t="shared" si="2"/>
        <v>2</v>
      </c>
      <c r="BY239" s="1"/>
      <c r="BZ239" s="1"/>
      <c r="CA239" s="1"/>
      <c r="CB239" s="1"/>
      <c r="CC239" s="1"/>
      <c r="CD239" s="1"/>
      <c r="CE239" s="1"/>
      <c r="CF239" s="1"/>
      <c r="CG239" s="1"/>
    </row>
    <row r="240">
      <c r="A240" s="1">
        <v>46523.0</v>
      </c>
      <c r="B240" s="5">
        <v>0.0</v>
      </c>
      <c r="C240" s="5"/>
      <c r="D240" s="5">
        <v>2003.0</v>
      </c>
      <c r="E240" s="3">
        <v>45973.75650462963</v>
      </c>
      <c r="F240" s="5" t="s">
        <v>104</v>
      </c>
      <c r="G240" s="89">
        <v>3.0</v>
      </c>
      <c r="H240" s="89">
        <v>1.0</v>
      </c>
      <c r="I240" s="89">
        <v>2.0</v>
      </c>
      <c r="J240" s="89">
        <v>1.0</v>
      </c>
      <c r="K240" s="89">
        <v>2.5</v>
      </c>
      <c r="L240" s="89">
        <v>2.0</v>
      </c>
      <c r="M240" s="89">
        <v>3.0</v>
      </c>
      <c r="N240" s="89">
        <v>2.0</v>
      </c>
      <c r="O240" s="89">
        <v>2.0</v>
      </c>
      <c r="P240" s="89">
        <v>1.0</v>
      </c>
      <c r="Q240" s="89">
        <v>2.0</v>
      </c>
      <c r="R240" s="89">
        <v>2.0</v>
      </c>
      <c r="S240" s="89">
        <v>2.0</v>
      </c>
      <c r="T240" s="89">
        <v>2.0</v>
      </c>
      <c r="U240" s="89">
        <v>1.0</v>
      </c>
      <c r="V240" s="89">
        <v>4.0</v>
      </c>
      <c r="W240" s="89">
        <v>4.0</v>
      </c>
      <c r="X240" s="89">
        <v>2.0</v>
      </c>
      <c r="Y240" s="89">
        <v>2.0</v>
      </c>
      <c r="Z240" s="89">
        <v>4.0</v>
      </c>
      <c r="AA240" s="1">
        <v>5.0</v>
      </c>
      <c r="AB240" s="1">
        <v>14.0</v>
      </c>
      <c r="AC240" s="1">
        <v>4.0</v>
      </c>
      <c r="AD240" s="1">
        <v>3.0</v>
      </c>
      <c r="AE240" s="1">
        <v>6.0</v>
      </c>
      <c r="AF240" s="1">
        <v>7.0</v>
      </c>
      <c r="AG240" s="1"/>
      <c r="AH240" s="1">
        <v>5.0</v>
      </c>
      <c r="AI240" s="1">
        <v>8.0</v>
      </c>
      <c r="AJ240" s="1"/>
      <c r="AK240" s="1">
        <v>6.0</v>
      </c>
      <c r="AL240" s="1">
        <v>9.0</v>
      </c>
      <c r="AM240" s="1"/>
      <c r="AN240" s="1">
        <v>3.0</v>
      </c>
      <c r="AO240" s="1">
        <v>14.0</v>
      </c>
      <c r="AP240" s="1">
        <v>5.0</v>
      </c>
      <c r="AQ240" s="1">
        <v>4.0</v>
      </c>
      <c r="AR240" s="1">
        <v>6.0</v>
      </c>
      <c r="AS240" s="1">
        <v>4.0</v>
      </c>
      <c r="AT240" s="1">
        <v>9.0</v>
      </c>
      <c r="AU240" s="1">
        <v>4.0</v>
      </c>
      <c r="AV240" s="1">
        <v>5.0</v>
      </c>
      <c r="AW240" s="1">
        <v>3.0</v>
      </c>
      <c r="AX240" s="1">
        <v>14.0</v>
      </c>
      <c r="AY240" s="1">
        <v>16.0</v>
      </c>
      <c r="AZ240" s="1">
        <v>15.0</v>
      </c>
      <c r="BA240" s="1">
        <v>10.0</v>
      </c>
      <c r="BB240" s="1">
        <v>4.0</v>
      </c>
      <c r="BC240" s="1">
        <v>11.0</v>
      </c>
      <c r="BD240" s="1">
        <v>19.0</v>
      </c>
      <c r="BE240" s="1">
        <v>1.0</v>
      </c>
      <c r="BF240" s="1">
        <v>13.0</v>
      </c>
      <c r="BG240" s="1">
        <v>20.0</v>
      </c>
      <c r="BH240" s="1">
        <v>17.0</v>
      </c>
      <c r="BI240" s="1">
        <v>9.0</v>
      </c>
      <c r="BJ240" s="1">
        <v>5.0</v>
      </c>
      <c r="BK240" s="1">
        <v>6.0</v>
      </c>
      <c r="BL240" s="1">
        <v>18.0</v>
      </c>
      <c r="BM240" s="1">
        <v>7.0</v>
      </c>
      <c r="BN240" s="1">
        <v>2.0</v>
      </c>
      <c r="BO240" s="1">
        <v>12.0</v>
      </c>
      <c r="BP240" s="1">
        <v>3.0</v>
      </c>
      <c r="BQ240" s="1">
        <v>8.0</v>
      </c>
      <c r="BR240" s="1">
        <v>64.0</v>
      </c>
      <c r="BS240" s="1"/>
      <c r="BT240" s="1"/>
      <c r="BU240" s="1"/>
      <c r="BV240" s="1"/>
      <c r="BW240" s="89">
        <v>3.0</v>
      </c>
      <c r="BX240" s="1">
        <f t="shared" si="2"/>
        <v>2</v>
      </c>
      <c r="BY240" s="1"/>
      <c r="BZ240" s="1"/>
      <c r="CA240" s="1"/>
      <c r="CB240" s="1"/>
      <c r="CC240" s="1"/>
      <c r="CD240" s="1"/>
      <c r="CE240" s="1"/>
      <c r="CF240" s="1"/>
      <c r="CG240" s="1"/>
    </row>
    <row r="241">
      <c r="A241" s="1">
        <v>46541.0</v>
      </c>
      <c r="B241" s="5">
        <v>1.0</v>
      </c>
      <c r="C241" s="5"/>
      <c r="D241" s="5">
        <v>2004.0</v>
      </c>
      <c r="E241" s="3">
        <v>45973.92392361111</v>
      </c>
      <c r="F241" s="5" t="s">
        <v>104</v>
      </c>
      <c r="G241" s="89">
        <v>4.0</v>
      </c>
      <c r="H241" s="89">
        <v>1.0</v>
      </c>
      <c r="I241" s="89">
        <v>4.0</v>
      </c>
      <c r="J241" s="89">
        <v>1.0</v>
      </c>
      <c r="K241" s="89">
        <v>2.0</v>
      </c>
      <c r="L241" s="89">
        <v>3.0</v>
      </c>
      <c r="M241" s="89">
        <v>5.0</v>
      </c>
      <c r="N241" s="89">
        <v>1.0</v>
      </c>
      <c r="O241" s="89">
        <v>2.0</v>
      </c>
      <c r="P241" s="89">
        <v>1.0</v>
      </c>
      <c r="Q241" s="89">
        <v>2.0</v>
      </c>
      <c r="R241" s="89">
        <v>1.0</v>
      </c>
      <c r="S241" s="89">
        <v>2.5</v>
      </c>
      <c r="T241" s="89">
        <v>1.0</v>
      </c>
      <c r="U241" s="89">
        <v>4.0</v>
      </c>
      <c r="V241" s="89">
        <v>4.0</v>
      </c>
      <c r="W241" s="89">
        <v>4.0</v>
      </c>
      <c r="X241" s="89">
        <v>4.0</v>
      </c>
      <c r="Y241" s="89">
        <v>4.0</v>
      </c>
      <c r="Z241" s="89">
        <v>1.0</v>
      </c>
      <c r="AA241" s="1">
        <v>4.0</v>
      </c>
      <c r="AB241" s="1">
        <v>23.0</v>
      </c>
      <c r="AC241" s="1">
        <v>3.0</v>
      </c>
      <c r="AD241" s="1">
        <v>6.0</v>
      </c>
      <c r="AE241" s="1">
        <v>7.0</v>
      </c>
      <c r="AF241" s="1">
        <v>6.0</v>
      </c>
      <c r="AG241" s="1"/>
      <c r="AH241" s="1">
        <v>3.0</v>
      </c>
      <c r="AI241" s="1">
        <v>1.0</v>
      </c>
      <c r="AJ241" s="1"/>
      <c r="AK241" s="1">
        <v>6.0</v>
      </c>
      <c r="AL241" s="1">
        <v>11.0</v>
      </c>
      <c r="AM241" s="1"/>
      <c r="AN241" s="1">
        <v>8.0</v>
      </c>
      <c r="AO241" s="1">
        <v>11.0</v>
      </c>
      <c r="AP241" s="1">
        <v>37.0</v>
      </c>
      <c r="AQ241" s="1">
        <v>5.0</v>
      </c>
      <c r="AR241" s="1">
        <v>3.0</v>
      </c>
      <c r="AS241" s="1">
        <v>3.0</v>
      </c>
      <c r="AT241" s="1">
        <v>5.0</v>
      </c>
      <c r="AU241" s="1">
        <v>2.0</v>
      </c>
      <c r="AV241" s="1">
        <v>4.0</v>
      </c>
      <c r="AW241" s="1">
        <v>3.0</v>
      </c>
      <c r="AX241" s="1">
        <v>15.0</v>
      </c>
      <c r="AY241" s="1">
        <v>7.0</v>
      </c>
      <c r="AZ241" s="1">
        <v>1.0</v>
      </c>
      <c r="BA241" s="1">
        <v>8.0</v>
      </c>
      <c r="BB241" s="1">
        <v>13.0</v>
      </c>
      <c r="BC241" s="1">
        <v>18.0</v>
      </c>
      <c r="BD241" s="1">
        <v>16.0</v>
      </c>
      <c r="BE241" s="1">
        <v>2.0</v>
      </c>
      <c r="BF241" s="1">
        <v>3.0</v>
      </c>
      <c r="BG241" s="1">
        <v>11.0</v>
      </c>
      <c r="BH241" s="1">
        <v>20.0</v>
      </c>
      <c r="BI241" s="1">
        <v>10.0</v>
      </c>
      <c r="BJ241" s="1">
        <v>6.0</v>
      </c>
      <c r="BK241" s="1">
        <v>17.0</v>
      </c>
      <c r="BL241" s="1">
        <v>4.0</v>
      </c>
      <c r="BM241" s="1">
        <v>12.0</v>
      </c>
      <c r="BN241" s="1">
        <v>19.0</v>
      </c>
      <c r="BO241" s="1">
        <v>9.0</v>
      </c>
      <c r="BP241" s="1">
        <v>5.0</v>
      </c>
      <c r="BQ241" s="1">
        <v>14.0</v>
      </c>
      <c r="BR241" s="1">
        <v>69.0</v>
      </c>
      <c r="BS241" s="1"/>
      <c r="BT241" s="1"/>
      <c r="BU241" s="1"/>
      <c r="BV241" s="1"/>
      <c r="BW241" s="89">
        <v>4.0</v>
      </c>
      <c r="BX241" s="1">
        <f t="shared" si="2"/>
        <v>1</v>
      </c>
      <c r="BY241" s="1"/>
      <c r="BZ241" s="1"/>
      <c r="CA241" s="1"/>
      <c r="CB241" s="1"/>
      <c r="CC241" s="1"/>
      <c r="CD241" s="1"/>
      <c r="CE241" s="1"/>
      <c r="CF241" s="1"/>
      <c r="CG241" s="1"/>
    </row>
    <row r="242">
      <c r="A242" s="1">
        <v>46547.0</v>
      </c>
      <c r="B242" s="5">
        <v>0.0</v>
      </c>
      <c r="C242" s="5"/>
      <c r="D242" s="5">
        <v>2006.0</v>
      </c>
      <c r="E242" s="3">
        <v>45974.09334490741</v>
      </c>
      <c r="F242" s="5" t="s">
        <v>104</v>
      </c>
      <c r="G242" s="89">
        <v>3.0</v>
      </c>
      <c r="H242" s="89">
        <v>2.0</v>
      </c>
      <c r="I242" s="89">
        <v>3.0</v>
      </c>
      <c r="J242" s="89">
        <v>4.0</v>
      </c>
      <c r="K242" s="89">
        <v>2.0</v>
      </c>
      <c r="L242" s="89">
        <v>2.0</v>
      </c>
      <c r="M242" s="89">
        <v>4.0</v>
      </c>
      <c r="N242" s="89">
        <v>3.0</v>
      </c>
      <c r="O242" s="89">
        <v>3.0</v>
      </c>
      <c r="P242" s="89">
        <v>3.0</v>
      </c>
      <c r="Q242" s="89">
        <v>3.0</v>
      </c>
      <c r="R242" s="89">
        <v>2.0</v>
      </c>
      <c r="S242" s="89">
        <v>3.0</v>
      </c>
      <c r="T242" s="89">
        <v>2.0</v>
      </c>
      <c r="U242" s="89">
        <v>3.0</v>
      </c>
      <c r="V242" s="89">
        <v>3.0</v>
      </c>
      <c r="W242" s="89">
        <v>3.0</v>
      </c>
      <c r="X242" s="89">
        <v>3.0</v>
      </c>
      <c r="Y242" s="89">
        <v>2.0</v>
      </c>
      <c r="Z242" s="89">
        <v>3.0</v>
      </c>
      <c r="AA242" s="1">
        <v>3.0</v>
      </c>
      <c r="AB242" s="1">
        <v>5.0</v>
      </c>
      <c r="AC242" s="1">
        <v>6.0</v>
      </c>
      <c r="AD242" s="1">
        <v>3.0</v>
      </c>
      <c r="AE242" s="1">
        <v>7.0</v>
      </c>
      <c r="AF242" s="1">
        <v>5.0</v>
      </c>
      <c r="AG242" s="1"/>
      <c r="AH242" s="1">
        <v>3.0</v>
      </c>
      <c r="AI242" s="1">
        <v>2.0</v>
      </c>
      <c r="AJ242" s="1"/>
      <c r="AK242" s="1">
        <v>5.0</v>
      </c>
      <c r="AL242" s="1">
        <v>7.0</v>
      </c>
      <c r="AM242" s="1"/>
      <c r="AN242" s="1">
        <v>4.0</v>
      </c>
      <c r="AO242" s="1">
        <v>12.0</v>
      </c>
      <c r="AP242" s="1">
        <v>4.0</v>
      </c>
      <c r="AQ242" s="1">
        <v>6.0</v>
      </c>
      <c r="AR242" s="1">
        <v>2.0</v>
      </c>
      <c r="AS242" s="1">
        <v>5.0</v>
      </c>
      <c r="AT242" s="1">
        <v>8.0</v>
      </c>
      <c r="AU242" s="1">
        <v>2.0</v>
      </c>
      <c r="AV242" s="1">
        <v>5.0</v>
      </c>
      <c r="AW242" s="1">
        <v>6.0</v>
      </c>
      <c r="AX242" s="1">
        <v>5.0</v>
      </c>
      <c r="AY242" s="1">
        <v>12.0</v>
      </c>
      <c r="AZ242" s="1">
        <v>19.0</v>
      </c>
      <c r="BA242" s="1">
        <v>18.0</v>
      </c>
      <c r="BB242" s="1">
        <v>6.0</v>
      </c>
      <c r="BC242" s="1">
        <v>15.0</v>
      </c>
      <c r="BD242" s="1">
        <v>2.0</v>
      </c>
      <c r="BE242" s="1">
        <v>20.0</v>
      </c>
      <c r="BF242" s="1">
        <v>17.0</v>
      </c>
      <c r="BG242" s="1">
        <v>1.0</v>
      </c>
      <c r="BH242" s="1">
        <v>14.0</v>
      </c>
      <c r="BI242" s="1">
        <v>10.0</v>
      </c>
      <c r="BJ242" s="1">
        <v>3.0</v>
      </c>
      <c r="BK242" s="1">
        <v>7.0</v>
      </c>
      <c r="BL242" s="1">
        <v>8.0</v>
      </c>
      <c r="BM242" s="1">
        <v>11.0</v>
      </c>
      <c r="BN242" s="1">
        <v>13.0</v>
      </c>
      <c r="BO242" s="1">
        <v>9.0</v>
      </c>
      <c r="BP242" s="1">
        <v>16.0</v>
      </c>
      <c r="BQ242" s="1">
        <v>4.0</v>
      </c>
      <c r="BR242" s="1">
        <v>33.0</v>
      </c>
      <c r="BS242" s="1"/>
      <c r="BT242" s="1"/>
      <c r="BU242" s="1"/>
      <c r="BV242" s="1"/>
      <c r="BW242" s="89">
        <v>3.0</v>
      </c>
      <c r="BX242" s="1">
        <f t="shared" si="2"/>
        <v>2</v>
      </c>
      <c r="BY242" s="1"/>
      <c r="BZ242" s="1"/>
      <c r="CA242" s="1"/>
      <c r="CB242" s="1"/>
      <c r="CC242" s="1"/>
      <c r="CD242" s="1"/>
      <c r="CE242" s="1"/>
      <c r="CF242" s="1"/>
      <c r="CG242" s="1"/>
    </row>
    <row r="243">
      <c r="A243" s="1">
        <v>46589.0</v>
      </c>
      <c r="B243" s="5">
        <v>0.0</v>
      </c>
      <c r="C243" s="5"/>
      <c r="D243" s="5">
        <v>1974.0</v>
      </c>
      <c r="E243" s="3">
        <v>45974.79818287037</v>
      </c>
      <c r="F243" s="5" t="s">
        <v>110</v>
      </c>
      <c r="G243" s="89">
        <v>2.0</v>
      </c>
      <c r="H243" s="89">
        <v>1.0</v>
      </c>
      <c r="I243" s="89">
        <v>4.0</v>
      </c>
      <c r="J243" s="89">
        <v>2.0</v>
      </c>
      <c r="K243" s="89">
        <v>1.0</v>
      </c>
      <c r="L243" s="89">
        <v>1.0</v>
      </c>
      <c r="M243" s="89">
        <v>3.0</v>
      </c>
      <c r="N243" s="89">
        <v>3.0</v>
      </c>
      <c r="O243" s="89">
        <v>1.0</v>
      </c>
      <c r="P243" s="89">
        <v>1.0</v>
      </c>
      <c r="Q243" s="89">
        <v>1.0</v>
      </c>
      <c r="R243" s="89">
        <v>1.0</v>
      </c>
      <c r="S243" s="89">
        <v>2.0</v>
      </c>
      <c r="T243" s="89">
        <v>1.0</v>
      </c>
      <c r="U243" s="89">
        <v>1.0</v>
      </c>
      <c r="V243" s="89">
        <v>3.0</v>
      </c>
      <c r="W243" s="89">
        <v>3.0</v>
      </c>
      <c r="X243" s="89">
        <v>2.0</v>
      </c>
      <c r="Y243" s="89">
        <v>1.0</v>
      </c>
      <c r="Z243" s="89">
        <v>1.0</v>
      </c>
      <c r="AA243" s="1">
        <v>7.0</v>
      </c>
      <c r="AB243" s="1">
        <v>11.0</v>
      </c>
      <c r="AC243" s="1">
        <v>12.0</v>
      </c>
      <c r="AD243" s="1">
        <v>4.0</v>
      </c>
      <c r="AE243" s="1">
        <v>6.0</v>
      </c>
      <c r="AF243" s="1">
        <v>11.0</v>
      </c>
      <c r="AG243" s="1"/>
      <c r="AH243" s="1">
        <v>4.0</v>
      </c>
      <c r="AI243" s="1">
        <v>2.0</v>
      </c>
      <c r="AJ243" s="1"/>
      <c r="AK243" s="1">
        <v>5.0</v>
      </c>
      <c r="AL243" s="1">
        <v>12.0</v>
      </c>
      <c r="AM243" s="1"/>
      <c r="AN243" s="1">
        <v>11.0</v>
      </c>
      <c r="AO243" s="1">
        <v>16.0</v>
      </c>
      <c r="AP243" s="1">
        <v>10.0</v>
      </c>
      <c r="AQ243" s="1">
        <v>4.0</v>
      </c>
      <c r="AR243" s="1">
        <v>3.0</v>
      </c>
      <c r="AS243" s="1">
        <v>9.0</v>
      </c>
      <c r="AT243" s="1">
        <v>17.0</v>
      </c>
      <c r="AU243" s="1">
        <v>14.0</v>
      </c>
      <c r="AV243" s="1">
        <v>8.0</v>
      </c>
      <c r="AW243" s="1">
        <v>6.0</v>
      </c>
      <c r="AX243" s="1">
        <v>20.0</v>
      </c>
      <c r="AY243" s="1">
        <v>16.0</v>
      </c>
      <c r="AZ243" s="1">
        <v>17.0</v>
      </c>
      <c r="BA243" s="1">
        <v>3.0</v>
      </c>
      <c r="BB243" s="1">
        <v>2.0</v>
      </c>
      <c r="BC243" s="1">
        <v>5.0</v>
      </c>
      <c r="BD243" s="1">
        <v>15.0</v>
      </c>
      <c r="BE243" s="1">
        <v>18.0</v>
      </c>
      <c r="BF243" s="1">
        <v>4.0</v>
      </c>
      <c r="BG243" s="1">
        <v>8.0</v>
      </c>
      <c r="BH243" s="1">
        <v>6.0</v>
      </c>
      <c r="BI243" s="1">
        <v>9.0</v>
      </c>
      <c r="BJ243" s="1">
        <v>1.0</v>
      </c>
      <c r="BK243" s="1">
        <v>7.0</v>
      </c>
      <c r="BL243" s="1">
        <v>12.0</v>
      </c>
      <c r="BM243" s="1">
        <v>11.0</v>
      </c>
      <c r="BN243" s="1">
        <v>14.0</v>
      </c>
      <c r="BO243" s="1">
        <v>19.0</v>
      </c>
      <c r="BP243" s="1">
        <v>10.0</v>
      </c>
      <c r="BQ243" s="1">
        <v>13.0</v>
      </c>
      <c r="BR243" s="1">
        <v>49.0</v>
      </c>
      <c r="BS243" s="1"/>
      <c r="BT243" s="1"/>
      <c r="BU243" s="1"/>
      <c r="BV243" s="1"/>
      <c r="BW243" s="89">
        <v>4.0</v>
      </c>
      <c r="BX243" s="1">
        <f t="shared" si="2"/>
        <v>1</v>
      </c>
      <c r="BY243" s="1"/>
      <c r="BZ243" s="1"/>
      <c r="CA243" s="1"/>
      <c r="CB243" s="1"/>
      <c r="CC243" s="1"/>
      <c r="CD243" s="1"/>
      <c r="CE243" s="1"/>
      <c r="CF243" s="1"/>
      <c r="CG243" s="1"/>
    </row>
    <row r="244">
      <c r="A244" s="1">
        <v>46603.0</v>
      </c>
      <c r="B244" s="5">
        <v>0.0</v>
      </c>
      <c r="C244" s="5"/>
      <c r="D244" s="5">
        <v>2004.0</v>
      </c>
      <c r="E244" s="3">
        <v>45974.912083333336</v>
      </c>
      <c r="F244" s="5" t="s">
        <v>158</v>
      </c>
      <c r="G244" s="89">
        <v>4.0</v>
      </c>
      <c r="H244" s="89">
        <v>2.0</v>
      </c>
      <c r="I244" s="89">
        <v>4.0</v>
      </c>
      <c r="J244" s="89">
        <v>3.0</v>
      </c>
      <c r="K244" s="89">
        <v>2.0</v>
      </c>
      <c r="L244" s="89">
        <v>2.0</v>
      </c>
      <c r="M244" s="89">
        <v>4.0</v>
      </c>
      <c r="N244" s="89">
        <v>2.0</v>
      </c>
      <c r="O244" s="89">
        <v>2.0</v>
      </c>
      <c r="P244" s="89">
        <v>3.0</v>
      </c>
      <c r="Q244" s="89">
        <v>2.0</v>
      </c>
      <c r="R244" s="89">
        <v>1.0</v>
      </c>
      <c r="S244" s="89">
        <v>2.0</v>
      </c>
      <c r="T244" s="89">
        <v>3.0</v>
      </c>
      <c r="U244" s="89">
        <v>3.0</v>
      </c>
      <c r="V244" s="89">
        <v>4.0</v>
      </c>
      <c r="W244" s="89">
        <v>4.0</v>
      </c>
      <c r="X244" s="89">
        <v>4.0</v>
      </c>
      <c r="Y244" s="89">
        <v>2.0</v>
      </c>
      <c r="Z244" s="89">
        <v>4.0</v>
      </c>
      <c r="AA244" s="1">
        <v>4.0</v>
      </c>
      <c r="AB244" s="1">
        <v>15.0</v>
      </c>
      <c r="AC244" s="1">
        <v>4.0</v>
      </c>
      <c r="AD244" s="1">
        <v>3.0</v>
      </c>
      <c r="AE244" s="1">
        <v>7.0</v>
      </c>
      <c r="AF244" s="1">
        <v>8.0</v>
      </c>
      <c r="AG244" s="1"/>
      <c r="AH244" s="1">
        <v>3.0</v>
      </c>
      <c r="AI244" s="1">
        <v>7.0</v>
      </c>
      <c r="AJ244" s="1"/>
      <c r="AK244" s="1">
        <v>7.0</v>
      </c>
      <c r="AL244" s="1">
        <v>16.0</v>
      </c>
      <c r="AM244" s="1"/>
      <c r="AN244" s="1">
        <v>34.0</v>
      </c>
      <c r="AO244" s="1">
        <v>28.0</v>
      </c>
      <c r="AP244" s="1">
        <v>5.0</v>
      </c>
      <c r="AQ244" s="1">
        <v>6.0</v>
      </c>
      <c r="AR244" s="1">
        <v>21.0</v>
      </c>
      <c r="AS244" s="1">
        <v>3.0</v>
      </c>
      <c r="AT244" s="1">
        <v>6.0</v>
      </c>
      <c r="AU244" s="1">
        <v>3.0</v>
      </c>
      <c r="AV244" s="1">
        <v>8.0</v>
      </c>
      <c r="AW244" s="1">
        <v>9.0</v>
      </c>
      <c r="AX244" s="1">
        <v>7.0</v>
      </c>
      <c r="AY244" s="1">
        <v>14.0</v>
      </c>
      <c r="AZ244" s="1">
        <v>12.0</v>
      </c>
      <c r="BA244" s="1">
        <v>8.0</v>
      </c>
      <c r="BB244" s="1">
        <v>9.0</v>
      </c>
      <c r="BC244" s="1">
        <v>17.0</v>
      </c>
      <c r="BD244" s="1">
        <v>18.0</v>
      </c>
      <c r="BE244" s="1">
        <v>19.0</v>
      </c>
      <c r="BF244" s="1">
        <v>5.0</v>
      </c>
      <c r="BG244" s="1">
        <v>11.0</v>
      </c>
      <c r="BH244" s="1">
        <v>10.0</v>
      </c>
      <c r="BI244" s="1">
        <v>15.0</v>
      </c>
      <c r="BJ244" s="1">
        <v>4.0</v>
      </c>
      <c r="BK244" s="1">
        <v>3.0</v>
      </c>
      <c r="BL244" s="1">
        <v>6.0</v>
      </c>
      <c r="BM244" s="1">
        <v>16.0</v>
      </c>
      <c r="BN244" s="1">
        <v>20.0</v>
      </c>
      <c r="BO244" s="1">
        <v>13.0</v>
      </c>
      <c r="BP244" s="1">
        <v>2.0</v>
      </c>
      <c r="BQ244" s="1">
        <v>1.0</v>
      </c>
      <c r="BR244" s="1">
        <v>22.0</v>
      </c>
      <c r="BS244" s="1"/>
      <c r="BT244" s="1"/>
      <c r="BU244" s="1"/>
      <c r="BV244" s="1"/>
      <c r="BW244" s="89">
        <v>2.0</v>
      </c>
      <c r="BX244" s="1">
        <f t="shared" si="2"/>
        <v>3</v>
      </c>
      <c r="BY244" s="1"/>
      <c r="BZ244" s="1"/>
      <c r="CA244" s="1"/>
      <c r="CB244" s="1"/>
      <c r="CC244" s="1"/>
      <c r="CD244" s="1"/>
      <c r="CE244" s="1"/>
      <c r="CF244" s="1"/>
      <c r="CG244" s="1"/>
    </row>
    <row r="245">
      <c r="A245" s="1">
        <v>45038.0</v>
      </c>
      <c r="B245" s="5">
        <v>1.0</v>
      </c>
      <c r="C245" s="5"/>
      <c r="D245" s="5">
        <v>1967.0</v>
      </c>
      <c r="E245" s="3">
        <v>45975.405960648146</v>
      </c>
      <c r="F245" s="5" t="s">
        <v>107</v>
      </c>
      <c r="G245" s="89">
        <v>3.0</v>
      </c>
      <c r="H245" s="89">
        <v>1.0</v>
      </c>
      <c r="I245" s="89">
        <v>3.0</v>
      </c>
      <c r="J245" s="89">
        <v>4.0</v>
      </c>
      <c r="K245" s="89">
        <v>2.5</v>
      </c>
      <c r="L245" s="89">
        <v>2.0</v>
      </c>
      <c r="M245" s="89">
        <v>4.0</v>
      </c>
      <c r="N245" s="89">
        <v>3.0</v>
      </c>
      <c r="O245" s="89">
        <v>2.0</v>
      </c>
      <c r="P245" s="89">
        <v>3.0</v>
      </c>
      <c r="Q245" s="89">
        <v>3.0</v>
      </c>
      <c r="R245" s="89">
        <v>1.0</v>
      </c>
      <c r="S245" s="89">
        <v>2.0</v>
      </c>
      <c r="T245" s="89">
        <v>2.0</v>
      </c>
      <c r="U245" s="89">
        <v>3.0</v>
      </c>
      <c r="V245" s="89">
        <v>4.0</v>
      </c>
      <c r="W245" s="89">
        <v>3.0</v>
      </c>
      <c r="X245" s="89">
        <v>2.0</v>
      </c>
      <c r="Y245" s="89">
        <v>3.0</v>
      </c>
      <c r="Z245" s="89">
        <v>2.0</v>
      </c>
      <c r="AA245" s="1">
        <v>6.0</v>
      </c>
      <c r="AB245" s="1">
        <v>9.0</v>
      </c>
      <c r="AC245" s="1">
        <v>7.0</v>
      </c>
      <c r="AD245" s="1">
        <v>5.0</v>
      </c>
      <c r="AE245" s="1">
        <v>7.0</v>
      </c>
      <c r="AF245" s="1">
        <v>12.0</v>
      </c>
      <c r="AG245" s="1"/>
      <c r="AH245" s="1">
        <v>4.0</v>
      </c>
      <c r="AI245" s="1">
        <v>11.0</v>
      </c>
      <c r="AJ245" s="1"/>
      <c r="AK245" s="1">
        <v>8.0</v>
      </c>
      <c r="AL245" s="1">
        <v>9.0</v>
      </c>
      <c r="AM245" s="1"/>
      <c r="AN245" s="1">
        <v>23.0</v>
      </c>
      <c r="AO245" s="1">
        <v>27.0</v>
      </c>
      <c r="AP245" s="1">
        <v>14.0</v>
      </c>
      <c r="AQ245" s="1">
        <v>7.0</v>
      </c>
      <c r="AR245" s="1">
        <v>4.0</v>
      </c>
      <c r="AS245" s="1">
        <v>5.0</v>
      </c>
      <c r="AT245" s="1">
        <v>8.0</v>
      </c>
      <c r="AU245" s="1">
        <v>5.0</v>
      </c>
      <c r="AV245" s="1">
        <v>11.0</v>
      </c>
      <c r="AW245" s="1">
        <v>7.0</v>
      </c>
      <c r="AX245" s="1">
        <v>14.0</v>
      </c>
      <c r="AY245" s="1">
        <v>18.0</v>
      </c>
      <c r="AZ245" s="1">
        <v>17.0</v>
      </c>
      <c r="BA245" s="1">
        <v>3.0</v>
      </c>
      <c r="BB245" s="1">
        <v>7.0</v>
      </c>
      <c r="BC245" s="1">
        <v>19.0</v>
      </c>
      <c r="BD245" s="1">
        <v>15.0</v>
      </c>
      <c r="BE245" s="1">
        <v>2.0</v>
      </c>
      <c r="BF245" s="1">
        <v>10.0</v>
      </c>
      <c r="BG245" s="1">
        <v>5.0</v>
      </c>
      <c r="BH245" s="1">
        <v>1.0</v>
      </c>
      <c r="BI245" s="1">
        <v>20.0</v>
      </c>
      <c r="BJ245" s="1">
        <v>6.0</v>
      </c>
      <c r="BK245" s="1">
        <v>16.0</v>
      </c>
      <c r="BL245" s="1">
        <v>4.0</v>
      </c>
      <c r="BM245" s="1">
        <v>11.0</v>
      </c>
      <c r="BN245" s="1">
        <v>8.0</v>
      </c>
      <c r="BO245" s="1">
        <v>13.0</v>
      </c>
      <c r="BP245" s="1">
        <v>9.0</v>
      </c>
      <c r="BQ245" s="1">
        <v>12.0</v>
      </c>
      <c r="BR245" s="1">
        <v>53.0</v>
      </c>
      <c r="BS245" s="1"/>
      <c r="BT245" s="1"/>
      <c r="BU245" s="1"/>
      <c r="BV245" s="1"/>
      <c r="BW245" s="89">
        <v>3.0</v>
      </c>
      <c r="BX245" s="1">
        <f t="shared" si="2"/>
        <v>2</v>
      </c>
      <c r="BY245" s="1"/>
      <c r="BZ245" s="1"/>
      <c r="CA245" s="1"/>
      <c r="CB245" s="1"/>
      <c r="CC245" s="1"/>
      <c r="CD245" s="1"/>
      <c r="CE245" s="1"/>
      <c r="CF245" s="1"/>
      <c r="CG245" s="1"/>
    </row>
    <row r="246">
      <c r="A246" s="1">
        <v>42249.0</v>
      </c>
      <c r="B246" s="5">
        <v>0.0</v>
      </c>
      <c r="C246" s="5"/>
      <c r="D246" s="5">
        <v>1991.0</v>
      </c>
      <c r="E246" s="3">
        <v>45975.588472222225</v>
      </c>
      <c r="F246" s="5" t="s">
        <v>104</v>
      </c>
      <c r="G246" s="89">
        <v>3.0</v>
      </c>
      <c r="H246" s="89">
        <v>1.0</v>
      </c>
      <c r="I246" s="89">
        <v>2.0</v>
      </c>
      <c r="J246" s="89">
        <v>1.0</v>
      </c>
      <c r="K246" s="89">
        <v>1.0</v>
      </c>
      <c r="L246" s="89">
        <v>1.0</v>
      </c>
      <c r="M246" s="89">
        <v>2.0</v>
      </c>
      <c r="N246" s="89">
        <v>2.5</v>
      </c>
      <c r="O246" s="89">
        <v>1.0</v>
      </c>
      <c r="P246" s="89">
        <v>2.0</v>
      </c>
      <c r="Q246" s="89">
        <v>2.0</v>
      </c>
      <c r="R246" s="89">
        <v>1.0</v>
      </c>
      <c r="S246" s="89">
        <v>2.0</v>
      </c>
      <c r="T246" s="89">
        <v>2.0</v>
      </c>
      <c r="U246" s="89">
        <v>2.0</v>
      </c>
      <c r="V246" s="89">
        <v>3.0</v>
      </c>
      <c r="W246" s="89">
        <v>3.0</v>
      </c>
      <c r="X246" s="89">
        <v>2.0</v>
      </c>
      <c r="Y246" s="89">
        <v>2.5</v>
      </c>
      <c r="Z246" s="89">
        <v>2.5</v>
      </c>
      <c r="AA246" s="1">
        <v>3.0</v>
      </c>
      <c r="AB246" s="1">
        <v>10.0</v>
      </c>
      <c r="AC246" s="1">
        <v>3.0</v>
      </c>
      <c r="AD246" s="1">
        <v>4.0</v>
      </c>
      <c r="AE246" s="1">
        <v>4.0</v>
      </c>
      <c r="AF246" s="1">
        <v>4.0</v>
      </c>
      <c r="AG246" s="1"/>
      <c r="AH246" s="1">
        <v>3.0</v>
      </c>
      <c r="AI246" s="1">
        <v>4.0</v>
      </c>
      <c r="AJ246" s="1"/>
      <c r="AK246" s="1">
        <v>5.0</v>
      </c>
      <c r="AL246" s="1">
        <v>6.0</v>
      </c>
      <c r="AM246" s="1"/>
      <c r="AN246" s="1">
        <v>5.0</v>
      </c>
      <c r="AO246" s="1">
        <v>12.0</v>
      </c>
      <c r="AP246" s="1">
        <v>7.0</v>
      </c>
      <c r="AQ246" s="1">
        <v>2.0</v>
      </c>
      <c r="AR246" s="1">
        <v>15.0</v>
      </c>
      <c r="AS246" s="1">
        <v>4.0</v>
      </c>
      <c r="AT246" s="1">
        <v>5.0</v>
      </c>
      <c r="AU246" s="1">
        <v>3.0</v>
      </c>
      <c r="AV246" s="1">
        <v>6.0</v>
      </c>
      <c r="AW246" s="1">
        <v>10.0</v>
      </c>
      <c r="AX246" s="1">
        <v>15.0</v>
      </c>
      <c r="AY246" s="1">
        <v>4.0</v>
      </c>
      <c r="AZ246" s="1">
        <v>12.0</v>
      </c>
      <c r="BA246" s="1">
        <v>19.0</v>
      </c>
      <c r="BB246" s="1">
        <v>5.0</v>
      </c>
      <c r="BC246" s="1">
        <v>9.0</v>
      </c>
      <c r="BD246" s="1">
        <v>6.0</v>
      </c>
      <c r="BE246" s="1">
        <v>3.0</v>
      </c>
      <c r="BF246" s="1">
        <v>18.0</v>
      </c>
      <c r="BG246" s="1">
        <v>1.0</v>
      </c>
      <c r="BH246" s="1">
        <v>13.0</v>
      </c>
      <c r="BI246" s="1">
        <v>2.0</v>
      </c>
      <c r="BJ246" s="1">
        <v>10.0</v>
      </c>
      <c r="BK246" s="1">
        <v>7.0</v>
      </c>
      <c r="BL246" s="1">
        <v>16.0</v>
      </c>
      <c r="BM246" s="1">
        <v>11.0</v>
      </c>
      <c r="BN246" s="1">
        <v>20.0</v>
      </c>
      <c r="BO246" s="1">
        <v>8.0</v>
      </c>
      <c r="BP246" s="1">
        <v>14.0</v>
      </c>
      <c r="BQ246" s="1">
        <v>17.0</v>
      </c>
      <c r="BR246" s="1">
        <v>52.0</v>
      </c>
      <c r="BS246" s="1"/>
      <c r="BT246" s="1"/>
      <c r="BU246" s="1"/>
      <c r="BV246" s="1"/>
      <c r="BW246" s="89">
        <v>3.0</v>
      </c>
      <c r="BX246" s="1">
        <f t="shared" si="2"/>
        <v>2</v>
      </c>
      <c r="BY246" s="1"/>
      <c r="BZ246" s="1"/>
      <c r="CA246" s="1"/>
      <c r="CB246" s="1"/>
      <c r="CC246" s="1"/>
      <c r="CD246" s="1"/>
      <c r="CE246" s="1"/>
      <c r="CF246" s="1"/>
      <c r="CG246" s="1"/>
    </row>
    <row r="247">
      <c r="A247" s="1">
        <v>46644.0</v>
      </c>
      <c r="B247" s="5">
        <v>0.0</v>
      </c>
      <c r="C247" s="5"/>
      <c r="D247" s="5">
        <v>2000.0</v>
      </c>
      <c r="E247" s="3">
        <v>45975.64616898148</v>
      </c>
      <c r="F247" s="5" t="s">
        <v>104</v>
      </c>
      <c r="G247" s="89">
        <v>3.0</v>
      </c>
      <c r="H247" s="89">
        <v>2.0</v>
      </c>
      <c r="I247" s="89">
        <v>4.0</v>
      </c>
      <c r="J247" s="89">
        <v>2.0</v>
      </c>
      <c r="K247" s="89">
        <v>2.5</v>
      </c>
      <c r="L247" s="89">
        <v>2.0</v>
      </c>
      <c r="M247" s="89">
        <v>3.0</v>
      </c>
      <c r="N247" s="89">
        <v>3.0</v>
      </c>
      <c r="O247" s="89">
        <v>3.0</v>
      </c>
      <c r="P247" s="89">
        <v>2.0</v>
      </c>
      <c r="Q247" s="89">
        <v>3.0</v>
      </c>
      <c r="R247" s="89">
        <v>1.0</v>
      </c>
      <c r="S247" s="89">
        <v>3.0</v>
      </c>
      <c r="T247" s="89">
        <v>1.0</v>
      </c>
      <c r="U247" s="89">
        <v>2.0</v>
      </c>
      <c r="V247" s="89">
        <v>3.0</v>
      </c>
      <c r="W247" s="89">
        <v>2.0</v>
      </c>
      <c r="X247" s="89">
        <v>3.0</v>
      </c>
      <c r="Y247" s="89">
        <v>3.0</v>
      </c>
      <c r="Z247" s="89">
        <v>3.0</v>
      </c>
      <c r="AA247" s="1">
        <v>3.0</v>
      </c>
      <c r="AB247" s="1">
        <v>13.0</v>
      </c>
      <c r="AC247" s="1">
        <v>2.0</v>
      </c>
      <c r="AD247" s="1">
        <v>3.0</v>
      </c>
      <c r="AE247" s="1">
        <v>4.0</v>
      </c>
      <c r="AF247" s="1">
        <v>5.0</v>
      </c>
      <c r="AG247" s="1"/>
      <c r="AH247" s="1">
        <v>2.0</v>
      </c>
      <c r="AI247" s="1">
        <v>3.0</v>
      </c>
      <c r="AJ247" s="1"/>
      <c r="AK247" s="1">
        <v>15.0</v>
      </c>
      <c r="AL247" s="1">
        <v>16.0</v>
      </c>
      <c r="AM247" s="1"/>
      <c r="AN247" s="1">
        <v>6.0</v>
      </c>
      <c r="AO247" s="1">
        <v>7.0</v>
      </c>
      <c r="AP247" s="1">
        <v>3.0</v>
      </c>
      <c r="AQ247" s="1">
        <v>3.0</v>
      </c>
      <c r="AR247" s="1">
        <v>3.0</v>
      </c>
      <c r="AS247" s="1">
        <v>6.0</v>
      </c>
      <c r="AT247" s="1">
        <v>7.0</v>
      </c>
      <c r="AU247" s="1">
        <v>3.0</v>
      </c>
      <c r="AV247" s="1">
        <v>17.0</v>
      </c>
      <c r="AW247" s="1">
        <v>4.0</v>
      </c>
      <c r="AX247" s="1">
        <v>9.0</v>
      </c>
      <c r="AY247" s="1">
        <v>7.0</v>
      </c>
      <c r="AZ247" s="1">
        <v>13.0</v>
      </c>
      <c r="BA247" s="1">
        <v>19.0</v>
      </c>
      <c r="BB247" s="1">
        <v>4.0</v>
      </c>
      <c r="BC247" s="1">
        <v>17.0</v>
      </c>
      <c r="BD247" s="1">
        <v>20.0</v>
      </c>
      <c r="BE247" s="1">
        <v>3.0</v>
      </c>
      <c r="BF247" s="1">
        <v>5.0</v>
      </c>
      <c r="BG247" s="1">
        <v>14.0</v>
      </c>
      <c r="BH247" s="1">
        <v>8.0</v>
      </c>
      <c r="BI247" s="1">
        <v>15.0</v>
      </c>
      <c r="BJ247" s="1">
        <v>2.0</v>
      </c>
      <c r="BK247" s="1">
        <v>18.0</v>
      </c>
      <c r="BL247" s="1">
        <v>6.0</v>
      </c>
      <c r="BM247" s="1">
        <v>1.0</v>
      </c>
      <c r="BN247" s="1">
        <v>12.0</v>
      </c>
      <c r="BO247" s="1">
        <v>11.0</v>
      </c>
      <c r="BP247" s="1">
        <v>10.0</v>
      </c>
      <c r="BQ247" s="1">
        <v>16.0</v>
      </c>
      <c r="BR247" s="1">
        <v>62.0</v>
      </c>
      <c r="BS247" s="1"/>
      <c r="BT247" s="1"/>
      <c r="BU247" s="1"/>
      <c r="BV247" s="1"/>
      <c r="BW247" s="89">
        <v>4.0</v>
      </c>
      <c r="BX247" s="1">
        <f t="shared" si="2"/>
        <v>1</v>
      </c>
      <c r="BY247" s="1"/>
      <c r="BZ247" s="1"/>
      <c r="CA247" s="1"/>
      <c r="CB247" s="1"/>
      <c r="CC247" s="1"/>
      <c r="CD247" s="1"/>
      <c r="CE247" s="1"/>
      <c r="CF247" s="1"/>
      <c r="CG247" s="1"/>
    </row>
    <row r="248">
      <c r="A248" s="1">
        <v>46654.0</v>
      </c>
      <c r="B248" s="5">
        <v>0.0</v>
      </c>
      <c r="C248" s="5"/>
      <c r="D248" s="5">
        <v>2003.0</v>
      </c>
      <c r="E248" s="3">
        <v>45975.92769675926</v>
      </c>
      <c r="F248" s="5" t="s">
        <v>110</v>
      </c>
      <c r="G248" s="89">
        <v>4.0</v>
      </c>
      <c r="H248" s="89">
        <v>2.0</v>
      </c>
      <c r="I248" s="89">
        <v>4.0</v>
      </c>
      <c r="J248" s="89">
        <v>1.0</v>
      </c>
      <c r="K248" s="89">
        <v>3.0</v>
      </c>
      <c r="L248" s="89">
        <v>2.0</v>
      </c>
      <c r="M248" s="89">
        <v>6.0</v>
      </c>
      <c r="N248" s="89">
        <v>3.0</v>
      </c>
      <c r="O248" s="89">
        <v>4.0</v>
      </c>
      <c r="P248" s="89">
        <v>2.0</v>
      </c>
      <c r="Q248" s="89">
        <v>4.0</v>
      </c>
      <c r="R248" s="89">
        <v>2.5</v>
      </c>
      <c r="S248" s="89">
        <v>2.0</v>
      </c>
      <c r="T248" s="89">
        <v>2.0</v>
      </c>
      <c r="U248" s="89">
        <v>3.0</v>
      </c>
      <c r="V248" s="89">
        <v>4.0</v>
      </c>
      <c r="W248" s="89">
        <v>4.0</v>
      </c>
      <c r="X248" s="89">
        <v>3.0</v>
      </c>
      <c r="Y248" s="89">
        <v>2.0</v>
      </c>
      <c r="Z248" s="89">
        <v>2.0</v>
      </c>
      <c r="AA248" s="1">
        <v>5.0</v>
      </c>
      <c r="AB248" s="1">
        <v>10.0</v>
      </c>
      <c r="AC248" s="1">
        <v>4.0</v>
      </c>
      <c r="AD248" s="1">
        <v>3.0</v>
      </c>
      <c r="AE248" s="1">
        <v>8.0</v>
      </c>
      <c r="AF248" s="1">
        <v>8.0</v>
      </c>
      <c r="AG248" s="1"/>
      <c r="AH248" s="1">
        <v>5.0</v>
      </c>
      <c r="AI248" s="1">
        <v>2.0</v>
      </c>
      <c r="AJ248" s="1"/>
      <c r="AK248" s="1">
        <v>6.0</v>
      </c>
      <c r="AL248" s="1">
        <v>25.0</v>
      </c>
      <c r="AM248" s="1"/>
      <c r="AN248" s="1">
        <v>7.0</v>
      </c>
      <c r="AO248" s="1">
        <v>16.0</v>
      </c>
      <c r="AP248" s="1">
        <v>21.0</v>
      </c>
      <c r="AQ248" s="1">
        <v>5.0</v>
      </c>
      <c r="AR248" s="1">
        <v>4.0</v>
      </c>
      <c r="AS248" s="1">
        <v>5.0</v>
      </c>
      <c r="AT248" s="1">
        <v>6.0</v>
      </c>
      <c r="AU248" s="1">
        <v>5.0</v>
      </c>
      <c r="AV248" s="1">
        <v>6.0</v>
      </c>
      <c r="AW248" s="1">
        <v>5.0</v>
      </c>
      <c r="AX248" s="1">
        <v>2.0</v>
      </c>
      <c r="AY248" s="1">
        <v>3.0</v>
      </c>
      <c r="AZ248" s="1">
        <v>9.0</v>
      </c>
      <c r="BA248" s="1">
        <v>17.0</v>
      </c>
      <c r="BB248" s="1">
        <v>15.0</v>
      </c>
      <c r="BC248" s="1">
        <v>12.0</v>
      </c>
      <c r="BD248" s="1">
        <v>11.0</v>
      </c>
      <c r="BE248" s="1">
        <v>14.0</v>
      </c>
      <c r="BF248" s="1">
        <v>20.0</v>
      </c>
      <c r="BG248" s="1">
        <v>19.0</v>
      </c>
      <c r="BH248" s="1">
        <v>18.0</v>
      </c>
      <c r="BI248" s="1">
        <v>13.0</v>
      </c>
      <c r="BJ248" s="1">
        <v>1.0</v>
      </c>
      <c r="BK248" s="1">
        <v>7.0</v>
      </c>
      <c r="BL248" s="1">
        <v>16.0</v>
      </c>
      <c r="BM248" s="1">
        <v>8.0</v>
      </c>
      <c r="BN248" s="1">
        <v>5.0</v>
      </c>
      <c r="BO248" s="1">
        <v>4.0</v>
      </c>
      <c r="BP248" s="1">
        <v>6.0</v>
      </c>
      <c r="BQ248" s="1">
        <v>10.0</v>
      </c>
      <c r="BR248" s="1">
        <v>28.0</v>
      </c>
      <c r="BS248" s="1"/>
      <c r="BT248" s="1"/>
      <c r="BU248" s="1"/>
      <c r="BV248" s="1"/>
      <c r="BW248" s="89">
        <v>3.0</v>
      </c>
      <c r="BX248" s="1">
        <f t="shared" si="2"/>
        <v>2</v>
      </c>
      <c r="BY248" s="1"/>
      <c r="BZ248" s="1"/>
      <c r="CA248" s="1"/>
      <c r="CB248" s="1"/>
      <c r="CC248" s="1"/>
      <c r="CD248" s="1"/>
      <c r="CE248" s="1"/>
      <c r="CF248" s="1"/>
      <c r="CG248" s="1"/>
    </row>
    <row r="249">
      <c r="A249" s="1">
        <v>46652.0</v>
      </c>
      <c r="B249" s="5">
        <v>0.0</v>
      </c>
      <c r="C249" s="5"/>
      <c r="D249" s="5">
        <v>2005.0</v>
      </c>
      <c r="E249" s="3">
        <v>45975.938414351855</v>
      </c>
      <c r="F249" s="5" t="s">
        <v>104</v>
      </c>
      <c r="G249" s="89">
        <v>4.0</v>
      </c>
      <c r="H249" s="89">
        <v>2.0</v>
      </c>
      <c r="I249" s="89">
        <v>4.0</v>
      </c>
      <c r="J249" s="89">
        <v>2.0</v>
      </c>
      <c r="K249" s="89">
        <v>2.5</v>
      </c>
      <c r="L249" s="89">
        <v>2.5</v>
      </c>
      <c r="M249" s="89">
        <v>4.0</v>
      </c>
      <c r="N249" s="89">
        <v>2.0</v>
      </c>
      <c r="O249" s="89">
        <v>3.0</v>
      </c>
      <c r="P249" s="89">
        <v>4.0</v>
      </c>
      <c r="Q249" s="89">
        <v>2.0</v>
      </c>
      <c r="R249" s="89">
        <v>1.0</v>
      </c>
      <c r="S249" s="89">
        <v>2.0</v>
      </c>
      <c r="T249" s="89">
        <v>1.0</v>
      </c>
      <c r="U249" s="89">
        <v>1.0</v>
      </c>
      <c r="V249" s="89">
        <v>2.5</v>
      </c>
      <c r="W249" s="89">
        <v>2.5</v>
      </c>
      <c r="X249" s="89">
        <v>4.0</v>
      </c>
      <c r="Y249" s="89">
        <v>1.0</v>
      </c>
      <c r="Z249" s="89">
        <v>2.0</v>
      </c>
      <c r="AA249" s="1">
        <v>3.0</v>
      </c>
      <c r="AB249" s="1">
        <v>20.0</v>
      </c>
      <c r="AC249" s="1">
        <v>6.0</v>
      </c>
      <c r="AD249" s="1">
        <v>4.0</v>
      </c>
      <c r="AE249" s="1">
        <v>8.0</v>
      </c>
      <c r="AF249" s="1">
        <v>13.0</v>
      </c>
      <c r="AG249" s="1"/>
      <c r="AH249" s="1">
        <v>4.0</v>
      </c>
      <c r="AI249" s="1">
        <v>5.0</v>
      </c>
      <c r="AJ249" s="1"/>
      <c r="AK249" s="1">
        <v>11.0</v>
      </c>
      <c r="AL249" s="1">
        <v>8.0</v>
      </c>
      <c r="AM249" s="1"/>
      <c r="AN249" s="1">
        <v>11.0</v>
      </c>
      <c r="AO249" s="1">
        <v>16.0</v>
      </c>
      <c r="AP249" s="1">
        <v>4.0</v>
      </c>
      <c r="AQ249" s="1">
        <v>6.0</v>
      </c>
      <c r="AR249" s="1">
        <v>3.0</v>
      </c>
      <c r="AS249" s="1">
        <v>11.0</v>
      </c>
      <c r="AT249" s="1">
        <v>16.0</v>
      </c>
      <c r="AU249" s="1">
        <v>3.0</v>
      </c>
      <c r="AV249" s="1">
        <v>7.0</v>
      </c>
      <c r="AW249" s="1">
        <v>5.0</v>
      </c>
      <c r="AX249" s="1">
        <v>17.0</v>
      </c>
      <c r="AY249" s="1">
        <v>8.0</v>
      </c>
      <c r="AZ249" s="1">
        <v>1.0</v>
      </c>
      <c r="BA249" s="1">
        <v>6.0</v>
      </c>
      <c r="BB249" s="1">
        <v>4.0</v>
      </c>
      <c r="BC249" s="1">
        <v>5.0</v>
      </c>
      <c r="BD249" s="1">
        <v>12.0</v>
      </c>
      <c r="BE249" s="1">
        <v>18.0</v>
      </c>
      <c r="BF249" s="1">
        <v>14.0</v>
      </c>
      <c r="BG249" s="1">
        <v>13.0</v>
      </c>
      <c r="BH249" s="1">
        <v>19.0</v>
      </c>
      <c r="BI249" s="1">
        <v>2.0</v>
      </c>
      <c r="BJ249" s="1">
        <v>11.0</v>
      </c>
      <c r="BK249" s="1">
        <v>3.0</v>
      </c>
      <c r="BL249" s="1">
        <v>20.0</v>
      </c>
      <c r="BM249" s="1">
        <v>15.0</v>
      </c>
      <c r="BN249" s="1">
        <v>7.0</v>
      </c>
      <c r="BO249" s="1">
        <v>10.0</v>
      </c>
      <c r="BP249" s="1">
        <v>9.0</v>
      </c>
      <c r="BQ249" s="1">
        <v>16.0</v>
      </c>
      <c r="BR249" s="1">
        <v>74.0</v>
      </c>
      <c r="BS249" s="1"/>
      <c r="BT249" s="1"/>
      <c r="BU249" s="1"/>
      <c r="BV249" s="1"/>
      <c r="BW249" s="89">
        <v>4.0</v>
      </c>
      <c r="BX249" s="1">
        <f t="shared" si="2"/>
        <v>1</v>
      </c>
      <c r="BY249" s="1"/>
      <c r="BZ249" s="1"/>
      <c r="CA249" s="1"/>
      <c r="CB249" s="1"/>
      <c r="CC249" s="1"/>
      <c r="CD249" s="1"/>
      <c r="CE249" s="1"/>
      <c r="CF249" s="1"/>
      <c r="CG249" s="1"/>
    </row>
    <row r="250">
      <c r="A250" s="1">
        <v>44919.0</v>
      </c>
      <c r="B250" s="5">
        <v>0.0</v>
      </c>
      <c r="C250" s="5"/>
      <c r="D250" s="5">
        <v>1997.0</v>
      </c>
      <c r="E250" s="3">
        <v>45976.61829861111</v>
      </c>
      <c r="F250" s="5" t="s">
        <v>109</v>
      </c>
      <c r="G250" s="89">
        <v>3.0</v>
      </c>
      <c r="H250" s="89">
        <v>2.5</v>
      </c>
      <c r="I250" s="89">
        <v>2.0</v>
      </c>
      <c r="J250" s="89">
        <v>4.0</v>
      </c>
      <c r="K250" s="89">
        <v>1.0</v>
      </c>
      <c r="L250" s="89">
        <v>2.0</v>
      </c>
      <c r="M250" s="89">
        <v>4.0</v>
      </c>
      <c r="N250" s="89">
        <v>1.0</v>
      </c>
      <c r="O250" s="89">
        <v>1.0</v>
      </c>
      <c r="P250" s="89">
        <v>2.0</v>
      </c>
      <c r="Q250" s="89">
        <v>2.5</v>
      </c>
      <c r="R250" s="89">
        <v>1.0</v>
      </c>
      <c r="S250" s="89">
        <v>3.0</v>
      </c>
      <c r="T250" s="89">
        <v>1.0</v>
      </c>
      <c r="U250" s="89">
        <v>4.0</v>
      </c>
      <c r="V250" s="89">
        <v>4.0</v>
      </c>
      <c r="W250" s="89">
        <v>3.0</v>
      </c>
      <c r="X250" s="89">
        <v>3.0</v>
      </c>
      <c r="Y250" s="89">
        <v>3.0</v>
      </c>
      <c r="Z250" s="89">
        <v>1.0</v>
      </c>
      <c r="AA250" s="1">
        <v>3.0</v>
      </c>
      <c r="AB250" s="1">
        <v>12.0</v>
      </c>
      <c r="AC250" s="1">
        <v>4.0</v>
      </c>
      <c r="AD250" s="1">
        <v>3.0</v>
      </c>
      <c r="AE250" s="1">
        <v>4.0</v>
      </c>
      <c r="AF250" s="1">
        <v>5.0</v>
      </c>
      <c r="AG250" s="1"/>
      <c r="AH250" s="1">
        <v>3.0</v>
      </c>
      <c r="AI250" s="1">
        <v>2.0</v>
      </c>
      <c r="AJ250" s="1"/>
      <c r="AK250" s="1">
        <v>5.0</v>
      </c>
      <c r="AL250" s="1">
        <v>8.0</v>
      </c>
      <c r="AM250" s="1"/>
      <c r="AN250" s="1">
        <v>8.0</v>
      </c>
      <c r="AO250" s="1">
        <v>9.0</v>
      </c>
      <c r="AP250" s="1">
        <v>5.0</v>
      </c>
      <c r="AQ250" s="1">
        <v>4.0</v>
      </c>
      <c r="AR250" s="1">
        <v>3.0</v>
      </c>
      <c r="AS250" s="1">
        <v>5.0</v>
      </c>
      <c r="AT250" s="1">
        <v>8.0</v>
      </c>
      <c r="AU250" s="1">
        <v>4.0</v>
      </c>
      <c r="AV250" s="1">
        <v>5.0</v>
      </c>
      <c r="AW250" s="1">
        <v>3.0</v>
      </c>
      <c r="AX250" s="1">
        <v>13.0</v>
      </c>
      <c r="AY250" s="1">
        <v>19.0</v>
      </c>
      <c r="AZ250" s="1">
        <v>7.0</v>
      </c>
      <c r="BA250" s="1">
        <v>6.0</v>
      </c>
      <c r="BB250" s="1">
        <v>11.0</v>
      </c>
      <c r="BC250" s="1">
        <v>14.0</v>
      </c>
      <c r="BD250" s="1">
        <v>10.0</v>
      </c>
      <c r="BE250" s="1">
        <v>9.0</v>
      </c>
      <c r="BF250" s="1">
        <v>20.0</v>
      </c>
      <c r="BG250" s="1">
        <v>18.0</v>
      </c>
      <c r="BH250" s="1">
        <v>12.0</v>
      </c>
      <c r="BI250" s="1">
        <v>3.0</v>
      </c>
      <c r="BJ250" s="1">
        <v>4.0</v>
      </c>
      <c r="BK250" s="1">
        <v>8.0</v>
      </c>
      <c r="BL250" s="1">
        <v>15.0</v>
      </c>
      <c r="BM250" s="1">
        <v>17.0</v>
      </c>
      <c r="BN250" s="1">
        <v>1.0</v>
      </c>
      <c r="BO250" s="1">
        <v>2.0</v>
      </c>
      <c r="BP250" s="1">
        <v>5.0</v>
      </c>
      <c r="BQ250" s="1">
        <v>16.0</v>
      </c>
      <c r="BR250" s="1">
        <v>47.0</v>
      </c>
      <c r="BS250" s="1"/>
      <c r="BT250" s="1"/>
      <c r="BU250" s="1"/>
      <c r="BV250" s="1"/>
      <c r="BW250" s="89">
        <v>4.0</v>
      </c>
      <c r="BX250" s="1">
        <f t="shared" si="2"/>
        <v>1</v>
      </c>
      <c r="BY250" s="1"/>
      <c r="BZ250" s="1"/>
      <c r="CA250" s="1"/>
      <c r="CB250" s="1"/>
      <c r="CC250" s="1"/>
      <c r="CD250" s="1"/>
      <c r="CE250" s="1"/>
      <c r="CF250" s="1"/>
      <c r="CG250" s="1"/>
    </row>
    <row r="251">
      <c r="A251" s="1">
        <v>41396.0</v>
      </c>
      <c r="B251" s="5">
        <v>1.0</v>
      </c>
      <c r="C251" s="5"/>
      <c r="D251" s="5">
        <v>1999.0</v>
      </c>
      <c r="E251" s="3">
        <v>45976.76476851852</v>
      </c>
      <c r="F251" s="5" t="s">
        <v>109</v>
      </c>
      <c r="G251" s="89">
        <v>2.0</v>
      </c>
      <c r="H251" s="89">
        <v>1.0</v>
      </c>
      <c r="I251" s="89">
        <v>1.0</v>
      </c>
      <c r="J251" s="89">
        <v>2.0</v>
      </c>
      <c r="K251" s="89">
        <v>1.0</v>
      </c>
      <c r="L251" s="89">
        <v>2.0</v>
      </c>
      <c r="M251" s="89">
        <v>3.0</v>
      </c>
      <c r="N251" s="89">
        <v>2.0</v>
      </c>
      <c r="O251" s="89">
        <v>2.0</v>
      </c>
      <c r="P251" s="89">
        <v>3.0</v>
      </c>
      <c r="Q251" s="89">
        <v>2.0</v>
      </c>
      <c r="R251" s="89">
        <v>1.0</v>
      </c>
      <c r="S251" s="89">
        <v>1.0</v>
      </c>
      <c r="T251" s="89">
        <v>1.0</v>
      </c>
      <c r="U251" s="89">
        <v>1.0</v>
      </c>
      <c r="V251" s="89">
        <v>2.5</v>
      </c>
      <c r="W251" s="89">
        <v>2.5</v>
      </c>
      <c r="X251" s="89">
        <v>2.0</v>
      </c>
      <c r="Y251" s="89">
        <v>2.5</v>
      </c>
      <c r="Z251" s="89">
        <v>1.0</v>
      </c>
      <c r="AA251" s="1">
        <v>4.0</v>
      </c>
      <c r="AB251" s="1">
        <v>11.0</v>
      </c>
      <c r="AC251" s="1">
        <v>3.0</v>
      </c>
      <c r="AD251" s="1">
        <v>3.0</v>
      </c>
      <c r="AE251" s="1">
        <v>5.0</v>
      </c>
      <c r="AF251" s="1">
        <v>8.0</v>
      </c>
      <c r="AG251" s="1"/>
      <c r="AH251" s="1">
        <v>3.0</v>
      </c>
      <c r="AI251" s="1">
        <v>2.0</v>
      </c>
      <c r="AJ251" s="1"/>
      <c r="AK251" s="1">
        <v>8.0</v>
      </c>
      <c r="AL251" s="1">
        <v>11.0</v>
      </c>
      <c r="AM251" s="1"/>
      <c r="AN251" s="1">
        <v>5.0</v>
      </c>
      <c r="AO251" s="1">
        <v>16.0</v>
      </c>
      <c r="AP251" s="1">
        <v>3.0</v>
      </c>
      <c r="AQ251" s="1">
        <v>3.0</v>
      </c>
      <c r="AR251" s="1">
        <v>2.0</v>
      </c>
      <c r="AS251" s="1">
        <v>9.0</v>
      </c>
      <c r="AT251" s="1">
        <v>6.0</v>
      </c>
      <c r="AU251" s="1">
        <v>3.0</v>
      </c>
      <c r="AV251" s="1">
        <v>6.0</v>
      </c>
      <c r="AW251" s="1">
        <v>3.0</v>
      </c>
      <c r="AX251" s="1">
        <v>4.0</v>
      </c>
      <c r="AY251" s="1">
        <v>3.0</v>
      </c>
      <c r="AZ251" s="1">
        <v>5.0</v>
      </c>
      <c r="BA251" s="1">
        <v>14.0</v>
      </c>
      <c r="BB251" s="1">
        <v>6.0</v>
      </c>
      <c r="BC251" s="1">
        <v>13.0</v>
      </c>
      <c r="BD251" s="1">
        <v>17.0</v>
      </c>
      <c r="BE251" s="1">
        <v>2.0</v>
      </c>
      <c r="BF251" s="1">
        <v>8.0</v>
      </c>
      <c r="BG251" s="1">
        <v>12.0</v>
      </c>
      <c r="BH251" s="1">
        <v>7.0</v>
      </c>
      <c r="BI251" s="1">
        <v>20.0</v>
      </c>
      <c r="BJ251" s="1">
        <v>11.0</v>
      </c>
      <c r="BK251" s="1">
        <v>16.0</v>
      </c>
      <c r="BL251" s="1">
        <v>1.0</v>
      </c>
      <c r="BM251" s="1">
        <v>10.0</v>
      </c>
      <c r="BN251" s="1">
        <v>18.0</v>
      </c>
      <c r="BO251" s="1">
        <v>9.0</v>
      </c>
      <c r="BP251" s="1">
        <v>19.0</v>
      </c>
      <c r="BQ251" s="1">
        <v>15.0</v>
      </c>
      <c r="BR251" s="1">
        <v>10.0</v>
      </c>
      <c r="BS251" s="1"/>
      <c r="BT251" s="1"/>
      <c r="BU251" s="1"/>
      <c r="BV251" s="1"/>
      <c r="BW251" s="89">
        <v>4.0</v>
      </c>
      <c r="BX251" s="1">
        <f t="shared" si="2"/>
        <v>1</v>
      </c>
      <c r="BY251" s="1"/>
      <c r="BZ251" s="1"/>
      <c r="CA251" s="1"/>
      <c r="CB251" s="1"/>
      <c r="CC251" s="1"/>
      <c r="CD251" s="1"/>
      <c r="CE251" s="1"/>
      <c r="CF251" s="1"/>
      <c r="CG251" s="1"/>
    </row>
    <row r="252">
      <c r="A252" s="37">
        <v>41026.0</v>
      </c>
      <c r="B252" s="38">
        <v>0.0</v>
      </c>
      <c r="C252" s="38"/>
      <c r="D252" s="38">
        <v>1997.0</v>
      </c>
      <c r="E252" s="39">
        <v>45977.5696875</v>
      </c>
      <c r="F252" s="38" t="s">
        <v>104</v>
      </c>
      <c r="G252" s="92">
        <v>3.0</v>
      </c>
      <c r="H252" s="92">
        <v>2.5</v>
      </c>
      <c r="I252" s="92">
        <v>2.0</v>
      </c>
      <c r="J252" s="92">
        <v>2.0</v>
      </c>
      <c r="K252" s="92">
        <v>1.0</v>
      </c>
      <c r="L252" s="92">
        <v>4.0</v>
      </c>
      <c r="M252" s="92">
        <v>5.0</v>
      </c>
      <c r="N252" s="92">
        <v>2.0</v>
      </c>
      <c r="O252" s="92">
        <v>2.0</v>
      </c>
      <c r="P252" s="92">
        <v>2.5</v>
      </c>
      <c r="Q252" s="92">
        <v>3.0</v>
      </c>
      <c r="R252" s="92">
        <v>1.0</v>
      </c>
      <c r="S252" s="92">
        <v>2.0</v>
      </c>
      <c r="T252" s="92">
        <v>1.0</v>
      </c>
      <c r="U252" s="92">
        <v>2.0</v>
      </c>
      <c r="V252" s="92">
        <v>3.0</v>
      </c>
      <c r="W252" s="92">
        <v>2.5</v>
      </c>
      <c r="X252" s="92">
        <v>3.0</v>
      </c>
      <c r="Y252" s="92">
        <v>1.0</v>
      </c>
      <c r="Z252" s="92">
        <v>1.0</v>
      </c>
      <c r="AA252" s="37">
        <v>4.0</v>
      </c>
      <c r="AB252" s="37">
        <v>35.0</v>
      </c>
      <c r="AC252" s="37">
        <v>13.0</v>
      </c>
      <c r="AD252" s="37">
        <v>10.0</v>
      </c>
      <c r="AE252" s="37">
        <v>10.0</v>
      </c>
      <c r="AF252" s="37">
        <v>14.0</v>
      </c>
      <c r="AG252" s="37"/>
      <c r="AH252" s="37">
        <v>2.0</v>
      </c>
      <c r="AI252" s="37">
        <v>4.0</v>
      </c>
      <c r="AJ252" s="37"/>
      <c r="AK252" s="37">
        <v>11.0</v>
      </c>
      <c r="AL252" s="37">
        <v>24.0</v>
      </c>
      <c r="AM252" s="37"/>
      <c r="AN252" s="37">
        <v>6.0</v>
      </c>
      <c r="AO252" s="37">
        <v>18.0</v>
      </c>
      <c r="AP252" s="37">
        <v>7.0</v>
      </c>
      <c r="AQ252" s="37">
        <v>3.0</v>
      </c>
      <c r="AR252" s="37">
        <v>8.0</v>
      </c>
      <c r="AS252" s="37">
        <v>7.0</v>
      </c>
      <c r="AT252" s="37">
        <v>15.0</v>
      </c>
      <c r="AU252" s="37">
        <v>5.0</v>
      </c>
      <c r="AV252" s="37">
        <v>7.0</v>
      </c>
      <c r="AW252" s="37">
        <v>6.0</v>
      </c>
      <c r="AX252" s="37">
        <v>4.0</v>
      </c>
      <c r="AY252" s="37">
        <v>3.0</v>
      </c>
      <c r="AZ252" s="37">
        <v>1.0</v>
      </c>
      <c r="BA252" s="37">
        <v>19.0</v>
      </c>
      <c r="BB252" s="37">
        <v>8.0</v>
      </c>
      <c r="BC252" s="37">
        <v>14.0</v>
      </c>
      <c r="BD252" s="37">
        <v>5.0</v>
      </c>
      <c r="BE252" s="37">
        <v>7.0</v>
      </c>
      <c r="BF252" s="37">
        <v>13.0</v>
      </c>
      <c r="BG252" s="37">
        <v>20.0</v>
      </c>
      <c r="BH252" s="37">
        <v>2.0</v>
      </c>
      <c r="BI252" s="37">
        <v>6.0</v>
      </c>
      <c r="BJ252" s="37">
        <v>16.0</v>
      </c>
      <c r="BK252" s="37">
        <v>15.0</v>
      </c>
      <c r="BL252" s="37">
        <v>12.0</v>
      </c>
      <c r="BM252" s="37">
        <v>9.0</v>
      </c>
      <c r="BN252" s="37">
        <v>11.0</v>
      </c>
      <c r="BO252" s="37">
        <v>10.0</v>
      </c>
      <c r="BP252" s="37">
        <v>18.0</v>
      </c>
      <c r="BQ252" s="37">
        <v>17.0</v>
      </c>
      <c r="BR252" s="37">
        <v>28.0</v>
      </c>
      <c r="BS252" s="37"/>
      <c r="BT252" s="37"/>
      <c r="BU252" s="37"/>
      <c r="BV252" s="37"/>
      <c r="BW252" s="92">
        <v>4.0</v>
      </c>
      <c r="BX252" s="1">
        <f t="shared" si="2"/>
        <v>1</v>
      </c>
      <c r="BY252" s="37"/>
      <c r="BZ252" s="37"/>
      <c r="CA252" s="37"/>
      <c r="CB252" s="37"/>
      <c r="CC252" s="37"/>
      <c r="CD252" s="37"/>
      <c r="CE252" s="37"/>
      <c r="CF252" s="37"/>
      <c r="CG252" s="37"/>
    </row>
    <row r="253">
      <c r="A253" s="1">
        <v>46815.0</v>
      </c>
      <c r="B253" s="5">
        <v>0.0</v>
      </c>
      <c r="C253" s="5"/>
      <c r="D253" s="5">
        <v>1975.0</v>
      </c>
      <c r="E253" s="3">
        <v>45977.998877314814</v>
      </c>
      <c r="F253" s="5" t="s">
        <v>104</v>
      </c>
      <c r="G253" s="89">
        <v>4.0</v>
      </c>
      <c r="H253" s="89">
        <v>4.0</v>
      </c>
      <c r="I253" s="89">
        <v>4.0</v>
      </c>
      <c r="J253" s="89">
        <v>1.0</v>
      </c>
      <c r="K253" s="89">
        <v>1.0</v>
      </c>
      <c r="L253" s="89">
        <v>2.0</v>
      </c>
      <c r="M253" s="89">
        <v>4.0</v>
      </c>
      <c r="N253" s="89">
        <v>4.0</v>
      </c>
      <c r="O253" s="89">
        <v>4.0</v>
      </c>
      <c r="P253" s="89">
        <v>4.0</v>
      </c>
      <c r="Q253" s="89">
        <v>4.0</v>
      </c>
      <c r="R253" s="89">
        <v>2.0</v>
      </c>
      <c r="S253" s="89">
        <v>3.0</v>
      </c>
      <c r="T253" s="89">
        <v>3.0</v>
      </c>
      <c r="U253" s="89">
        <v>2.0</v>
      </c>
      <c r="V253" s="89">
        <v>4.0</v>
      </c>
      <c r="W253" s="89">
        <v>4.0</v>
      </c>
      <c r="X253" s="89">
        <v>4.0</v>
      </c>
      <c r="Y253" s="89">
        <v>2.5</v>
      </c>
      <c r="Z253" s="89">
        <v>2.0</v>
      </c>
      <c r="AA253" s="1">
        <v>3.0</v>
      </c>
      <c r="AB253" s="1">
        <v>15.0</v>
      </c>
      <c r="AC253" s="1">
        <v>5.0</v>
      </c>
      <c r="AD253" s="1">
        <v>13.0</v>
      </c>
      <c r="AE253" s="1">
        <v>8.0</v>
      </c>
      <c r="AF253" s="1">
        <v>6.0</v>
      </c>
      <c r="AG253" s="1"/>
      <c r="AH253" s="1">
        <v>5.0</v>
      </c>
      <c r="AI253" s="1">
        <v>3.0</v>
      </c>
      <c r="AJ253" s="1"/>
      <c r="AK253" s="1">
        <v>6.0</v>
      </c>
      <c r="AL253" s="1">
        <v>7.0</v>
      </c>
      <c r="AM253" s="1"/>
      <c r="AN253" s="1">
        <v>6.0</v>
      </c>
      <c r="AO253" s="1">
        <v>11.0</v>
      </c>
      <c r="AP253" s="1">
        <v>10.0</v>
      </c>
      <c r="AQ253" s="1">
        <v>11.0</v>
      </c>
      <c r="AR253" s="1">
        <v>5.0</v>
      </c>
      <c r="AS253" s="1">
        <v>4.0</v>
      </c>
      <c r="AT253" s="1">
        <v>9.0</v>
      </c>
      <c r="AU253" s="1">
        <v>3.0</v>
      </c>
      <c r="AV253" s="1">
        <v>9.0</v>
      </c>
      <c r="AW253" s="1">
        <v>6.0</v>
      </c>
      <c r="AX253" s="1">
        <v>5.0</v>
      </c>
      <c r="AY253" s="1">
        <v>20.0</v>
      </c>
      <c r="AZ253" s="1">
        <v>10.0</v>
      </c>
      <c r="BA253" s="1">
        <v>17.0</v>
      </c>
      <c r="BB253" s="1">
        <v>2.0</v>
      </c>
      <c r="BC253" s="1">
        <v>19.0</v>
      </c>
      <c r="BD253" s="1">
        <v>8.0</v>
      </c>
      <c r="BE253" s="1">
        <v>14.0</v>
      </c>
      <c r="BF253" s="1">
        <v>12.0</v>
      </c>
      <c r="BG253" s="1">
        <v>13.0</v>
      </c>
      <c r="BH253" s="1">
        <v>4.0</v>
      </c>
      <c r="BI253" s="1">
        <v>6.0</v>
      </c>
      <c r="BJ253" s="1">
        <v>16.0</v>
      </c>
      <c r="BK253" s="1">
        <v>1.0</v>
      </c>
      <c r="BL253" s="1">
        <v>18.0</v>
      </c>
      <c r="BM253" s="1">
        <v>9.0</v>
      </c>
      <c r="BN253" s="1">
        <v>3.0</v>
      </c>
      <c r="BO253" s="1">
        <v>11.0</v>
      </c>
      <c r="BP253" s="1">
        <v>15.0</v>
      </c>
      <c r="BQ253" s="1">
        <v>7.0</v>
      </c>
      <c r="BR253" s="1">
        <v>5.0</v>
      </c>
      <c r="BS253" s="1"/>
      <c r="BT253" s="1"/>
      <c r="BU253" s="1"/>
      <c r="BV253" s="1"/>
      <c r="BW253" s="89">
        <v>2.0</v>
      </c>
      <c r="BX253" s="1">
        <f t="shared" si="2"/>
        <v>3</v>
      </c>
      <c r="BY253" s="1"/>
      <c r="BZ253" s="1"/>
      <c r="CA253" s="1"/>
      <c r="CB253" s="1"/>
      <c r="CC253" s="1"/>
      <c r="CD253" s="1"/>
      <c r="CE253" s="1"/>
      <c r="CF253" s="1"/>
      <c r="CG253" s="1"/>
    </row>
    <row r="256">
      <c r="A256" s="93" t="s">
        <v>242</v>
      </c>
    </row>
    <row r="257">
      <c r="A257" s="4" t="s">
        <v>38</v>
      </c>
      <c r="B257" s="8" t="s">
        <v>39</v>
      </c>
      <c r="C257" s="8"/>
      <c r="D257" s="8" t="s">
        <v>40</v>
      </c>
      <c r="E257" s="4" t="s">
        <v>161</v>
      </c>
      <c r="F257" s="8" t="s">
        <v>162</v>
      </c>
      <c r="G257" s="4" t="s">
        <v>163</v>
      </c>
      <c r="H257" s="4" t="s">
        <v>164</v>
      </c>
      <c r="I257" s="4" t="s">
        <v>165</v>
      </c>
      <c r="J257" s="4" t="s">
        <v>166</v>
      </c>
      <c r="K257" s="4" t="s">
        <v>167</v>
      </c>
      <c r="L257" s="4" t="s">
        <v>168</v>
      </c>
      <c r="M257" s="4" t="s">
        <v>169</v>
      </c>
      <c r="N257" s="4"/>
      <c r="O257" s="4" t="s">
        <v>223</v>
      </c>
      <c r="P257" s="4" t="s">
        <v>171</v>
      </c>
      <c r="Q257" s="4" t="s">
        <v>224</v>
      </c>
      <c r="R257" s="4" t="s">
        <v>173</v>
      </c>
      <c r="S257" s="4" t="s">
        <v>174</v>
      </c>
      <c r="T257" s="4" t="s">
        <v>175</v>
      </c>
      <c r="U257" s="4" t="s">
        <v>176</v>
      </c>
      <c r="V257" s="4" t="s">
        <v>177</v>
      </c>
      <c r="W257" s="94" t="s">
        <v>224</v>
      </c>
      <c r="X257" s="4" t="s">
        <v>179</v>
      </c>
      <c r="Y257" s="4" t="s">
        <v>180</v>
      </c>
      <c r="Z257" s="4" t="s">
        <v>181</v>
      </c>
      <c r="AA257" s="4" t="s">
        <v>182</v>
      </c>
      <c r="AB257" s="4" t="s">
        <v>183</v>
      </c>
      <c r="AC257" s="4" t="s">
        <v>184</v>
      </c>
      <c r="AD257" s="4" t="s">
        <v>185</v>
      </c>
      <c r="AE257" s="4" t="s">
        <v>186</v>
      </c>
      <c r="AF257" s="4" t="s">
        <v>187</v>
      </c>
      <c r="AG257" s="4" t="s">
        <v>188</v>
      </c>
      <c r="AH257" s="4" t="s">
        <v>222</v>
      </c>
      <c r="AI257" s="4" t="s">
        <v>189</v>
      </c>
      <c r="AJ257" s="4" t="s">
        <v>190</v>
      </c>
      <c r="AK257" s="4" t="s">
        <v>223</v>
      </c>
      <c r="AL257" s="4" t="s">
        <v>191</v>
      </c>
      <c r="AM257" s="4" t="s">
        <v>192</v>
      </c>
      <c r="AN257" s="4" t="s">
        <v>224</v>
      </c>
      <c r="AO257" s="4" t="s">
        <v>193</v>
      </c>
      <c r="AP257" s="4" t="s">
        <v>194</v>
      </c>
      <c r="AQ257" s="4" t="s">
        <v>195</v>
      </c>
      <c r="AR257" s="4" t="s">
        <v>196</v>
      </c>
      <c r="AS257" s="4" t="s">
        <v>197</v>
      </c>
      <c r="AT257" s="4" t="s">
        <v>198</v>
      </c>
      <c r="AU257" s="4" t="s">
        <v>199</v>
      </c>
      <c r="AV257" s="4" t="s">
        <v>200</v>
      </c>
      <c r="AW257" s="4" t="s">
        <v>201</v>
      </c>
      <c r="AX257" s="4" t="s">
        <v>202</v>
      </c>
      <c r="AY257" s="4" t="s">
        <v>203</v>
      </c>
      <c r="AZ257" s="4" t="s">
        <v>204</v>
      </c>
      <c r="BA257" s="10"/>
      <c r="BB257" s="10"/>
      <c r="BC257" s="10"/>
      <c r="BD257" s="10"/>
      <c r="BE257" s="10"/>
      <c r="BF257" s="10"/>
      <c r="BG257" s="10"/>
      <c r="BH257" s="10"/>
      <c r="BI257" s="10"/>
      <c r="BJ257" s="10"/>
      <c r="BK257" s="10"/>
      <c r="BL257" s="10"/>
      <c r="BM257" s="10"/>
      <c r="BN257" s="10"/>
      <c r="BO257" s="10"/>
      <c r="BP257" s="10"/>
      <c r="BQ257" s="10"/>
      <c r="BR257" s="10"/>
      <c r="BS257" s="10"/>
      <c r="BT257" s="10"/>
      <c r="BU257" s="10"/>
    </row>
    <row r="258">
      <c r="A258" s="1">
        <v>41229.0</v>
      </c>
      <c r="B258" s="5">
        <v>0.0</v>
      </c>
      <c r="C258" s="5"/>
      <c r="D258" s="5">
        <v>2003.0</v>
      </c>
      <c r="E258" s="3">
        <v>45959.469039351854</v>
      </c>
      <c r="F258" s="48">
        <v>45972.41012731481</v>
      </c>
      <c r="G258" s="1" t="s">
        <v>114</v>
      </c>
      <c r="H258" s="1" t="s">
        <v>104</v>
      </c>
      <c r="I258" s="89">
        <v>1.0</v>
      </c>
      <c r="J258" s="89">
        <v>1.0</v>
      </c>
      <c r="K258" s="89">
        <v>2.0</v>
      </c>
      <c r="L258" s="89">
        <v>4.0</v>
      </c>
      <c r="M258" s="89">
        <v>1.0</v>
      </c>
      <c r="N258" s="89"/>
      <c r="O258" s="89">
        <v>1.0</v>
      </c>
      <c r="P258" s="89">
        <v>2.0</v>
      </c>
      <c r="Q258" s="89">
        <v>2.0</v>
      </c>
      <c r="R258" s="89">
        <v>1.0</v>
      </c>
      <c r="S258" s="89">
        <v>2.0</v>
      </c>
      <c r="T258" s="89">
        <v>2.0</v>
      </c>
      <c r="U258" s="89">
        <v>2.0</v>
      </c>
      <c r="V258" s="89">
        <v>2.0</v>
      </c>
      <c r="W258" s="89">
        <v>2.0</v>
      </c>
      <c r="X258" s="89">
        <v>2.0</v>
      </c>
      <c r="Y258" s="89">
        <v>2.5</v>
      </c>
      <c r="Z258" s="89">
        <v>4.0</v>
      </c>
      <c r="AA258" s="89">
        <v>2.0</v>
      </c>
      <c r="AB258" s="89">
        <v>2.5</v>
      </c>
      <c r="AC258" s="89">
        <v>1.0</v>
      </c>
      <c r="AD258" s="1">
        <v>1.0</v>
      </c>
      <c r="AE258" s="1">
        <v>1.0</v>
      </c>
      <c r="AF258" s="1">
        <v>3.0</v>
      </c>
      <c r="AG258" s="1">
        <v>4.0</v>
      </c>
      <c r="AH258" s="1">
        <f t="shared" ref="AH258:AH265" si="3"> 5-AG258</f>
        <v>1</v>
      </c>
      <c r="AI258" s="1">
        <v>1.0</v>
      </c>
      <c r="AJ258" s="1">
        <v>4.0</v>
      </c>
      <c r="AK258" s="1">
        <f t="shared" ref="AK258:AK265" si="4"> 5-AJ258</f>
        <v>1</v>
      </c>
      <c r="AL258" s="1">
        <v>2.0</v>
      </c>
      <c r="AM258" s="1">
        <v>4.0</v>
      </c>
      <c r="AN258" s="1">
        <f t="shared" ref="AN258:AN265" si="5">5-AM258</f>
        <v>1</v>
      </c>
      <c r="AO258" s="1">
        <v>2.0</v>
      </c>
      <c r="AP258" s="1">
        <v>0.0</v>
      </c>
      <c r="AQ258" s="1">
        <v>2.0</v>
      </c>
      <c r="AR258" s="1">
        <v>2.0</v>
      </c>
      <c r="AS258" s="1">
        <v>2.0</v>
      </c>
      <c r="AT258" s="1">
        <v>4.0</v>
      </c>
      <c r="AU258" s="1">
        <v>2.0</v>
      </c>
      <c r="AV258" s="1">
        <v>3.0</v>
      </c>
      <c r="AW258" s="1">
        <v>3.0</v>
      </c>
      <c r="AX258" s="1">
        <v>2.0</v>
      </c>
      <c r="AY258" s="1">
        <v>2.0</v>
      </c>
      <c r="AZ258" s="1">
        <v>2.5</v>
      </c>
    </row>
    <row r="259">
      <c r="A259" s="1">
        <v>41258.0</v>
      </c>
      <c r="B259" s="5">
        <v>1.0</v>
      </c>
      <c r="C259" s="5"/>
      <c r="D259" s="5">
        <v>2003.0</v>
      </c>
      <c r="E259" s="3">
        <v>45959.477326388886</v>
      </c>
      <c r="F259" s="48">
        <v>45972.46802083333</v>
      </c>
      <c r="G259" s="1" t="s">
        <v>104</v>
      </c>
      <c r="H259" s="1" t="s">
        <v>104</v>
      </c>
      <c r="I259" s="89">
        <v>4.0</v>
      </c>
      <c r="J259" s="89">
        <v>1.0</v>
      </c>
      <c r="K259" s="89">
        <v>3.0</v>
      </c>
      <c r="L259" s="89">
        <v>2.0</v>
      </c>
      <c r="M259" s="89">
        <v>1.0</v>
      </c>
      <c r="N259" s="89"/>
      <c r="O259" s="89">
        <v>2.0</v>
      </c>
      <c r="P259" s="89">
        <v>4.0</v>
      </c>
      <c r="Q259" s="89">
        <v>1.0</v>
      </c>
      <c r="R259" s="89">
        <v>1.0</v>
      </c>
      <c r="S259" s="89">
        <v>2.0</v>
      </c>
      <c r="T259" s="89">
        <v>3.0</v>
      </c>
      <c r="U259" s="89">
        <v>1.0</v>
      </c>
      <c r="V259" s="89">
        <v>2.5</v>
      </c>
      <c r="W259" s="89">
        <v>2.0</v>
      </c>
      <c r="X259" s="89">
        <v>4.0</v>
      </c>
      <c r="Y259" s="89">
        <v>3.0</v>
      </c>
      <c r="Z259" s="89">
        <v>3.0</v>
      </c>
      <c r="AA259" s="89">
        <v>3.0</v>
      </c>
      <c r="AB259" s="89">
        <v>2.5</v>
      </c>
      <c r="AC259" s="89">
        <v>2.0</v>
      </c>
      <c r="AD259" s="1">
        <v>3.0</v>
      </c>
      <c r="AE259" s="1">
        <v>2.0</v>
      </c>
      <c r="AF259" s="1">
        <v>3.0</v>
      </c>
      <c r="AG259" s="1">
        <v>1.0</v>
      </c>
      <c r="AH259" s="1">
        <f t="shared" si="3"/>
        <v>4</v>
      </c>
      <c r="AI259" s="1">
        <v>1.0</v>
      </c>
      <c r="AJ259" s="1">
        <v>3.0</v>
      </c>
      <c r="AK259" s="1">
        <f t="shared" si="4"/>
        <v>2</v>
      </c>
      <c r="AL259" s="1">
        <v>3.0</v>
      </c>
      <c r="AM259" s="1">
        <v>4.0</v>
      </c>
      <c r="AN259" s="1">
        <f t="shared" si="5"/>
        <v>1</v>
      </c>
      <c r="AO259" s="1">
        <v>1.0</v>
      </c>
      <c r="AP259" s="1">
        <v>0.0</v>
      </c>
      <c r="AQ259" s="1">
        <v>3.0</v>
      </c>
      <c r="AR259" s="1">
        <v>2.0</v>
      </c>
      <c r="AS259" s="1">
        <v>2.5</v>
      </c>
      <c r="AT259" s="1">
        <v>4.0</v>
      </c>
      <c r="AU259" s="1">
        <v>3.0</v>
      </c>
      <c r="AV259" s="1">
        <v>3.0</v>
      </c>
      <c r="AW259" s="1">
        <v>2.5</v>
      </c>
      <c r="AX259" s="1">
        <v>2.0</v>
      </c>
      <c r="AY259" s="1">
        <v>2.0</v>
      </c>
      <c r="AZ259" s="1">
        <v>2.5</v>
      </c>
    </row>
    <row r="260">
      <c r="A260" s="1">
        <v>41291.0</v>
      </c>
      <c r="B260" s="5">
        <v>1.0</v>
      </c>
      <c r="C260" s="5"/>
      <c r="D260" s="5">
        <v>1998.0</v>
      </c>
      <c r="E260" s="3">
        <v>45959.498148148145</v>
      </c>
      <c r="F260" s="48">
        <v>45977.0144212963</v>
      </c>
      <c r="G260" s="1" t="s">
        <v>104</v>
      </c>
      <c r="H260" s="1" t="s">
        <v>107</v>
      </c>
      <c r="I260" s="89">
        <v>4.0</v>
      </c>
      <c r="J260" s="89">
        <v>1.0</v>
      </c>
      <c r="K260" s="89">
        <v>2.0</v>
      </c>
      <c r="L260" s="89">
        <v>3.0</v>
      </c>
      <c r="M260" s="89">
        <v>2.0</v>
      </c>
      <c r="N260" s="89"/>
      <c r="O260" s="89">
        <v>3.0</v>
      </c>
      <c r="P260" s="89">
        <v>3.0</v>
      </c>
      <c r="Q260" s="89">
        <v>3.0</v>
      </c>
      <c r="R260" s="89">
        <v>3.0</v>
      </c>
      <c r="S260" s="89">
        <v>4.0</v>
      </c>
      <c r="T260" s="89">
        <v>2.0</v>
      </c>
      <c r="U260" s="89">
        <v>1.0</v>
      </c>
      <c r="V260" s="89">
        <v>4.0</v>
      </c>
      <c r="W260" s="89">
        <v>1.0</v>
      </c>
      <c r="X260" s="89">
        <v>4.0</v>
      </c>
      <c r="Y260" s="89">
        <v>3.0</v>
      </c>
      <c r="Z260" s="89">
        <v>2.0</v>
      </c>
      <c r="AA260" s="89">
        <v>2.5</v>
      </c>
      <c r="AB260" s="89">
        <v>1.0</v>
      </c>
      <c r="AC260" s="89">
        <v>3.0</v>
      </c>
      <c r="AD260" s="1">
        <v>4.0</v>
      </c>
      <c r="AE260" s="1">
        <v>3.0</v>
      </c>
      <c r="AF260" s="1">
        <v>2.0</v>
      </c>
      <c r="AG260" s="1">
        <v>3.0</v>
      </c>
      <c r="AH260" s="1">
        <f t="shared" si="3"/>
        <v>2</v>
      </c>
      <c r="AI260" s="1">
        <v>0.0</v>
      </c>
      <c r="AJ260" s="1">
        <v>3.0</v>
      </c>
      <c r="AK260" s="1">
        <f t="shared" si="4"/>
        <v>2</v>
      </c>
      <c r="AL260" s="1">
        <v>3.0</v>
      </c>
      <c r="AM260" s="1">
        <v>3.0</v>
      </c>
      <c r="AN260" s="1">
        <f t="shared" si="5"/>
        <v>2</v>
      </c>
      <c r="AO260" s="1">
        <v>3.0</v>
      </c>
      <c r="AP260" s="1">
        <v>2.0</v>
      </c>
      <c r="AQ260" s="1">
        <v>2.0</v>
      </c>
      <c r="AR260" s="1">
        <v>4.0</v>
      </c>
      <c r="AS260" s="1">
        <v>4.0</v>
      </c>
      <c r="AT260" s="1">
        <v>3.0</v>
      </c>
      <c r="AU260" s="1">
        <v>4.0</v>
      </c>
      <c r="AV260" s="1">
        <v>4.0</v>
      </c>
      <c r="AW260" s="1">
        <v>3.0</v>
      </c>
      <c r="AX260" s="1">
        <v>2.0</v>
      </c>
      <c r="AY260" s="1">
        <v>2.0</v>
      </c>
      <c r="AZ260" s="1">
        <v>3.0</v>
      </c>
    </row>
    <row r="261">
      <c r="A261" s="1">
        <v>41364.0</v>
      </c>
      <c r="B261" s="5">
        <v>0.0</v>
      </c>
      <c r="C261" s="5"/>
      <c r="D261" s="5">
        <v>2002.0</v>
      </c>
      <c r="E261" s="3">
        <v>45959.53466435185</v>
      </c>
      <c r="F261" s="48">
        <v>45971.36344907407</v>
      </c>
      <c r="G261" s="1" t="s">
        <v>110</v>
      </c>
      <c r="H261" s="1" t="s">
        <v>110</v>
      </c>
      <c r="I261" s="89">
        <v>4.0</v>
      </c>
      <c r="J261" s="89">
        <v>3.0</v>
      </c>
      <c r="K261" s="89">
        <v>3.0</v>
      </c>
      <c r="L261" s="89">
        <v>1.0</v>
      </c>
      <c r="M261" s="89">
        <v>3.0</v>
      </c>
      <c r="N261" s="89"/>
      <c r="O261" s="89">
        <v>1.0</v>
      </c>
      <c r="P261" s="89">
        <v>3.0</v>
      </c>
      <c r="Q261" s="89">
        <v>3.0</v>
      </c>
      <c r="R261" s="89">
        <v>2.0</v>
      </c>
      <c r="S261" s="89">
        <v>2.5</v>
      </c>
      <c r="T261" s="89">
        <v>2.0</v>
      </c>
      <c r="U261" s="89">
        <v>1.0</v>
      </c>
      <c r="V261" s="89">
        <v>4.0</v>
      </c>
      <c r="W261" s="89">
        <v>2.0</v>
      </c>
      <c r="X261" s="89">
        <v>4.0</v>
      </c>
      <c r="Y261" s="89">
        <v>3.0</v>
      </c>
      <c r="Z261" s="89">
        <v>3.0</v>
      </c>
      <c r="AA261" s="89">
        <v>2.0</v>
      </c>
      <c r="AB261" s="89">
        <v>1.0</v>
      </c>
      <c r="AC261" s="89">
        <v>3.0</v>
      </c>
      <c r="AD261" s="1">
        <v>4.0</v>
      </c>
      <c r="AE261" s="1">
        <v>3.0</v>
      </c>
      <c r="AF261" s="1">
        <v>3.0</v>
      </c>
      <c r="AG261" s="1">
        <v>1.0</v>
      </c>
      <c r="AH261" s="1">
        <f t="shared" si="3"/>
        <v>4</v>
      </c>
      <c r="AI261" s="1">
        <v>3.0</v>
      </c>
      <c r="AJ261" s="1">
        <v>2.0</v>
      </c>
      <c r="AK261" s="1">
        <f t="shared" si="4"/>
        <v>3</v>
      </c>
      <c r="AL261" s="1">
        <v>2.0</v>
      </c>
      <c r="AM261" s="1">
        <v>3.0</v>
      </c>
      <c r="AN261" s="1">
        <f t="shared" si="5"/>
        <v>2</v>
      </c>
      <c r="AO261" s="1">
        <v>1.0</v>
      </c>
      <c r="AP261" s="1">
        <v>2.0</v>
      </c>
      <c r="AQ261" s="1">
        <v>2.0</v>
      </c>
      <c r="AR261" s="1">
        <v>1.0</v>
      </c>
      <c r="AS261" s="1">
        <v>3.0</v>
      </c>
      <c r="AT261" s="1">
        <v>3.0</v>
      </c>
      <c r="AU261" s="1">
        <v>3.0</v>
      </c>
      <c r="AV261" s="1">
        <v>4.0</v>
      </c>
      <c r="AW261" s="1">
        <v>3.0</v>
      </c>
      <c r="AX261" s="1">
        <v>3.0</v>
      </c>
      <c r="AY261" s="1">
        <v>1.0</v>
      </c>
      <c r="AZ261" s="1">
        <v>3.0</v>
      </c>
    </row>
    <row r="262">
      <c r="A262" s="1">
        <v>40754.0</v>
      </c>
      <c r="B262" s="5">
        <v>0.0</v>
      </c>
      <c r="C262" s="5"/>
      <c r="D262" s="5">
        <v>2002.0</v>
      </c>
      <c r="E262" s="3">
        <v>45959.61070601852</v>
      </c>
      <c r="F262" s="48">
        <v>45971.39329861111</v>
      </c>
      <c r="G262" s="1" t="s">
        <v>109</v>
      </c>
      <c r="H262" s="1" t="s">
        <v>109</v>
      </c>
      <c r="I262" s="89">
        <v>3.0</v>
      </c>
      <c r="J262" s="89">
        <v>3.0</v>
      </c>
      <c r="K262" s="89">
        <v>2.0</v>
      </c>
      <c r="L262" s="89">
        <v>4.0</v>
      </c>
      <c r="M262" s="89">
        <v>3.0</v>
      </c>
      <c r="N262" s="89"/>
      <c r="O262" s="89">
        <v>1.0</v>
      </c>
      <c r="P262" s="89">
        <v>3.0</v>
      </c>
      <c r="Q262" s="89">
        <v>2.0</v>
      </c>
      <c r="R262" s="89">
        <v>2.0</v>
      </c>
      <c r="S262" s="89">
        <v>2.0</v>
      </c>
      <c r="T262" s="89">
        <v>3.0</v>
      </c>
      <c r="U262" s="89">
        <v>1.0</v>
      </c>
      <c r="V262" s="89">
        <v>1.0</v>
      </c>
      <c r="W262" s="89">
        <v>1.0</v>
      </c>
      <c r="X262" s="89">
        <v>4.0</v>
      </c>
      <c r="Y262" s="89">
        <v>2.0</v>
      </c>
      <c r="Z262" s="89">
        <v>3.0</v>
      </c>
      <c r="AA262" s="89">
        <v>2.0</v>
      </c>
      <c r="AB262" s="89">
        <v>2.0</v>
      </c>
      <c r="AC262" s="89">
        <v>3.0</v>
      </c>
      <c r="AD262" s="1">
        <v>3.0</v>
      </c>
      <c r="AE262" s="1">
        <v>3.0</v>
      </c>
      <c r="AF262" s="1">
        <v>2.0</v>
      </c>
      <c r="AG262" s="1">
        <v>4.0</v>
      </c>
      <c r="AH262" s="1">
        <f t="shared" si="3"/>
        <v>1</v>
      </c>
      <c r="AI262" s="1">
        <v>3.0</v>
      </c>
      <c r="AJ262" s="1">
        <v>3.0</v>
      </c>
      <c r="AK262" s="1">
        <f t="shared" si="4"/>
        <v>2</v>
      </c>
      <c r="AL262" s="1">
        <v>3.0</v>
      </c>
      <c r="AM262" s="1">
        <v>3.0</v>
      </c>
      <c r="AN262" s="1">
        <f t="shared" si="5"/>
        <v>2</v>
      </c>
      <c r="AO262" s="1">
        <v>2.0</v>
      </c>
      <c r="AP262" s="1">
        <v>2.0</v>
      </c>
      <c r="AQ262" s="1">
        <v>3.0</v>
      </c>
      <c r="AR262" s="1">
        <v>1.0</v>
      </c>
      <c r="AS262" s="1">
        <v>1.0</v>
      </c>
      <c r="AT262" s="1">
        <v>3.0</v>
      </c>
      <c r="AU262" s="1">
        <v>3.0</v>
      </c>
      <c r="AV262" s="1">
        <v>2.0</v>
      </c>
      <c r="AW262" s="1">
        <v>3.0</v>
      </c>
      <c r="AX262" s="1">
        <v>2.0</v>
      </c>
      <c r="AY262" s="1">
        <v>2.0</v>
      </c>
      <c r="AZ262" s="1">
        <v>3.0</v>
      </c>
    </row>
    <row r="263">
      <c r="A263" s="1">
        <v>41702.0</v>
      </c>
      <c r="B263" s="5">
        <v>0.0</v>
      </c>
      <c r="C263" s="5"/>
      <c r="D263" s="5">
        <v>2003.0</v>
      </c>
      <c r="E263" s="3">
        <v>45959.779386574075</v>
      </c>
      <c r="F263" s="48">
        <v>45977.807916666665</v>
      </c>
      <c r="G263" s="1" t="s">
        <v>109</v>
      </c>
      <c r="H263" s="1" t="s">
        <v>109</v>
      </c>
      <c r="I263" s="89">
        <v>3.0</v>
      </c>
      <c r="J263" s="89">
        <v>2.5</v>
      </c>
      <c r="K263" s="89">
        <v>3.0</v>
      </c>
      <c r="L263" s="89">
        <v>1.0</v>
      </c>
      <c r="M263" s="89">
        <v>2.0</v>
      </c>
      <c r="N263" s="89"/>
      <c r="O263" s="89">
        <v>2.0</v>
      </c>
      <c r="P263" s="89">
        <v>2.0</v>
      </c>
      <c r="Q263" s="89">
        <v>1.0</v>
      </c>
      <c r="R263" s="89">
        <v>1.0</v>
      </c>
      <c r="S263" s="89">
        <v>2.0</v>
      </c>
      <c r="T263" s="89">
        <v>2.0</v>
      </c>
      <c r="U263" s="89">
        <v>1.0</v>
      </c>
      <c r="V263" s="89">
        <v>2.5</v>
      </c>
      <c r="W263" s="89">
        <v>1.0</v>
      </c>
      <c r="X263" s="89">
        <v>3.0</v>
      </c>
      <c r="Y263" s="89">
        <v>3.0</v>
      </c>
      <c r="Z263" s="89">
        <v>3.0</v>
      </c>
      <c r="AA263" s="89">
        <v>2.0</v>
      </c>
      <c r="AB263" s="89">
        <v>2.0</v>
      </c>
      <c r="AC263" s="89">
        <v>3.0</v>
      </c>
      <c r="AD263" s="1">
        <v>4.0</v>
      </c>
      <c r="AE263" s="1">
        <v>1.0</v>
      </c>
      <c r="AF263" s="1">
        <v>3.0</v>
      </c>
      <c r="AG263" s="1">
        <v>1.0</v>
      </c>
      <c r="AH263" s="1">
        <f t="shared" si="3"/>
        <v>4</v>
      </c>
      <c r="AI263" s="1">
        <v>2.0</v>
      </c>
      <c r="AJ263" s="1">
        <v>3.0</v>
      </c>
      <c r="AK263" s="1">
        <f t="shared" si="4"/>
        <v>2</v>
      </c>
      <c r="AL263" s="1">
        <v>3.0</v>
      </c>
      <c r="AM263" s="1">
        <v>4.0</v>
      </c>
      <c r="AN263" s="1">
        <f t="shared" si="5"/>
        <v>1</v>
      </c>
      <c r="AO263" s="1">
        <v>1.0</v>
      </c>
      <c r="AP263" s="1">
        <v>2.0</v>
      </c>
      <c r="AQ263" s="1">
        <v>2.5</v>
      </c>
      <c r="AR263" s="1">
        <v>1.0</v>
      </c>
      <c r="AS263" s="1">
        <v>3.0</v>
      </c>
      <c r="AT263" s="1">
        <v>4.0</v>
      </c>
      <c r="AU263" s="1">
        <v>2.5</v>
      </c>
      <c r="AV263" s="1">
        <v>3.0</v>
      </c>
      <c r="AW263" s="1">
        <v>3.0</v>
      </c>
      <c r="AX263" s="1">
        <v>2.0</v>
      </c>
      <c r="AY263" s="1">
        <v>2.0</v>
      </c>
      <c r="AZ263" s="1">
        <v>2.5</v>
      </c>
    </row>
    <row r="264">
      <c r="A264" s="1">
        <v>42110.0</v>
      </c>
      <c r="B264" s="5">
        <v>0.0</v>
      </c>
      <c r="C264" s="5"/>
      <c r="D264" s="5">
        <v>1972.0</v>
      </c>
      <c r="E264" s="3">
        <v>45959.949953703705</v>
      </c>
      <c r="F264" s="48">
        <v>45970.46574074074</v>
      </c>
      <c r="G264" s="1" t="s">
        <v>118</v>
      </c>
      <c r="H264" s="1" t="s">
        <v>109</v>
      </c>
      <c r="I264" s="89">
        <v>3.0</v>
      </c>
      <c r="J264" s="89">
        <v>1.0</v>
      </c>
      <c r="K264" s="89">
        <v>2.0</v>
      </c>
      <c r="L264" s="89">
        <v>1.0</v>
      </c>
      <c r="M264" s="89">
        <v>1.0</v>
      </c>
      <c r="N264" s="89"/>
      <c r="O264" s="89">
        <v>2.0</v>
      </c>
      <c r="P264" s="89">
        <v>1.0</v>
      </c>
      <c r="Q264" s="89">
        <v>2.0</v>
      </c>
      <c r="R264" s="89">
        <v>1.0</v>
      </c>
      <c r="S264" s="89">
        <v>4.0</v>
      </c>
      <c r="T264" s="89">
        <v>2.0</v>
      </c>
      <c r="U264" s="89">
        <v>2.0</v>
      </c>
      <c r="V264" s="89">
        <v>1.0</v>
      </c>
      <c r="W264" s="89">
        <v>1.0</v>
      </c>
      <c r="X264" s="89">
        <v>1.0</v>
      </c>
      <c r="Y264" s="89">
        <v>2.0</v>
      </c>
      <c r="Z264" s="89">
        <v>3.0</v>
      </c>
      <c r="AA264" s="89">
        <v>3.0</v>
      </c>
      <c r="AB264" s="89">
        <v>2.0</v>
      </c>
      <c r="AC264" s="89">
        <v>2.0</v>
      </c>
      <c r="AD264" s="1">
        <v>4.0</v>
      </c>
      <c r="AE264" s="1">
        <v>3.0</v>
      </c>
      <c r="AF264" s="1">
        <v>2.0</v>
      </c>
      <c r="AG264" s="1">
        <v>1.0</v>
      </c>
      <c r="AH264" s="1">
        <f t="shared" si="3"/>
        <v>4</v>
      </c>
      <c r="AI264" s="1">
        <v>1.0</v>
      </c>
      <c r="AJ264" s="1">
        <v>3.0</v>
      </c>
      <c r="AK264" s="1">
        <f t="shared" si="4"/>
        <v>2</v>
      </c>
      <c r="AL264" s="1">
        <v>2.0</v>
      </c>
      <c r="AM264" s="1">
        <v>3.0</v>
      </c>
      <c r="AN264" s="1">
        <f t="shared" si="5"/>
        <v>2</v>
      </c>
      <c r="AO264" s="1">
        <v>1.0</v>
      </c>
      <c r="AP264" s="1">
        <v>4.0</v>
      </c>
      <c r="AQ264" s="1">
        <v>3.0</v>
      </c>
      <c r="AR264" s="1">
        <v>2.0</v>
      </c>
      <c r="AS264" s="1">
        <v>1.0</v>
      </c>
      <c r="AT264" s="1">
        <v>3.0</v>
      </c>
      <c r="AU264" s="1">
        <v>1.0</v>
      </c>
      <c r="AV264" s="1">
        <v>3.0</v>
      </c>
      <c r="AW264" s="1">
        <v>3.0</v>
      </c>
      <c r="AX264" s="1">
        <v>3.0</v>
      </c>
      <c r="AY264" s="1">
        <v>1.0</v>
      </c>
      <c r="AZ264" s="1">
        <v>1.0</v>
      </c>
    </row>
    <row r="265">
      <c r="A265" s="1">
        <v>42368.0</v>
      </c>
      <c r="B265" s="5">
        <v>0.0</v>
      </c>
      <c r="C265" s="5"/>
      <c r="D265" s="5">
        <v>2003.0</v>
      </c>
      <c r="E265" s="3">
        <v>45960.467685185184</v>
      </c>
      <c r="F265" s="48">
        <v>45972.57166666666</v>
      </c>
      <c r="G265" s="1" t="s">
        <v>104</v>
      </c>
      <c r="H265" s="1" t="s">
        <v>109</v>
      </c>
      <c r="I265" s="89">
        <v>4.0</v>
      </c>
      <c r="J265" s="89">
        <v>2.5</v>
      </c>
      <c r="K265" s="89">
        <v>4.0</v>
      </c>
      <c r="L265" s="89">
        <v>1.0</v>
      </c>
      <c r="M265" s="89">
        <v>1.0</v>
      </c>
      <c r="N265" s="89"/>
      <c r="O265" s="89">
        <v>2.0</v>
      </c>
      <c r="P265" s="89">
        <v>3.0</v>
      </c>
      <c r="Q265" s="89">
        <v>2.0</v>
      </c>
      <c r="R265" s="89">
        <v>1.0</v>
      </c>
      <c r="S265" s="89">
        <v>2.0</v>
      </c>
      <c r="T265" s="89">
        <v>2.0</v>
      </c>
      <c r="U265" s="89">
        <v>2.0</v>
      </c>
      <c r="V265" s="89">
        <v>4.0</v>
      </c>
      <c r="W265" s="89">
        <v>2.0</v>
      </c>
      <c r="X265" s="89">
        <v>4.0</v>
      </c>
      <c r="Y265" s="89">
        <v>2.5</v>
      </c>
      <c r="Z265" s="89">
        <v>4.0</v>
      </c>
      <c r="AA265" s="89">
        <v>2.0</v>
      </c>
      <c r="AB265" s="89">
        <v>2.0</v>
      </c>
      <c r="AC265" s="89">
        <v>3.0</v>
      </c>
      <c r="AD265" s="1">
        <v>4.0</v>
      </c>
      <c r="AE265" s="1">
        <v>2.5</v>
      </c>
      <c r="AF265" s="1">
        <v>4.0</v>
      </c>
      <c r="AG265" s="1">
        <v>1.0</v>
      </c>
      <c r="AH265" s="1">
        <f t="shared" si="3"/>
        <v>4</v>
      </c>
      <c r="AI265" s="1">
        <v>1.0</v>
      </c>
      <c r="AJ265" s="1">
        <v>4.0</v>
      </c>
      <c r="AK265" s="1">
        <f t="shared" si="4"/>
        <v>1</v>
      </c>
      <c r="AL265" s="1">
        <v>3.0</v>
      </c>
      <c r="AM265" s="1">
        <v>3.0</v>
      </c>
      <c r="AN265" s="1">
        <f t="shared" si="5"/>
        <v>2</v>
      </c>
      <c r="AO265" s="1">
        <v>1.0</v>
      </c>
      <c r="AP265" s="1">
        <v>2.0</v>
      </c>
      <c r="AQ265" s="1">
        <v>2.0</v>
      </c>
      <c r="AR265" s="1">
        <v>1.0</v>
      </c>
      <c r="AS265" s="1">
        <v>4.0</v>
      </c>
      <c r="AT265" s="1">
        <v>3.0</v>
      </c>
      <c r="AU265" s="1">
        <v>4.0</v>
      </c>
      <c r="AV265" s="1">
        <v>3.0</v>
      </c>
      <c r="AW265" s="1">
        <v>3.0</v>
      </c>
      <c r="AX265" s="1">
        <v>2.0</v>
      </c>
      <c r="AY265" s="1">
        <v>2.0</v>
      </c>
      <c r="AZ265" s="1">
        <v>4.0</v>
      </c>
    </row>
    <row r="266">
      <c r="A266" s="33"/>
      <c r="B266" s="34"/>
      <c r="C266" s="34"/>
      <c r="D266" s="34"/>
      <c r="E266" s="35"/>
      <c r="F266" s="49"/>
      <c r="G266" s="33"/>
      <c r="H266" s="33"/>
      <c r="I266" s="33"/>
      <c r="J266" s="33"/>
      <c r="K266" s="33"/>
      <c r="L266" s="33"/>
      <c r="M266" s="33"/>
      <c r="N266" s="33"/>
      <c r="O266" s="33"/>
      <c r="P266" s="33"/>
      <c r="Q266" s="33"/>
      <c r="R266" s="33"/>
      <c r="S266" s="33"/>
      <c r="T266" s="33"/>
      <c r="U266" s="33"/>
      <c r="V266" s="33"/>
      <c r="W266" s="89"/>
      <c r="X266" s="33"/>
      <c r="Y266" s="33"/>
      <c r="Z266" s="33"/>
      <c r="AA266" s="33"/>
      <c r="AB266" s="33"/>
      <c r="AC266" s="33"/>
      <c r="AD266" s="33"/>
      <c r="AE266" s="33"/>
      <c r="AF266" s="33"/>
      <c r="AG266" s="33"/>
      <c r="AH266" s="33"/>
      <c r="AI266" s="33"/>
      <c r="AJ266" s="33"/>
      <c r="AK266" s="33"/>
      <c r="AL266" s="33"/>
      <c r="AM266" s="33"/>
      <c r="AN266" s="33"/>
      <c r="AO266" s="33"/>
      <c r="AP266" s="33"/>
      <c r="AQ266" s="33"/>
      <c r="AR266" s="33"/>
      <c r="AS266" s="33"/>
      <c r="AT266" s="33"/>
      <c r="AU266" s="33"/>
      <c r="AV266" s="33"/>
      <c r="AW266" s="33"/>
      <c r="AX266" s="33"/>
      <c r="AY266" s="33"/>
      <c r="AZ266" s="33"/>
      <c r="BA266" s="36"/>
      <c r="BB266" s="36"/>
      <c r="BC266" s="36"/>
      <c r="BD266" s="36"/>
      <c r="BE266" s="36"/>
      <c r="BF266" s="36"/>
      <c r="BG266" s="36"/>
      <c r="BH266" s="36"/>
      <c r="BI266" s="36"/>
      <c r="BJ266" s="36"/>
      <c r="BK266" s="36"/>
      <c r="BL266" s="36"/>
      <c r="BM266" s="36"/>
      <c r="BN266" s="36"/>
      <c r="BO266" s="36"/>
      <c r="BP266" s="36"/>
      <c r="BQ266" s="36"/>
      <c r="BR266" s="36"/>
      <c r="BS266" s="36"/>
      <c r="BT266" s="36"/>
      <c r="BU266" s="36"/>
    </row>
    <row r="267">
      <c r="A267" s="1">
        <v>40683.0</v>
      </c>
      <c r="B267" s="5">
        <v>0.0</v>
      </c>
      <c r="C267" s="5"/>
      <c r="D267" s="5">
        <v>2003.0</v>
      </c>
      <c r="E267" s="3">
        <v>45960.72084490741</v>
      </c>
      <c r="F267" s="48">
        <v>45969.82649305555</v>
      </c>
      <c r="G267" s="1" t="s">
        <v>104</v>
      </c>
      <c r="H267" s="1" t="s">
        <v>104</v>
      </c>
      <c r="I267" s="89">
        <v>3.0</v>
      </c>
      <c r="J267" s="89">
        <v>2.0</v>
      </c>
      <c r="K267" s="89">
        <v>4.0</v>
      </c>
      <c r="L267" s="89">
        <v>1.0</v>
      </c>
      <c r="M267" s="89">
        <v>1.0</v>
      </c>
      <c r="N267" s="89"/>
      <c r="O267" s="89">
        <v>1.0</v>
      </c>
      <c r="P267" s="89">
        <v>3.0</v>
      </c>
      <c r="Q267" s="89">
        <v>1.0</v>
      </c>
      <c r="R267" s="89">
        <v>1.0</v>
      </c>
      <c r="S267" s="89">
        <v>2.5</v>
      </c>
      <c r="T267" s="89">
        <v>3.0</v>
      </c>
      <c r="U267" s="89">
        <v>1.0</v>
      </c>
      <c r="V267" s="89">
        <v>2.5</v>
      </c>
      <c r="W267" s="89">
        <v>2.0</v>
      </c>
      <c r="X267" s="89">
        <v>4.0</v>
      </c>
      <c r="Y267" s="89">
        <v>2.5</v>
      </c>
      <c r="Z267" s="89">
        <v>4.0</v>
      </c>
      <c r="AA267" s="89">
        <v>2.0</v>
      </c>
      <c r="AB267" s="89">
        <v>2.5</v>
      </c>
      <c r="AC267" s="89">
        <v>1.0</v>
      </c>
      <c r="AD267" s="1">
        <v>3.0</v>
      </c>
      <c r="AE267" s="1">
        <v>1.0</v>
      </c>
      <c r="AF267" s="1">
        <v>4.0</v>
      </c>
      <c r="AG267" s="1">
        <v>1.0</v>
      </c>
      <c r="AH267" s="1">
        <f t="shared" ref="AH267:AH273" si="6">5-AG267</f>
        <v>4</v>
      </c>
      <c r="AI267" s="1">
        <v>2.0</v>
      </c>
      <c r="AJ267" s="1">
        <v>4.0</v>
      </c>
      <c r="AK267" s="1">
        <f t="shared" ref="AK267:AK273" si="7">5-AJ267</f>
        <v>1</v>
      </c>
      <c r="AL267" s="1">
        <v>3.0</v>
      </c>
      <c r="AM267" s="1">
        <v>4.0</v>
      </c>
      <c r="AN267" s="1">
        <f t="shared" ref="AN267:AN273" si="8">5-AM267</f>
        <v>1</v>
      </c>
      <c r="AO267" s="1">
        <v>1.0</v>
      </c>
      <c r="AP267" s="1">
        <v>0.0</v>
      </c>
      <c r="AQ267" s="1">
        <v>4.0</v>
      </c>
      <c r="AR267" s="1">
        <v>1.0</v>
      </c>
      <c r="AS267" s="1">
        <v>2.5</v>
      </c>
      <c r="AT267" s="1">
        <v>4.0</v>
      </c>
      <c r="AU267" s="1">
        <v>4.0</v>
      </c>
      <c r="AV267" s="1">
        <v>2.5</v>
      </c>
      <c r="AW267" s="1">
        <v>4.0</v>
      </c>
      <c r="AX267" s="1">
        <v>1.0</v>
      </c>
      <c r="AY267" s="1">
        <v>0.0</v>
      </c>
      <c r="AZ267" s="1">
        <v>1.0</v>
      </c>
    </row>
    <row r="268">
      <c r="A268" s="1">
        <v>40708.0</v>
      </c>
      <c r="B268" s="5">
        <v>0.0</v>
      </c>
      <c r="C268" s="5"/>
      <c r="D268" s="5">
        <v>2002.0</v>
      </c>
      <c r="E268" s="3">
        <v>45961.62283564815</v>
      </c>
      <c r="F268" s="48">
        <v>45977.73054398148</v>
      </c>
      <c r="G268" s="1" t="s">
        <v>109</v>
      </c>
      <c r="H268" s="1" t="s">
        <v>109</v>
      </c>
      <c r="I268" s="89">
        <v>2.5</v>
      </c>
      <c r="J268" s="89">
        <v>2.0</v>
      </c>
      <c r="K268" s="89">
        <v>2.0</v>
      </c>
      <c r="L268" s="89">
        <v>1.0</v>
      </c>
      <c r="M268" s="89">
        <v>2.0</v>
      </c>
      <c r="N268" s="89"/>
      <c r="O268" s="89">
        <v>2.0</v>
      </c>
      <c r="P268" s="89">
        <v>3.0</v>
      </c>
      <c r="Q268" s="89">
        <v>2.0</v>
      </c>
      <c r="R268" s="89">
        <v>1.0</v>
      </c>
      <c r="S268" s="89">
        <v>3.0</v>
      </c>
      <c r="T268" s="89">
        <v>2.0</v>
      </c>
      <c r="U268" s="89">
        <v>1.0</v>
      </c>
      <c r="V268" s="89">
        <v>2.5</v>
      </c>
      <c r="W268" s="89">
        <v>3.0</v>
      </c>
      <c r="X268" s="89">
        <v>2.0</v>
      </c>
      <c r="Y268" s="89">
        <v>2.0</v>
      </c>
      <c r="Z268" s="89">
        <v>3.0</v>
      </c>
      <c r="AA268" s="89">
        <v>2.0</v>
      </c>
      <c r="AB268" s="89">
        <v>3.0</v>
      </c>
      <c r="AC268" s="89">
        <v>3.0</v>
      </c>
      <c r="AD268" s="1">
        <v>3.0</v>
      </c>
      <c r="AE268" s="1">
        <v>1.0</v>
      </c>
      <c r="AF268" s="1">
        <v>2.0</v>
      </c>
      <c r="AG268" s="1">
        <v>1.0</v>
      </c>
      <c r="AH268" s="1">
        <f t="shared" si="6"/>
        <v>4</v>
      </c>
      <c r="AI268" s="1">
        <v>2.0</v>
      </c>
      <c r="AJ268" s="1">
        <v>2.5</v>
      </c>
      <c r="AK268" s="1">
        <f t="shared" si="7"/>
        <v>2.5</v>
      </c>
      <c r="AL268" s="1">
        <v>3.0</v>
      </c>
      <c r="AM268" s="1">
        <v>3.0</v>
      </c>
      <c r="AN268" s="1">
        <f t="shared" si="8"/>
        <v>2</v>
      </c>
      <c r="AO268" s="1">
        <v>1.0</v>
      </c>
      <c r="AP268" s="1">
        <v>4.0</v>
      </c>
      <c r="AQ268" s="1">
        <v>2.0</v>
      </c>
      <c r="AR268" s="1">
        <v>1.0</v>
      </c>
      <c r="AS268" s="1">
        <v>3.0</v>
      </c>
      <c r="AT268" s="1">
        <v>3.0</v>
      </c>
      <c r="AU268" s="1">
        <v>2.5</v>
      </c>
      <c r="AV268" s="1">
        <v>2.5</v>
      </c>
      <c r="AW268" s="1">
        <v>3.0</v>
      </c>
      <c r="AX268" s="1">
        <v>2.0</v>
      </c>
      <c r="AY268" s="1">
        <v>3.0</v>
      </c>
      <c r="AZ268" s="1">
        <v>4.0</v>
      </c>
    </row>
    <row r="269">
      <c r="A269" s="1">
        <v>40964.0</v>
      </c>
      <c r="B269" s="5">
        <v>0.0</v>
      </c>
      <c r="C269" s="5"/>
      <c r="D269" s="5">
        <v>2003.0</v>
      </c>
      <c r="E269" s="3">
        <v>45962.6584375</v>
      </c>
      <c r="F269" s="48">
        <v>45971.43451388889</v>
      </c>
      <c r="G269" s="1" t="s">
        <v>109</v>
      </c>
      <c r="H269" s="1" t="s">
        <v>109</v>
      </c>
      <c r="I269" s="89">
        <v>4.0</v>
      </c>
      <c r="J269" s="89">
        <v>2.5</v>
      </c>
      <c r="K269" s="89">
        <v>4.0</v>
      </c>
      <c r="L269" s="89">
        <v>2.0</v>
      </c>
      <c r="M269" s="89">
        <v>2.5</v>
      </c>
      <c r="N269" s="89"/>
      <c r="O269" s="89">
        <v>2.0</v>
      </c>
      <c r="P269" s="89">
        <v>3.0</v>
      </c>
      <c r="Q269" s="89">
        <v>3.0</v>
      </c>
      <c r="R269" s="89">
        <v>1.0</v>
      </c>
      <c r="S269" s="89">
        <v>3.0</v>
      </c>
      <c r="T269" s="89">
        <v>3.0</v>
      </c>
      <c r="U269" s="89">
        <v>1.0</v>
      </c>
      <c r="V269" s="89">
        <v>3.0</v>
      </c>
      <c r="W269" s="89">
        <v>2.5</v>
      </c>
      <c r="X269" s="89">
        <v>3.0</v>
      </c>
      <c r="Y269" s="89">
        <v>3.0</v>
      </c>
      <c r="Z269" s="89">
        <v>4.0</v>
      </c>
      <c r="AA269" s="89">
        <v>2.5</v>
      </c>
      <c r="AB269" s="89">
        <v>1.0</v>
      </c>
      <c r="AC269" s="89">
        <v>1.0</v>
      </c>
      <c r="AD269" s="1">
        <v>4.0</v>
      </c>
      <c r="AE269" s="1">
        <v>2.0</v>
      </c>
      <c r="AF269" s="1">
        <v>3.0</v>
      </c>
      <c r="AG269" s="1">
        <v>2.0</v>
      </c>
      <c r="AH269" s="1">
        <f t="shared" si="6"/>
        <v>3</v>
      </c>
      <c r="AI269" s="1">
        <v>0.0</v>
      </c>
      <c r="AJ269" s="1">
        <v>4.0</v>
      </c>
      <c r="AK269" s="1">
        <f t="shared" si="7"/>
        <v>1</v>
      </c>
      <c r="AL269" s="1">
        <v>4.0</v>
      </c>
      <c r="AM269" s="1">
        <v>2.0</v>
      </c>
      <c r="AN269" s="1">
        <f t="shared" si="8"/>
        <v>3</v>
      </c>
      <c r="AO269" s="1">
        <v>1.0</v>
      </c>
      <c r="AP269" s="1">
        <v>3.0</v>
      </c>
      <c r="AQ269" s="1">
        <v>4.0</v>
      </c>
      <c r="AR269" s="1">
        <v>1.0</v>
      </c>
      <c r="AS269" s="1">
        <v>3.0</v>
      </c>
      <c r="AT269" s="1">
        <v>2.0</v>
      </c>
      <c r="AU269" s="1">
        <v>3.0</v>
      </c>
      <c r="AV269" s="1">
        <v>3.0</v>
      </c>
      <c r="AW269" s="1">
        <v>3.0</v>
      </c>
      <c r="AX269" s="1">
        <v>2.0</v>
      </c>
      <c r="AY269" s="1">
        <v>2.0</v>
      </c>
      <c r="AZ269" s="1">
        <v>2.0</v>
      </c>
    </row>
    <row r="270">
      <c r="A270" s="1">
        <v>40854.0</v>
      </c>
      <c r="B270" s="5">
        <v>0.0</v>
      </c>
      <c r="C270" s="5"/>
      <c r="D270" s="5">
        <v>1983.0</v>
      </c>
      <c r="E270" s="3">
        <v>45962.75209490741</v>
      </c>
      <c r="F270" s="48">
        <v>45970.825636574074</v>
      </c>
      <c r="G270" s="1" t="s">
        <v>109</v>
      </c>
      <c r="H270" s="1" t="s">
        <v>109</v>
      </c>
      <c r="I270" s="89">
        <v>3.0</v>
      </c>
      <c r="J270" s="89">
        <v>1.0</v>
      </c>
      <c r="K270" s="89">
        <v>3.0</v>
      </c>
      <c r="L270" s="89">
        <v>2.0</v>
      </c>
      <c r="M270" s="89">
        <v>2.0</v>
      </c>
      <c r="N270" s="89"/>
      <c r="O270" s="89">
        <v>1.0</v>
      </c>
      <c r="P270" s="89">
        <v>2.0</v>
      </c>
      <c r="Q270" s="89">
        <v>1.0</v>
      </c>
      <c r="R270" s="89">
        <v>1.0</v>
      </c>
      <c r="S270" s="89">
        <v>3.0</v>
      </c>
      <c r="T270" s="89">
        <v>2.0</v>
      </c>
      <c r="U270" s="89">
        <v>1.0</v>
      </c>
      <c r="V270" s="89">
        <v>3.0</v>
      </c>
      <c r="W270" s="89">
        <v>2.0</v>
      </c>
      <c r="X270" s="89">
        <v>2.0</v>
      </c>
      <c r="Y270" s="89">
        <v>3.0</v>
      </c>
      <c r="Z270" s="89">
        <v>2.5</v>
      </c>
      <c r="AA270" s="89">
        <v>3.0</v>
      </c>
      <c r="AB270" s="89">
        <v>2.0</v>
      </c>
      <c r="AC270" s="89">
        <v>1.0</v>
      </c>
      <c r="AD270" s="1">
        <v>2.0</v>
      </c>
      <c r="AE270" s="1">
        <v>1.0</v>
      </c>
      <c r="AF270" s="1">
        <v>3.0</v>
      </c>
      <c r="AG270" s="1">
        <v>1.0</v>
      </c>
      <c r="AH270" s="1">
        <f t="shared" si="6"/>
        <v>4</v>
      </c>
      <c r="AI270" s="1">
        <v>1.0</v>
      </c>
      <c r="AJ270" s="1">
        <v>4.0</v>
      </c>
      <c r="AK270" s="1">
        <f t="shared" si="7"/>
        <v>1</v>
      </c>
      <c r="AL270" s="1">
        <v>2.0</v>
      </c>
      <c r="AM270" s="1">
        <v>4.0</v>
      </c>
      <c r="AN270" s="1">
        <f t="shared" si="8"/>
        <v>1</v>
      </c>
      <c r="AO270" s="1">
        <v>1.0</v>
      </c>
      <c r="AP270" s="1">
        <v>0.0</v>
      </c>
      <c r="AQ270" s="1">
        <v>2.0</v>
      </c>
      <c r="AR270" s="1">
        <v>1.0</v>
      </c>
      <c r="AS270" s="1">
        <v>2.0</v>
      </c>
      <c r="AT270" s="1">
        <v>4.0</v>
      </c>
      <c r="AU270" s="1">
        <v>1.0</v>
      </c>
      <c r="AV270" s="1">
        <v>4.0</v>
      </c>
      <c r="AW270" s="1">
        <v>2.5</v>
      </c>
      <c r="AX270" s="1">
        <v>3.0</v>
      </c>
      <c r="AY270" s="1">
        <v>1.0</v>
      </c>
      <c r="AZ270" s="1">
        <v>1.0</v>
      </c>
    </row>
    <row r="271">
      <c r="A271" s="1">
        <v>43793.0</v>
      </c>
      <c r="B271" s="5">
        <v>0.0</v>
      </c>
      <c r="C271" s="5"/>
      <c r="D271" s="5">
        <v>2002.0</v>
      </c>
      <c r="E271" s="3">
        <v>45964.36487268518</v>
      </c>
      <c r="F271" s="48">
        <v>45972.423425925925</v>
      </c>
      <c r="G271" s="1" t="s">
        <v>104</v>
      </c>
      <c r="H271" s="1" t="s">
        <v>104</v>
      </c>
      <c r="I271" s="89">
        <v>4.0</v>
      </c>
      <c r="J271" s="89">
        <v>2.5</v>
      </c>
      <c r="K271" s="89">
        <v>2.0</v>
      </c>
      <c r="L271" s="89">
        <v>1.0</v>
      </c>
      <c r="M271" s="89">
        <v>2.5</v>
      </c>
      <c r="N271" s="89"/>
      <c r="O271" s="89">
        <v>1.0</v>
      </c>
      <c r="P271" s="89">
        <v>2.5</v>
      </c>
      <c r="Q271" s="89">
        <v>1.0</v>
      </c>
      <c r="R271" s="89">
        <v>3.0</v>
      </c>
      <c r="S271" s="89">
        <v>3.0</v>
      </c>
      <c r="T271" s="89">
        <v>2.5</v>
      </c>
      <c r="U271" s="89">
        <v>2.0</v>
      </c>
      <c r="V271" s="89">
        <v>2.0</v>
      </c>
      <c r="W271" s="89">
        <v>2.5</v>
      </c>
      <c r="X271" s="89">
        <v>2.5</v>
      </c>
      <c r="Y271" s="89">
        <v>3.0</v>
      </c>
      <c r="Z271" s="89">
        <v>2.5</v>
      </c>
      <c r="AA271" s="89">
        <v>2.5</v>
      </c>
      <c r="AB271" s="89">
        <v>3.0</v>
      </c>
      <c r="AC271" s="89">
        <v>3.0</v>
      </c>
      <c r="AD271" s="1">
        <v>4.0</v>
      </c>
      <c r="AE271" s="1">
        <v>3.0</v>
      </c>
      <c r="AF271" s="1">
        <v>2.0</v>
      </c>
      <c r="AG271" s="1">
        <v>1.0</v>
      </c>
      <c r="AH271" s="1">
        <f t="shared" si="6"/>
        <v>4</v>
      </c>
      <c r="AI271" s="1">
        <v>0.0</v>
      </c>
      <c r="AJ271" s="1">
        <v>4.0</v>
      </c>
      <c r="AK271" s="1">
        <f t="shared" si="7"/>
        <v>1</v>
      </c>
      <c r="AL271" s="1">
        <v>2.5</v>
      </c>
      <c r="AM271" s="1">
        <v>4.0</v>
      </c>
      <c r="AN271" s="1">
        <f t="shared" si="8"/>
        <v>1</v>
      </c>
      <c r="AO271" s="1">
        <v>2.5</v>
      </c>
      <c r="AP271" s="1">
        <v>0.0</v>
      </c>
      <c r="AQ271" s="1">
        <v>3.0</v>
      </c>
      <c r="AR271" s="1">
        <v>0.0</v>
      </c>
      <c r="AS271" s="1">
        <v>3.0</v>
      </c>
      <c r="AT271" s="1">
        <v>4.0</v>
      </c>
      <c r="AU271" s="1">
        <v>2.0</v>
      </c>
      <c r="AV271" s="1">
        <v>3.0</v>
      </c>
      <c r="AW271" s="1">
        <v>2.5</v>
      </c>
      <c r="AX271" s="1">
        <v>2.5</v>
      </c>
      <c r="AY271" s="1">
        <v>0.0</v>
      </c>
      <c r="AZ271" s="1">
        <v>2.5</v>
      </c>
    </row>
    <row r="272">
      <c r="A272" s="1">
        <v>44644.0</v>
      </c>
      <c r="B272" s="5">
        <v>0.0</v>
      </c>
      <c r="C272" s="5"/>
      <c r="D272" s="5">
        <v>2003.0</v>
      </c>
      <c r="E272" s="3">
        <v>45965.81416666666</v>
      </c>
      <c r="F272" s="48">
        <v>45977.82759259259</v>
      </c>
      <c r="G272" s="1" t="s">
        <v>110</v>
      </c>
      <c r="H272" s="1" t="s">
        <v>110</v>
      </c>
      <c r="I272" s="89">
        <v>4.0</v>
      </c>
      <c r="J272" s="89">
        <v>1.0</v>
      </c>
      <c r="K272" s="89">
        <v>3.0</v>
      </c>
      <c r="L272" s="89">
        <v>2.5</v>
      </c>
      <c r="M272" s="89">
        <v>2.5</v>
      </c>
      <c r="N272" s="89"/>
      <c r="O272" s="89">
        <v>2.0</v>
      </c>
      <c r="P272" s="89">
        <v>2.0</v>
      </c>
      <c r="Q272" s="89">
        <v>2.0</v>
      </c>
      <c r="R272" s="89">
        <v>1.0</v>
      </c>
      <c r="S272" s="89">
        <v>2.5</v>
      </c>
      <c r="T272" s="89">
        <v>3.0</v>
      </c>
      <c r="U272" s="89">
        <v>1.0</v>
      </c>
      <c r="V272" s="89">
        <v>2.5</v>
      </c>
      <c r="W272" s="89">
        <v>1.0</v>
      </c>
      <c r="X272" s="89">
        <v>2.0</v>
      </c>
      <c r="Y272" s="89">
        <v>4.0</v>
      </c>
      <c r="Z272" s="89">
        <v>2.0</v>
      </c>
      <c r="AA272" s="89">
        <v>3.0</v>
      </c>
      <c r="AB272" s="89">
        <v>1.0</v>
      </c>
      <c r="AC272" s="89">
        <v>1.0</v>
      </c>
      <c r="AD272" s="1">
        <v>4.0</v>
      </c>
      <c r="AE272" s="1">
        <v>1.0</v>
      </c>
      <c r="AF272" s="1">
        <v>3.0</v>
      </c>
      <c r="AG272" s="1">
        <v>2.0</v>
      </c>
      <c r="AH272" s="1">
        <f t="shared" si="6"/>
        <v>3</v>
      </c>
      <c r="AI272" s="1">
        <v>0.0</v>
      </c>
      <c r="AJ272" s="1">
        <v>3.0</v>
      </c>
      <c r="AK272" s="1">
        <f t="shared" si="7"/>
        <v>2</v>
      </c>
      <c r="AL272" s="1">
        <v>1.0</v>
      </c>
      <c r="AM272" s="1">
        <v>3.0</v>
      </c>
      <c r="AN272" s="1">
        <f t="shared" si="8"/>
        <v>2</v>
      </c>
      <c r="AO272" s="1">
        <v>1.0</v>
      </c>
      <c r="AP272" s="1">
        <v>3.0</v>
      </c>
      <c r="AQ272" s="1">
        <v>3.0</v>
      </c>
      <c r="AR272" s="1">
        <v>1.0</v>
      </c>
      <c r="AS272" s="1">
        <v>3.0</v>
      </c>
      <c r="AT272" s="1">
        <v>3.0</v>
      </c>
      <c r="AU272" s="1">
        <v>2.0</v>
      </c>
      <c r="AV272" s="1">
        <v>4.0</v>
      </c>
      <c r="AW272" s="1">
        <v>2.5</v>
      </c>
      <c r="AX272" s="1">
        <v>4.0</v>
      </c>
      <c r="AY272" s="1">
        <v>1.0</v>
      </c>
      <c r="AZ272" s="1">
        <v>1.0</v>
      </c>
    </row>
    <row r="273">
      <c r="A273" s="1">
        <v>45671.0</v>
      </c>
      <c r="B273" s="5">
        <v>1.0</v>
      </c>
      <c r="C273" s="5"/>
      <c r="D273" s="5">
        <v>2002.0</v>
      </c>
      <c r="E273" s="3">
        <v>45969.45429398148</v>
      </c>
      <c r="F273" s="48">
        <v>45977.70916666667</v>
      </c>
      <c r="G273" s="1" t="s">
        <v>110</v>
      </c>
      <c r="H273" s="1" t="s">
        <v>110</v>
      </c>
      <c r="I273" s="89">
        <v>4.0</v>
      </c>
      <c r="J273" s="89">
        <v>3.0</v>
      </c>
      <c r="K273" s="89">
        <v>3.0</v>
      </c>
      <c r="L273" s="89">
        <v>3.0</v>
      </c>
      <c r="M273" s="89">
        <v>2.5</v>
      </c>
      <c r="N273" s="89"/>
      <c r="O273" s="89">
        <v>2.0</v>
      </c>
      <c r="P273" s="89">
        <v>4.0</v>
      </c>
      <c r="Q273" s="89">
        <v>1.0</v>
      </c>
      <c r="R273" s="89">
        <v>4.0</v>
      </c>
      <c r="S273" s="89">
        <v>4.0</v>
      </c>
      <c r="T273" s="89">
        <v>4.0</v>
      </c>
      <c r="U273" s="89">
        <v>4.0</v>
      </c>
      <c r="V273" s="89">
        <v>3.0</v>
      </c>
      <c r="W273" s="89">
        <v>4.0</v>
      </c>
      <c r="X273" s="89">
        <v>4.0</v>
      </c>
      <c r="Y273" s="89">
        <v>4.0</v>
      </c>
      <c r="Z273" s="89">
        <v>4.0</v>
      </c>
      <c r="AA273" s="89">
        <v>3.0</v>
      </c>
      <c r="AB273" s="89">
        <v>4.0</v>
      </c>
      <c r="AC273" s="89">
        <v>2.0</v>
      </c>
      <c r="AD273" s="1">
        <v>4.0</v>
      </c>
      <c r="AE273" s="1">
        <v>3.0</v>
      </c>
      <c r="AF273" s="1">
        <v>4.0</v>
      </c>
      <c r="AG273" s="1">
        <v>3.0</v>
      </c>
      <c r="AH273" s="1">
        <f t="shared" si="6"/>
        <v>2</v>
      </c>
      <c r="AI273" s="1">
        <v>0.0</v>
      </c>
      <c r="AJ273" s="1">
        <v>4.0</v>
      </c>
      <c r="AK273" s="1">
        <f t="shared" si="7"/>
        <v>1</v>
      </c>
      <c r="AL273" s="1">
        <v>3.0</v>
      </c>
      <c r="AM273" s="1">
        <v>3.0</v>
      </c>
      <c r="AN273" s="1">
        <f t="shared" si="8"/>
        <v>2</v>
      </c>
      <c r="AO273" s="1">
        <v>4.0</v>
      </c>
      <c r="AP273" s="1">
        <v>4.0</v>
      </c>
      <c r="AQ273" s="1">
        <v>4.0</v>
      </c>
      <c r="AR273" s="1">
        <v>3.0</v>
      </c>
      <c r="AS273" s="1">
        <v>4.0</v>
      </c>
      <c r="AT273" s="1">
        <v>3.0</v>
      </c>
      <c r="AU273" s="1">
        <v>4.0</v>
      </c>
      <c r="AV273" s="1">
        <v>3.0</v>
      </c>
      <c r="AW273" s="1">
        <v>4.0</v>
      </c>
      <c r="AX273" s="1">
        <v>3.0</v>
      </c>
      <c r="AY273" s="1">
        <v>4.0</v>
      </c>
      <c r="AZ273" s="1">
        <v>3.0</v>
      </c>
    </row>
    <row r="274">
      <c r="W274" s="89">
        <v>3.0</v>
      </c>
    </row>
    <row r="275">
      <c r="W275" s="89">
        <v>3.0</v>
      </c>
    </row>
    <row r="276">
      <c r="W276" s="89">
        <v>2.0</v>
      </c>
      <c r="X276" s="95">
        <f t="shared" ref="X276:X283" si="9">5-W276</f>
        <v>3</v>
      </c>
    </row>
    <row r="277">
      <c r="W277" s="89">
        <v>1.0</v>
      </c>
      <c r="X277" s="95">
        <f t="shared" si="9"/>
        <v>4</v>
      </c>
    </row>
    <row r="278">
      <c r="W278" s="89">
        <v>2.5</v>
      </c>
      <c r="X278" s="95">
        <f t="shared" si="9"/>
        <v>2.5</v>
      </c>
    </row>
    <row r="279">
      <c r="W279" s="89">
        <v>2.5</v>
      </c>
      <c r="X279" s="95">
        <f t="shared" si="9"/>
        <v>2.5</v>
      </c>
    </row>
    <row r="280">
      <c r="W280" s="89">
        <v>1.0</v>
      </c>
      <c r="X280" s="95">
        <f t="shared" si="9"/>
        <v>4</v>
      </c>
    </row>
    <row r="281">
      <c r="W281" s="89">
        <v>2.0</v>
      </c>
      <c r="X281" s="95">
        <f t="shared" si="9"/>
        <v>3</v>
      </c>
    </row>
    <row r="282">
      <c r="W282" s="89">
        <v>3.0</v>
      </c>
      <c r="X282" s="95">
        <f t="shared" si="9"/>
        <v>2</v>
      </c>
    </row>
    <row r="283">
      <c r="W283" s="89">
        <v>2.0</v>
      </c>
      <c r="X283" s="95">
        <f t="shared" si="9"/>
        <v>3</v>
      </c>
    </row>
    <row r="284">
      <c r="V284" s="89">
        <v>1.0</v>
      </c>
    </row>
    <row r="285">
      <c r="W285" s="89">
        <v>4.0</v>
      </c>
      <c r="X285" s="95">
        <f t="shared" ref="X285:X291" si="10">5-W285</f>
        <v>1</v>
      </c>
    </row>
    <row r="286">
      <c r="W286" s="89">
        <v>2.0</v>
      </c>
      <c r="X286" s="95">
        <f t="shared" si="10"/>
        <v>3</v>
      </c>
    </row>
    <row r="287">
      <c r="W287" s="89">
        <v>2.0</v>
      </c>
      <c r="X287" s="95">
        <f t="shared" si="10"/>
        <v>3</v>
      </c>
    </row>
    <row r="288">
      <c r="W288" s="89">
        <v>2.0</v>
      </c>
      <c r="X288" s="95">
        <f t="shared" si="10"/>
        <v>3</v>
      </c>
    </row>
    <row r="289">
      <c r="W289" s="89">
        <v>4.0</v>
      </c>
      <c r="X289" s="95">
        <f t="shared" si="10"/>
        <v>1</v>
      </c>
    </row>
    <row r="290">
      <c r="W290" s="89">
        <v>2.0</v>
      </c>
      <c r="X290" s="95">
        <f t="shared" si="10"/>
        <v>3</v>
      </c>
    </row>
    <row r="291">
      <c r="W291" s="89">
        <v>3.0</v>
      </c>
      <c r="X291" s="95">
        <f t="shared" si="10"/>
        <v>2</v>
      </c>
    </row>
    <row r="292">
      <c r="W292" s="89">
        <v>1.0</v>
      </c>
    </row>
    <row r="293">
      <c r="W293" s="89">
        <v>1.0</v>
      </c>
    </row>
    <row r="294">
      <c r="W294" s="89">
        <v>1.0</v>
      </c>
    </row>
    <row r="295">
      <c r="W295" s="89">
        <v>1.0</v>
      </c>
    </row>
    <row r="296">
      <c r="W296" s="89">
        <v>2.0</v>
      </c>
    </row>
    <row r="297">
      <c r="W297" s="89">
        <v>3.0</v>
      </c>
    </row>
    <row r="298">
      <c r="W298" s="89">
        <v>1.0</v>
      </c>
    </row>
    <row r="299">
      <c r="W299" s="89">
        <v>2.5</v>
      </c>
    </row>
    <row r="300">
      <c r="W300" s="89">
        <v>3.0</v>
      </c>
    </row>
    <row r="301">
      <c r="W301" s="89">
        <v>2.0</v>
      </c>
    </row>
    <row r="302">
      <c r="W302" s="89">
        <v>3.0</v>
      </c>
    </row>
    <row r="303">
      <c r="W303" s="89">
        <v>2.0</v>
      </c>
    </row>
    <row r="304">
      <c r="W304" s="89">
        <v>2.0</v>
      </c>
    </row>
    <row r="305">
      <c r="W305" s="89">
        <v>1.0</v>
      </c>
    </row>
    <row r="306">
      <c r="W306" s="89">
        <v>3.0</v>
      </c>
    </row>
    <row r="307">
      <c r="W307" s="89">
        <v>1.0</v>
      </c>
    </row>
    <row r="308">
      <c r="W308" s="89">
        <v>2.0</v>
      </c>
    </row>
    <row r="309">
      <c r="W309" s="89">
        <v>2.0</v>
      </c>
    </row>
    <row r="310">
      <c r="W310" s="89">
        <v>3.0</v>
      </c>
    </row>
    <row r="311">
      <c r="W311" s="89">
        <v>2.0</v>
      </c>
    </row>
    <row r="312">
      <c r="W312" s="89">
        <v>3.0</v>
      </c>
    </row>
    <row r="313">
      <c r="W313" s="89">
        <v>1.0</v>
      </c>
    </row>
    <row r="314">
      <c r="W314" s="89">
        <v>1.0</v>
      </c>
    </row>
    <row r="315">
      <c r="W315" s="89">
        <v>2.0</v>
      </c>
    </row>
    <row r="316">
      <c r="W316" s="89">
        <v>2.0</v>
      </c>
    </row>
    <row r="317">
      <c r="W317" s="89">
        <v>4.0</v>
      </c>
    </row>
    <row r="318">
      <c r="W318" s="89">
        <v>2.0</v>
      </c>
    </row>
    <row r="319">
      <c r="W319" s="89">
        <v>3.0</v>
      </c>
    </row>
    <row r="320">
      <c r="W320" s="89">
        <v>3.0</v>
      </c>
    </row>
    <row r="321">
      <c r="W321" s="89">
        <v>2.0</v>
      </c>
    </row>
    <row r="322">
      <c r="W322" s="89">
        <v>2.0</v>
      </c>
    </row>
    <row r="323">
      <c r="W323" s="89">
        <v>2.0</v>
      </c>
    </row>
    <row r="324">
      <c r="W324" s="89">
        <v>1.0</v>
      </c>
    </row>
    <row r="325">
      <c r="W325" s="89">
        <v>2.0</v>
      </c>
    </row>
    <row r="326">
      <c r="W326" s="89">
        <v>3.0</v>
      </c>
    </row>
    <row r="327">
      <c r="W327" s="89">
        <v>2.0</v>
      </c>
    </row>
    <row r="328">
      <c r="W328" s="89">
        <v>2.0</v>
      </c>
    </row>
    <row r="329">
      <c r="W329" s="89">
        <v>3.0</v>
      </c>
    </row>
    <row r="330">
      <c r="W330" s="89">
        <v>1.0</v>
      </c>
    </row>
    <row r="331">
      <c r="W331" s="89">
        <v>2.0</v>
      </c>
    </row>
    <row r="332">
      <c r="W332" s="89">
        <v>3.0</v>
      </c>
    </row>
    <row r="333">
      <c r="W333" s="89">
        <v>1.0</v>
      </c>
    </row>
    <row r="334">
      <c r="W334" s="89">
        <v>3.0</v>
      </c>
    </row>
    <row r="335">
      <c r="W335" s="89">
        <v>1.0</v>
      </c>
    </row>
    <row r="336">
      <c r="W336" s="89">
        <v>2.0</v>
      </c>
    </row>
    <row r="337">
      <c r="W337" s="89">
        <v>2.0</v>
      </c>
    </row>
    <row r="338">
      <c r="W338" s="89">
        <v>2.0</v>
      </c>
    </row>
    <row r="339">
      <c r="W339" s="89">
        <v>1.0</v>
      </c>
    </row>
    <row r="340">
      <c r="W340" s="89">
        <v>2.0</v>
      </c>
    </row>
    <row r="341">
      <c r="W341" s="89">
        <v>2.0</v>
      </c>
    </row>
    <row r="342">
      <c r="W342" s="89">
        <v>3.0</v>
      </c>
    </row>
    <row r="343">
      <c r="W343" s="89">
        <v>2.0</v>
      </c>
    </row>
    <row r="344">
      <c r="W344" s="89">
        <v>2.0</v>
      </c>
    </row>
    <row r="345">
      <c r="W345" s="89">
        <v>2.0</v>
      </c>
    </row>
    <row r="346">
      <c r="W346" s="89">
        <v>2.0</v>
      </c>
    </row>
    <row r="347">
      <c r="W347" s="89">
        <v>2.0</v>
      </c>
    </row>
    <row r="348">
      <c r="W348" s="89">
        <v>2.0</v>
      </c>
    </row>
    <row r="349">
      <c r="W349" s="89">
        <v>2.0</v>
      </c>
    </row>
    <row r="350">
      <c r="W350" s="89">
        <v>2.0</v>
      </c>
    </row>
    <row r="351">
      <c r="W351" s="89">
        <v>4.0</v>
      </c>
    </row>
    <row r="352">
      <c r="W352" s="89">
        <v>2.0</v>
      </c>
    </row>
    <row r="353">
      <c r="W353" s="89">
        <v>4.0</v>
      </c>
    </row>
    <row r="354">
      <c r="W354" s="89">
        <v>2.5</v>
      </c>
    </row>
    <row r="355">
      <c r="W355" s="89">
        <v>1.0</v>
      </c>
    </row>
    <row r="356">
      <c r="W356" s="89">
        <v>1.0</v>
      </c>
    </row>
    <row r="357">
      <c r="W357" s="89">
        <v>2.0</v>
      </c>
    </row>
    <row r="358">
      <c r="W358" s="89">
        <v>3.0</v>
      </c>
    </row>
    <row r="359">
      <c r="W359" s="89">
        <v>1.0</v>
      </c>
    </row>
    <row r="360">
      <c r="W360" s="89">
        <v>2.0</v>
      </c>
    </row>
    <row r="361">
      <c r="W361" s="89">
        <v>3.0</v>
      </c>
    </row>
    <row r="362">
      <c r="W362" s="89">
        <v>2.0</v>
      </c>
    </row>
    <row r="363">
      <c r="W363" s="89">
        <v>4.0</v>
      </c>
    </row>
    <row r="364">
      <c r="W364" s="89">
        <v>4.0</v>
      </c>
    </row>
    <row r="365">
      <c r="W365" s="89">
        <v>2.0</v>
      </c>
    </row>
    <row r="366">
      <c r="W366" s="89">
        <v>2.0</v>
      </c>
    </row>
    <row r="367">
      <c r="W367" s="89">
        <v>1.0</v>
      </c>
    </row>
    <row r="368">
      <c r="W368" s="89">
        <v>4.0</v>
      </c>
    </row>
    <row r="369">
      <c r="W369" s="89">
        <v>2.0</v>
      </c>
    </row>
    <row r="370">
      <c r="W370" s="89">
        <v>1.0</v>
      </c>
    </row>
    <row r="371">
      <c r="W371" s="89">
        <v>1.0</v>
      </c>
    </row>
    <row r="372">
      <c r="W372" s="89">
        <v>1.0</v>
      </c>
    </row>
    <row r="373">
      <c r="W373" s="89">
        <v>2.0</v>
      </c>
    </row>
    <row r="374">
      <c r="W374" s="89">
        <v>2.0</v>
      </c>
    </row>
    <row r="375">
      <c r="W375" s="89">
        <v>2.0</v>
      </c>
    </row>
    <row r="376">
      <c r="W376" s="89">
        <v>2.0</v>
      </c>
    </row>
    <row r="377">
      <c r="W377" s="89">
        <v>2.0</v>
      </c>
    </row>
    <row r="378">
      <c r="W378" s="89">
        <v>3.0</v>
      </c>
    </row>
    <row r="379">
      <c r="W379" s="89">
        <v>3.0</v>
      </c>
    </row>
    <row r="380">
      <c r="W380" s="89">
        <v>3.0</v>
      </c>
    </row>
    <row r="381">
      <c r="W381" s="89">
        <v>2.0</v>
      </c>
    </row>
    <row r="382">
      <c r="W382" s="89">
        <v>4.0</v>
      </c>
    </row>
    <row r="383">
      <c r="W383" s="89">
        <v>3.0</v>
      </c>
    </row>
    <row r="384">
      <c r="W384" s="89">
        <v>2.0</v>
      </c>
    </row>
    <row r="385">
      <c r="W385" s="89">
        <v>2.0</v>
      </c>
    </row>
    <row r="386">
      <c r="W386" s="89">
        <v>3.0</v>
      </c>
    </row>
    <row r="387">
      <c r="W387" s="89">
        <v>2.0</v>
      </c>
    </row>
    <row r="388">
      <c r="W388" s="89">
        <v>3.0</v>
      </c>
    </row>
    <row r="389">
      <c r="W389" s="89">
        <v>1.0</v>
      </c>
    </row>
    <row r="390">
      <c r="W390" s="89">
        <v>4.0</v>
      </c>
    </row>
    <row r="391">
      <c r="W391" s="89">
        <v>1.0</v>
      </c>
    </row>
    <row r="392">
      <c r="W392" s="89">
        <v>1.0</v>
      </c>
    </row>
    <row r="393">
      <c r="W393" s="89">
        <v>2.0</v>
      </c>
    </row>
    <row r="394">
      <c r="W394" s="89">
        <v>2.0</v>
      </c>
    </row>
    <row r="395">
      <c r="W395" s="89">
        <v>3.0</v>
      </c>
    </row>
    <row r="396">
      <c r="W396" s="89">
        <v>2.0</v>
      </c>
    </row>
    <row r="397">
      <c r="W397" s="89">
        <v>2.0</v>
      </c>
    </row>
    <row r="398">
      <c r="W398" s="89">
        <v>3.0</v>
      </c>
    </row>
    <row r="399">
      <c r="W399" s="89">
        <v>1.0</v>
      </c>
    </row>
    <row r="400">
      <c r="W400" s="89">
        <v>4.0</v>
      </c>
    </row>
    <row r="401">
      <c r="W401" s="89">
        <v>2.0</v>
      </c>
    </row>
    <row r="402">
      <c r="W402" s="89">
        <v>2.0</v>
      </c>
    </row>
    <row r="403">
      <c r="W403" s="89">
        <v>1.0</v>
      </c>
    </row>
    <row r="404">
      <c r="W404" s="89">
        <v>1.0</v>
      </c>
    </row>
    <row r="405">
      <c r="W405" s="89">
        <v>1.0</v>
      </c>
    </row>
    <row r="406">
      <c r="W406" s="89">
        <v>2.0</v>
      </c>
    </row>
    <row r="407">
      <c r="W407" s="89">
        <v>2.5</v>
      </c>
    </row>
    <row r="408">
      <c r="W408" s="92">
        <v>4.0</v>
      </c>
    </row>
    <row r="409">
      <c r="W409" s="89">
        <v>4.0</v>
      </c>
    </row>
    <row r="410">
      <c r="W410" s="89">
        <v>2.0</v>
      </c>
    </row>
    <row r="411">
      <c r="W411" s="89">
        <v>3.0</v>
      </c>
    </row>
    <row r="412">
      <c r="W412" s="89">
        <v>3.0</v>
      </c>
    </row>
    <row r="413">
      <c r="W413" s="89">
        <v>2.0</v>
      </c>
    </row>
    <row r="414">
      <c r="W414" s="89">
        <v>2.0</v>
      </c>
    </row>
    <row r="415">
      <c r="W415" s="89">
        <v>2.5</v>
      </c>
    </row>
    <row r="416">
      <c r="W416" s="89">
        <v>2.0</v>
      </c>
    </row>
    <row r="417">
      <c r="W417" s="89">
        <v>2.5</v>
      </c>
    </row>
    <row r="418">
      <c r="W418" s="89">
        <v>2.0</v>
      </c>
    </row>
    <row r="419">
      <c r="W419" s="89">
        <v>1.0</v>
      </c>
    </row>
    <row r="420">
      <c r="W420" s="89">
        <v>3.0</v>
      </c>
    </row>
    <row r="421">
      <c r="W421" s="89">
        <v>2.0</v>
      </c>
    </row>
    <row r="422">
      <c r="W422" s="89">
        <v>2.0</v>
      </c>
    </row>
    <row r="423">
      <c r="W423" s="92">
        <v>4.0</v>
      </c>
    </row>
    <row r="424">
      <c r="W424" s="89">
        <v>1.0</v>
      </c>
    </row>
    <row r="425">
      <c r="W425" s="92">
        <v>3.0</v>
      </c>
    </row>
    <row r="426">
      <c r="W426" s="89">
        <v>2.0</v>
      </c>
    </row>
    <row r="427">
      <c r="W427" s="89">
        <v>4.0</v>
      </c>
    </row>
    <row r="428">
      <c r="W428" s="89">
        <v>4.0</v>
      </c>
    </row>
    <row r="429">
      <c r="W429" s="89">
        <v>1.0</v>
      </c>
    </row>
    <row r="430">
      <c r="W430" s="89">
        <v>2.0</v>
      </c>
    </row>
    <row r="431">
      <c r="W431" s="89">
        <v>2.0</v>
      </c>
    </row>
    <row r="432">
      <c r="W432" s="89">
        <v>4.0</v>
      </c>
    </row>
    <row r="433">
      <c r="W433" s="89">
        <v>3.0</v>
      </c>
    </row>
    <row r="434">
      <c r="W434" s="89">
        <v>2.0</v>
      </c>
    </row>
    <row r="435">
      <c r="W435" s="89">
        <v>1.0</v>
      </c>
    </row>
    <row r="436">
      <c r="W436" s="92">
        <v>3.0</v>
      </c>
    </row>
    <row r="437">
      <c r="W437" s="89">
        <v>2.0</v>
      </c>
    </row>
    <row r="438">
      <c r="W438" s="89">
        <v>1.0</v>
      </c>
    </row>
    <row r="439">
      <c r="W439" s="89">
        <v>2.0</v>
      </c>
    </row>
    <row r="440">
      <c r="W440" s="92">
        <v>1.0</v>
      </c>
    </row>
    <row r="441">
      <c r="W441" s="89">
        <v>3.0</v>
      </c>
    </row>
    <row r="442">
      <c r="W442" s="89">
        <v>1.0</v>
      </c>
    </row>
    <row r="443">
      <c r="W443" s="89">
        <v>3.0</v>
      </c>
    </row>
    <row r="444">
      <c r="W444" s="89">
        <v>3.0</v>
      </c>
    </row>
    <row r="445">
      <c r="W445" s="89">
        <v>2.0</v>
      </c>
    </row>
    <row r="446">
      <c r="W446" s="89">
        <v>2.0</v>
      </c>
    </row>
    <row r="447">
      <c r="W447" s="89">
        <v>1.0</v>
      </c>
    </row>
    <row r="448">
      <c r="W448" s="89">
        <v>2.0</v>
      </c>
    </row>
    <row r="449">
      <c r="W449" s="89">
        <v>3.0</v>
      </c>
    </row>
    <row r="450">
      <c r="W450" s="89">
        <v>2.0</v>
      </c>
    </row>
    <row r="451">
      <c r="W451" s="89">
        <v>2.0</v>
      </c>
    </row>
    <row r="452">
      <c r="W452" s="89">
        <v>2.0</v>
      </c>
    </row>
    <row r="453">
      <c r="W453" s="89">
        <v>2.0</v>
      </c>
    </row>
    <row r="454">
      <c r="W454" s="89">
        <v>4.0</v>
      </c>
    </row>
    <row r="455">
      <c r="W455" s="89">
        <v>1.0</v>
      </c>
    </row>
    <row r="456">
      <c r="W456" s="89">
        <v>1.0</v>
      </c>
    </row>
    <row r="457">
      <c r="W457" s="89">
        <v>4.0</v>
      </c>
    </row>
    <row r="458">
      <c r="W458" s="89">
        <v>4.0</v>
      </c>
    </row>
    <row r="459">
      <c r="W459" s="89">
        <v>2.0</v>
      </c>
    </row>
    <row r="460">
      <c r="W460" s="92">
        <v>3.0</v>
      </c>
    </row>
    <row r="461">
      <c r="W461" s="89">
        <v>3.0</v>
      </c>
    </row>
    <row r="462">
      <c r="W462" s="89">
        <v>1.0</v>
      </c>
    </row>
    <row r="463">
      <c r="W463" s="89">
        <v>2.0</v>
      </c>
    </row>
    <row r="464">
      <c r="W464" s="89">
        <v>1.0</v>
      </c>
    </row>
    <row r="465">
      <c r="W465" s="89">
        <v>1.0</v>
      </c>
    </row>
    <row r="466">
      <c r="W466" s="89">
        <v>2.5</v>
      </c>
    </row>
    <row r="467">
      <c r="W467" s="89">
        <v>2.5</v>
      </c>
    </row>
    <row r="468">
      <c r="W468" s="89">
        <v>2.0</v>
      </c>
    </row>
    <row r="469">
      <c r="W469" s="89">
        <v>2.0</v>
      </c>
    </row>
    <row r="470">
      <c r="W470" s="89">
        <v>3.0</v>
      </c>
    </row>
    <row r="471">
      <c r="W471" s="92">
        <v>2.0</v>
      </c>
    </row>
    <row r="472">
      <c r="W472" s="89">
        <v>2.0</v>
      </c>
    </row>
    <row r="473">
      <c r="W473" s="89">
        <v>1.0</v>
      </c>
    </row>
    <row r="474">
      <c r="W474" s="89">
        <v>1.0</v>
      </c>
    </row>
    <row r="475">
      <c r="W475" s="89">
        <v>3.0</v>
      </c>
    </row>
    <row r="476">
      <c r="W476" s="89">
        <v>3.0</v>
      </c>
    </row>
    <row r="477">
      <c r="W477" s="89">
        <v>1.0</v>
      </c>
    </row>
    <row r="478">
      <c r="W478" s="89">
        <v>3.0</v>
      </c>
    </row>
    <row r="479">
      <c r="W479" s="89">
        <v>2.0</v>
      </c>
    </row>
    <row r="480">
      <c r="W480" s="89">
        <v>1.0</v>
      </c>
    </row>
    <row r="481">
      <c r="W481" s="92">
        <v>2.0</v>
      </c>
    </row>
    <row r="482">
      <c r="W482" s="89">
        <v>2.0</v>
      </c>
    </row>
    <row r="483">
      <c r="W483" s="89">
        <v>2.0</v>
      </c>
    </row>
    <row r="484">
      <c r="W484" s="89">
        <v>1.0</v>
      </c>
    </row>
    <row r="485">
      <c r="W485" s="89">
        <v>2.0</v>
      </c>
    </row>
    <row r="486">
      <c r="W486" s="89">
        <v>2.0</v>
      </c>
    </row>
    <row r="487">
      <c r="W487" s="89">
        <v>4.0</v>
      </c>
    </row>
    <row r="488">
      <c r="W488" s="89">
        <v>1.0</v>
      </c>
    </row>
    <row r="489">
      <c r="W489" s="89">
        <v>2.0</v>
      </c>
    </row>
    <row r="490">
      <c r="W490" s="89">
        <v>1.0</v>
      </c>
    </row>
    <row r="491">
      <c r="W491" s="89">
        <v>2.0</v>
      </c>
    </row>
    <row r="492">
      <c r="W492" s="89">
        <v>1.0</v>
      </c>
    </row>
    <row r="493">
      <c r="W493" s="89">
        <v>4.0</v>
      </c>
    </row>
    <row r="494">
      <c r="W494" s="89">
        <v>1.0</v>
      </c>
    </row>
    <row r="495">
      <c r="W495" s="89">
        <v>2.0</v>
      </c>
    </row>
    <row r="496">
      <c r="W496" s="89">
        <v>1.0</v>
      </c>
    </row>
    <row r="497">
      <c r="W497" s="89">
        <v>3.0</v>
      </c>
    </row>
    <row r="498">
      <c r="W498" s="89">
        <v>3.0</v>
      </c>
    </row>
    <row r="499">
      <c r="W499" s="89">
        <v>2.0</v>
      </c>
    </row>
    <row r="500">
      <c r="W500" s="89">
        <v>3.0</v>
      </c>
    </row>
    <row r="501">
      <c r="W501" s="89">
        <v>2.5</v>
      </c>
    </row>
    <row r="502">
      <c r="W502" s="89">
        <v>3.0</v>
      </c>
    </row>
    <row r="503">
      <c r="W503" s="89">
        <v>3.0</v>
      </c>
    </row>
    <row r="504">
      <c r="W504" s="89">
        <v>2.0</v>
      </c>
    </row>
    <row r="505">
      <c r="W505" s="89">
        <v>1.0</v>
      </c>
    </row>
    <row r="506">
      <c r="W506" s="89">
        <v>2.0</v>
      </c>
    </row>
    <row r="507">
      <c r="W507" s="92">
        <v>2.0</v>
      </c>
    </row>
    <row r="508">
      <c r="W508" s="89">
        <v>4.0</v>
      </c>
    </row>
    <row r="509">
      <c r="W509" s="89">
        <v>1.0</v>
      </c>
    </row>
    <row r="510">
      <c r="W510" s="89">
        <v>2.0</v>
      </c>
    </row>
    <row r="511">
      <c r="W511" s="89">
        <v>3.0</v>
      </c>
    </row>
    <row r="512">
      <c r="W512" s="89">
        <v>1.0</v>
      </c>
    </row>
    <row r="513">
      <c r="W513" s="89">
        <v>1.0</v>
      </c>
    </row>
    <row r="514">
      <c r="W514" s="89">
        <v>2.0</v>
      </c>
    </row>
    <row r="515">
      <c r="W515" s="89">
        <v>2.0</v>
      </c>
    </row>
    <row r="516">
      <c r="W516" s="89">
        <v>2.0</v>
      </c>
    </row>
    <row r="517">
      <c r="W517" s="89">
        <v>1.0</v>
      </c>
    </row>
    <row r="518">
      <c r="W518" s="89">
        <v>2.0</v>
      </c>
    </row>
    <row r="519">
      <c r="W519" s="89">
        <v>2.0</v>
      </c>
    </row>
    <row r="520">
      <c r="W520" s="89">
        <v>1.0</v>
      </c>
    </row>
    <row r="521">
      <c r="W521" s="89">
        <v>1.0</v>
      </c>
    </row>
    <row r="522">
      <c r="W522" s="89">
        <v>2.0</v>
      </c>
    </row>
    <row r="523">
      <c r="W523" s="89">
        <v>2.0</v>
      </c>
    </row>
  </sheetData>
  <autoFilter ref="$A$1:$A$906"/>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3.13"/>
    <col customWidth="1" min="3" max="3" width="17.38"/>
    <col customWidth="1" min="4" max="4" width="18.0"/>
    <col customWidth="1" min="5" max="5" width="13.88"/>
    <col customWidth="1" min="7" max="7" width="10.88"/>
    <col customWidth="1" min="8" max="8" width="10.38"/>
    <col customWidth="1" min="9" max="9" width="8.0"/>
    <col customWidth="1" min="10" max="10" width="20.5"/>
    <col customWidth="1" min="11" max="11" width="15.25"/>
    <col customWidth="1" min="14" max="14" width="24.5"/>
    <col customWidth="1" min="17" max="17" width="22.63"/>
    <col customWidth="1" min="18" max="18" width="19.75"/>
    <col customWidth="1" min="19" max="19" width="14.75"/>
  </cols>
  <sheetData>
    <row r="3">
      <c r="B3" s="96" t="s">
        <v>243</v>
      </c>
      <c r="C3" s="97" t="s">
        <v>244</v>
      </c>
      <c r="D3" s="97" t="s">
        <v>245</v>
      </c>
      <c r="E3" s="97" t="s">
        <v>246</v>
      </c>
      <c r="F3" s="96" t="s">
        <v>247</v>
      </c>
      <c r="I3" s="98"/>
    </row>
    <row r="4">
      <c r="B4" s="99"/>
      <c r="C4" s="100" t="s">
        <v>248</v>
      </c>
      <c r="D4" s="100" t="s">
        <v>249</v>
      </c>
      <c r="E4" s="100" t="s">
        <v>250</v>
      </c>
      <c r="F4" s="99"/>
    </row>
    <row r="5">
      <c r="B5" s="101" t="s">
        <v>251</v>
      </c>
      <c r="C5" s="102">
        <v>0.32</v>
      </c>
      <c r="D5" s="102">
        <v>0.0</v>
      </c>
      <c r="E5" s="102">
        <v>0.36</v>
      </c>
      <c r="F5" s="102">
        <v>0.24</v>
      </c>
    </row>
    <row r="6">
      <c r="B6" s="103" t="s">
        <v>252</v>
      </c>
      <c r="C6" s="104">
        <v>0.15</v>
      </c>
      <c r="D6" s="104">
        <v>0.26</v>
      </c>
      <c r="E6" s="105">
        <v>0.36</v>
      </c>
      <c r="F6" s="104">
        <v>0.17</v>
      </c>
      <c r="J6" s="106" t="s">
        <v>253</v>
      </c>
      <c r="K6" s="107"/>
      <c r="L6" s="107"/>
      <c r="M6" s="107"/>
      <c r="N6" s="108"/>
      <c r="O6" s="109"/>
      <c r="P6" s="109"/>
      <c r="Q6" s="109"/>
      <c r="R6" s="109"/>
      <c r="S6" s="109"/>
      <c r="T6" s="109"/>
      <c r="U6" s="109"/>
      <c r="V6" s="109"/>
      <c r="W6" s="109"/>
      <c r="X6" s="109"/>
      <c r="Y6" s="109"/>
      <c r="Z6" s="109"/>
      <c r="AA6" s="109"/>
      <c r="AB6" s="109"/>
    </row>
    <row r="7">
      <c r="B7" s="101" t="s">
        <v>254</v>
      </c>
      <c r="C7" s="102">
        <v>0.3</v>
      </c>
      <c r="D7" s="102">
        <v>-0.27</v>
      </c>
      <c r="E7" s="102">
        <v>0.41</v>
      </c>
      <c r="F7" s="102">
        <v>0.33</v>
      </c>
      <c r="J7" s="110" t="s">
        <v>255</v>
      </c>
      <c r="K7" s="110" t="s">
        <v>256</v>
      </c>
      <c r="L7" s="110" t="s">
        <v>257</v>
      </c>
      <c r="M7" s="110" t="s">
        <v>258</v>
      </c>
      <c r="N7" s="110" t="s">
        <v>247</v>
      </c>
      <c r="O7" s="109"/>
      <c r="P7" s="109"/>
      <c r="Q7" s="109"/>
      <c r="R7" s="109"/>
      <c r="S7" s="109"/>
      <c r="T7" s="109"/>
      <c r="U7" s="109"/>
      <c r="V7" s="109"/>
      <c r="W7" s="109"/>
      <c r="X7" s="109"/>
      <c r="Y7" s="109"/>
      <c r="Z7" s="109"/>
      <c r="AA7" s="109"/>
      <c r="AB7" s="109"/>
    </row>
    <row r="8">
      <c r="B8" s="101" t="s">
        <v>259</v>
      </c>
      <c r="C8" s="102">
        <v>-0.04</v>
      </c>
      <c r="D8" s="102">
        <v>0.31</v>
      </c>
      <c r="E8" s="102">
        <v>-0.08</v>
      </c>
      <c r="F8" s="102">
        <v>0.05</v>
      </c>
      <c r="J8" s="110" t="s">
        <v>43</v>
      </c>
      <c r="K8" s="111">
        <v>0.32</v>
      </c>
      <c r="L8" s="112">
        <v>0.0</v>
      </c>
      <c r="M8" s="113">
        <v>0.36</v>
      </c>
      <c r="N8" s="114">
        <v>0.24</v>
      </c>
      <c r="O8" s="115" t="s">
        <v>13</v>
      </c>
      <c r="T8" s="109"/>
      <c r="U8" s="109"/>
      <c r="V8" s="109"/>
      <c r="W8" s="109"/>
      <c r="X8" s="109"/>
      <c r="Y8" s="109"/>
      <c r="Z8" s="109"/>
      <c r="AA8" s="109"/>
      <c r="AB8" s="109"/>
    </row>
    <row r="9">
      <c r="B9" s="101" t="s">
        <v>260</v>
      </c>
      <c r="C9" s="102">
        <v>0.22</v>
      </c>
      <c r="D9" s="102">
        <v>0.17</v>
      </c>
      <c r="E9" s="102">
        <v>0.14</v>
      </c>
      <c r="F9" s="102">
        <v>0.1</v>
      </c>
      <c r="J9" s="110" t="s">
        <v>44</v>
      </c>
      <c r="K9" s="116">
        <v>0.15</v>
      </c>
      <c r="L9" s="117">
        <v>0.26</v>
      </c>
      <c r="M9" s="118">
        <v>0.36</v>
      </c>
      <c r="N9" s="119">
        <v>0.17</v>
      </c>
      <c r="O9" s="115" t="s">
        <v>14</v>
      </c>
      <c r="X9" s="109"/>
      <c r="Y9" s="109"/>
      <c r="Z9" s="109"/>
      <c r="AA9" s="109"/>
      <c r="AB9" s="109"/>
    </row>
    <row r="10">
      <c r="B10" s="103" t="s">
        <v>261</v>
      </c>
      <c r="C10" s="104">
        <v>0.0</v>
      </c>
      <c r="D10" s="105">
        <v>0.53</v>
      </c>
      <c r="E10" s="104">
        <v>-0.25</v>
      </c>
      <c r="F10" s="104">
        <v>0.24</v>
      </c>
      <c r="J10" s="110" t="s">
        <v>45</v>
      </c>
      <c r="K10" s="120">
        <v>0.3</v>
      </c>
      <c r="L10" s="121">
        <v>-0.27</v>
      </c>
      <c r="M10" s="122">
        <v>0.41</v>
      </c>
      <c r="N10" s="123">
        <v>0.33</v>
      </c>
      <c r="O10" s="115" t="s">
        <v>15</v>
      </c>
      <c r="T10" s="109"/>
      <c r="U10" s="109"/>
      <c r="V10" s="109"/>
      <c r="W10" s="109"/>
      <c r="X10" s="109"/>
      <c r="Y10" s="109"/>
      <c r="Z10" s="109"/>
      <c r="AA10" s="109"/>
      <c r="AB10" s="109"/>
    </row>
    <row r="11">
      <c r="B11" s="101" t="s">
        <v>262</v>
      </c>
      <c r="C11" s="102">
        <v>0.23</v>
      </c>
      <c r="D11" s="102">
        <v>0.16</v>
      </c>
      <c r="E11" s="102">
        <v>-0.19</v>
      </c>
      <c r="F11" s="102">
        <v>0.11</v>
      </c>
      <c r="J11" s="110" t="s">
        <v>46</v>
      </c>
      <c r="K11" s="124">
        <v>-0.04</v>
      </c>
      <c r="L11" s="125">
        <v>0.31</v>
      </c>
      <c r="M11" s="126">
        <v>-0.08</v>
      </c>
      <c r="N11" s="127">
        <v>0.05</v>
      </c>
      <c r="O11" s="115" t="s">
        <v>16</v>
      </c>
      <c r="S11" s="109"/>
      <c r="T11" s="109"/>
      <c r="U11" s="109"/>
      <c r="V11" s="109"/>
      <c r="W11" s="109"/>
      <c r="X11" s="109"/>
      <c r="Y11" s="109"/>
      <c r="Z11" s="109"/>
      <c r="AA11" s="109"/>
      <c r="AB11" s="109"/>
    </row>
    <row r="12">
      <c r="B12" s="103" t="s">
        <v>263</v>
      </c>
      <c r="C12" s="104">
        <v>0.17</v>
      </c>
      <c r="D12" s="105">
        <v>0.37</v>
      </c>
      <c r="E12" s="104">
        <v>-0.03</v>
      </c>
      <c r="F12" s="104">
        <v>0.19</v>
      </c>
      <c r="J12" s="110" t="s">
        <v>47</v>
      </c>
      <c r="K12" s="128">
        <v>0.22</v>
      </c>
      <c r="L12" s="129">
        <v>0.17</v>
      </c>
      <c r="M12" s="130">
        <v>0.14</v>
      </c>
      <c r="N12" s="131">
        <v>0.1</v>
      </c>
      <c r="O12" s="115" t="s">
        <v>17</v>
      </c>
      <c r="V12" s="109"/>
      <c r="W12" s="109"/>
      <c r="X12" s="109"/>
      <c r="Y12" s="109"/>
      <c r="Z12" s="109"/>
      <c r="AA12" s="109"/>
      <c r="AB12" s="109"/>
    </row>
    <row r="13">
      <c r="B13" s="103" t="s">
        <v>264</v>
      </c>
      <c r="C13" s="104">
        <v>0.18</v>
      </c>
      <c r="D13" s="105">
        <v>0.54</v>
      </c>
      <c r="E13" s="104">
        <v>0.02</v>
      </c>
      <c r="F13" s="104">
        <v>0.35</v>
      </c>
      <c r="I13" s="1" t="s">
        <v>265</v>
      </c>
      <c r="J13" s="110" t="s">
        <v>266</v>
      </c>
      <c r="K13" s="112">
        <v>0.0</v>
      </c>
      <c r="L13" s="132">
        <v>0.53</v>
      </c>
      <c r="M13" s="133">
        <v>-0.25</v>
      </c>
      <c r="N13" s="134">
        <v>0.24</v>
      </c>
      <c r="O13" s="115" t="s">
        <v>18</v>
      </c>
      <c r="AB13" s="109"/>
    </row>
    <row r="14">
      <c r="B14" s="103" t="s">
        <v>267</v>
      </c>
      <c r="C14" s="105">
        <v>0.22</v>
      </c>
      <c r="D14" s="104">
        <v>0.11</v>
      </c>
      <c r="E14" s="104">
        <v>0.13</v>
      </c>
      <c r="F14" s="104">
        <v>0.07</v>
      </c>
      <c r="I14" s="1" t="s">
        <v>265</v>
      </c>
      <c r="J14" s="110" t="s">
        <v>268</v>
      </c>
      <c r="K14" s="135">
        <v>0.23</v>
      </c>
      <c r="L14" s="136">
        <v>0.16</v>
      </c>
      <c r="M14" s="137">
        <v>-0.19</v>
      </c>
      <c r="N14" s="138">
        <v>0.11</v>
      </c>
      <c r="O14" s="115" t="s">
        <v>19</v>
      </c>
      <c r="S14" s="109"/>
      <c r="T14" s="109"/>
      <c r="U14" s="109"/>
      <c r="V14" s="109"/>
      <c r="W14" s="109"/>
      <c r="X14" s="109"/>
      <c r="Y14" s="109"/>
      <c r="Z14" s="109"/>
      <c r="AA14" s="109"/>
      <c r="AB14" s="109"/>
    </row>
    <row r="15">
      <c r="B15" s="103" t="s">
        <v>269</v>
      </c>
      <c r="C15" s="105">
        <v>0.6</v>
      </c>
      <c r="D15" s="104">
        <v>0.1</v>
      </c>
      <c r="E15" s="104">
        <v>0.05</v>
      </c>
      <c r="F15" s="104">
        <v>0.37</v>
      </c>
      <c r="I15" s="1" t="s">
        <v>265</v>
      </c>
      <c r="J15" s="110" t="s">
        <v>270</v>
      </c>
      <c r="K15" s="139">
        <v>0.17</v>
      </c>
      <c r="L15" s="140">
        <v>0.37</v>
      </c>
      <c r="M15" s="141">
        <v>-0.03</v>
      </c>
      <c r="N15" s="142">
        <v>0.19</v>
      </c>
      <c r="O15" s="115" t="s">
        <v>21</v>
      </c>
      <c r="R15" s="109"/>
      <c r="S15" s="109"/>
      <c r="T15" s="109"/>
      <c r="U15" s="109"/>
      <c r="V15" s="109"/>
      <c r="W15" s="109"/>
      <c r="X15" s="109"/>
      <c r="Y15" s="109"/>
      <c r="Z15" s="109"/>
      <c r="AA15" s="109"/>
      <c r="AB15" s="109"/>
    </row>
    <row r="16">
      <c r="B16" s="101" t="s">
        <v>271</v>
      </c>
      <c r="C16" s="102">
        <v>0.1</v>
      </c>
      <c r="D16" s="102">
        <v>0.19</v>
      </c>
      <c r="E16" s="102">
        <v>0.14</v>
      </c>
      <c r="F16" s="102">
        <v>0.06</v>
      </c>
      <c r="I16" s="1" t="s">
        <v>265</v>
      </c>
      <c r="J16" s="110" t="s">
        <v>51</v>
      </c>
      <c r="K16" s="143">
        <v>0.18</v>
      </c>
      <c r="L16" s="144">
        <v>0.54</v>
      </c>
      <c r="M16" s="145">
        <v>0.02</v>
      </c>
      <c r="N16" s="146">
        <v>0.35</v>
      </c>
      <c r="O16" s="115" t="s">
        <v>22</v>
      </c>
      <c r="Z16" s="109"/>
      <c r="AA16" s="109"/>
      <c r="AB16" s="109"/>
    </row>
    <row r="17">
      <c r="B17" s="103" t="s">
        <v>272</v>
      </c>
      <c r="C17" s="104">
        <v>-0.13</v>
      </c>
      <c r="D17" s="104">
        <v>0.04</v>
      </c>
      <c r="E17" s="105">
        <v>0.48</v>
      </c>
      <c r="F17" s="104">
        <v>0.32</v>
      </c>
      <c r="I17" s="1" t="s">
        <v>265</v>
      </c>
      <c r="J17" s="110" t="s">
        <v>52</v>
      </c>
      <c r="K17" s="147">
        <v>0.22</v>
      </c>
      <c r="L17" s="148">
        <v>0.11</v>
      </c>
      <c r="M17" s="149">
        <v>0.13</v>
      </c>
      <c r="N17" s="150">
        <v>0.07</v>
      </c>
      <c r="O17" s="115" t="s">
        <v>24</v>
      </c>
      <c r="Z17" s="109"/>
      <c r="AA17" s="109"/>
      <c r="AB17" s="109"/>
    </row>
    <row r="18">
      <c r="B18" s="103" t="s">
        <v>273</v>
      </c>
      <c r="C18" s="104">
        <v>0.22</v>
      </c>
      <c r="D18" s="105">
        <v>0.49</v>
      </c>
      <c r="E18" s="104">
        <v>0.13</v>
      </c>
      <c r="F18" s="104">
        <v>0.3</v>
      </c>
      <c r="I18" s="1" t="s">
        <v>265</v>
      </c>
      <c r="J18" s="110" t="s">
        <v>53</v>
      </c>
      <c r="K18" s="151">
        <v>0.6</v>
      </c>
      <c r="L18" s="131">
        <v>0.1</v>
      </c>
      <c r="M18" s="152">
        <v>0.05</v>
      </c>
      <c r="N18" s="153">
        <v>0.37</v>
      </c>
      <c r="O18" s="115" t="s">
        <v>25</v>
      </c>
      <c r="U18" s="109"/>
      <c r="V18" s="109"/>
      <c r="W18" s="109"/>
      <c r="X18" s="109"/>
      <c r="Y18" s="109"/>
      <c r="Z18" s="109"/>
      <c r="AA18" s="109"/>
      <c r="AB18" s="109"/>
    </row>
    <row r="19">
      <c r="B19" s="103" t="s">
        <v>274</v>
      </c>
      <c r="C19" s="104">
        <v>-0.03</v>
      </c>
      <c r="D19" s="104">
        <v>0.01</v>
      </c>
      <c r="E19" s="105">
        <v>0.49</v>
      </c>
      <c r="F19" s="104">
        <v>0.29</v>
      </c>
      <c r="I19" s="1" t="s">
        <v>265</v>
      </c>
      <c r="J19" s="110" t="s">
        <v>54</v>
      </c>
      <c r="K19" s="131">
        <v>0.1</v>
      </c>
      <c r="L19" s="143">
        <v>0.19</v>
      </c>
      <c r="M19" s="130">
        <v>0.14</v>
      </c>
      <c r="N19" s="154">
        <v>0.06</v>
      </c>
      <c r="O19" s="115" t="s">
        <v>26</v>
      </c>
    </row>
    <row r="20">
      <c r="B20" s="103" t="s">
        <v>275</v>
      </c>
      <c r="C20" s="105">
        <v>0.34</v>
      </c>
      <c r="D20" s="104">
        <v>0.32</v>
      </c>
      <c r="E20" s="104">
        <v>0.07</v>
      </c>
      <c r="F20" s="104">
        <v>0.26</v>
      </c>
      <c r="I20" s="1" t="s">
        <v>265</v>
      </c>
      <c r="J20" s="110" t="s">
        <v>55</v>
      </c>
      <c r="K20" s="155">
        <v>-0.13</v>
      </c>
      <c r="L20" s="156">
        <v>0.04</v>
      </c>
      <c r="M20" s="157">
        <v>0.48</v>
      </c>
      <c r="N20" s="158">
        <v>0.32</v>
      </c>
      <c r="O20" s="115" t="s">
        <v>28</v>
      </c>
      <c r="V20" s="109"/>
      <c r="W20" s="109"/>
      <c r="X20" s="109"/>
      <c r="Y20" s="109"/>
      <c r="Z20" s="109"/>
      <c r="AA20" s="109"/>
      <c r="AB20" s="109"/>
    </row>
    <row r="21">
      <c r="B21" s="101" t="s">
        <v>276</v>
      </c>
      <c r="C21" s="102">
        <v>0.24</v>
      </c>
      <c r="D21" s="102">
        <v>0.08</v>
      </c>
      <c r="E21" s="102">
        <v>0.14</v>
      </c>
      <c r="F21" s="102">
        <v>0.08</v>
      </c>
      <c r="I21" s="1" t="s">
        <v>265</v>
      </c>
      <c r="J21" s="110" t="s">
        <v>277</v>
      </c>
      <c r="K21" s="159">
        <v>0.22</v>
      </c>
      <c r="L21" s="160">
        <v>0.49</v>
      </c>
      <c r="M21" s="130">
        <v>0.13</v>
      </c>
      <c r="N21" s="161">
        <v>0.3</v>
      </c>
      <c r="O21" s="115" t="s">
        <v>29</v>
      </c>
      <c r="U21" s="109"/>
      <c r="V21" s="109"/>
      <c r="W21" s="109"/>
      <c r="X21" s="109"/>
      <c r="Y21" s="109"/>
      <c r="Z21" s="109"/>
      <c r="AA21" s="109"/>
      <c r="AB21" s="109"/>
    </row>
    <row r="22">
      <c r="B22" s="103" t="s">
        <v>278</v>
      </c>
      <c r="C22" s="105">
        <v>0.76</v>
      </c>
      <c r="D22" s="104">
        <v>0.09</v>
      </c>
      <c r="E22" s="104">
        <v>0.06</v>
      </c>
      <c r="F22" s="104">
        <v>0.59</v>
      </c>
      <c r="I22" s="1" t="s">
        <v>265</v>
      </c>
      <c r="J22" s="110" t="s">
        <v>57</v>
      </c>
      <c r="K22" s="162">
        <v>-0.03</v>
      </c>
      <c r="L22" s="163">
        <v>0.01</v>
      </c>
      <c r="M22" s="164">
        <v>0.49</v>
      </c>
      <c r="N22" s="165">
        <v>0.29</v>
      </c>
      <c r="O22" s="115" t="s">
        <v>31</v>
      </c>
      <c r="S22" s="109"/>
      <c r="T22" s="109"/>
      <c r="U22" s="109"/>
      <c r="V22" s="109"/>
      <c r="W22" s="109"/>
      <c r="X22" s="109"/>
      <c r="Y22" s="109"/>
      <c r="Z22" s="109"/>
      <c r="AA22" s="109"/>
      <c r="AB22" s="109"/>
    </row>
    <row r="23">
      <c r="B23" s="101" t="s">
        <v>279</v>
      </c>
      <c r="C23" s="102">
        <v>0.07</v>
      </c>
      <c r="D23" s="102">
        <v>0.11</v>
      </c>
      <c r="E23" s="102">
        <v>0.11</v>
      </c>
      <c r="F23" s="102">
        <v>0.03</v>
      </c>
      <c r="I23" s="1" t="s">
        <v>265</v>
      </c>
      <c r="J23" s="110" t="s">
        <v>58</v>
      </c>
      <c r="K23" s="166">
        <v>0.34</v>
      </c>
      <c r="L23" s="158">
        <v>0.32</v>
      </c>
      <c r="M23" s="167">
        <v>0.07</v>
      </c>
      <c r="N23" s="168">
        <v>0.26</v>
      </c>
      <c r="O23" s="115" t="s">
        <v>33</v>
      </c>
      <c r="V23" s="109"/>
      <c r="W23" s="109"/>
      <c r="X23" s="109"/>
      <c r="Y23" s="109"/>
      <c r="Z23" s="109"/>
      <c r="AA23" s="109"/>
      <c r="AB23" s="109"/>
    </row>
    <row r="24">
      <c r="B24" s="169" t="s">
        <v>280</v>
      </c>
      <c r="C24" s="170">
        <v>0.06</v>
      </c>
      <c r="D24" s="170">
        <v>0.19</v>
      </c>
      <c r="E24" s="171">
        <v>0.4</v>
      </c>
      <c r="F24" s="170">
        <v>0.13</v>
      </c>
      <c r="I24" s="1" t="s">
        <v>265</v>
      </c>
      <c r="J24" s="110" t="s">
        <v>59</v>
      </c>
      <c r="K24" s="172">
        <v>0.24</v>
      </c>
      <c r="L24" s="173">
        <v>0.08</v>
      </c>
      <c r="M24" s="130">
        <v>0.14</v>
      </c>
      <c r="N24" s="174">
        <v>0.08</v>
      </c>
      <c r="O24" s="115" t="s">
        <v>34</v>
      </c>
      <c r="Z24" s="109"/>
      <c r="AA24" s="109"/>
      <c r="AB24" s="109"/>
    </row>
    <row r="25">
      <c r="I25" s="1" t="s">
        <v>265</v>
      </c>
      <c r="J25" s="110" t="s">
        <v>60</v>
      </c>
      <c r="K25" s="175">
        <v>0.76</v>
      </c>
      <c r="L25" s="176">
        <v>0.09</v>
      </c>
      <c r="M25" s="177">
        <v>0.06</v>
      </c>
      <c r="N25" s="178">
        <v>0.59</v>
      </c>
      <c r="O25" s="115" t="s">
        <v>35</v>
      </c>
      <c r="S25" s="109"/>
      <c r="T25" s="109"/>
      <c r="U25" s="109"/>
      <c r="V25" s="109"/>
      <c r="W25" s="109"/>
      <c r="X25" s="109"/>
      <c r="Y25" s="109"/>
      <c r="Z25" s="109"/>
      <c r="AA25" s="109"/>
      <c r="AB25" s="109"/>
    </row>
    <row r="26">
      <c r="J26" s="110" t="s">
        <v>61</v>
      </c>
      <c r="K26" s="150">
        <v>0.07</v>
      </c>
      <c r="L26" s="148">
        <v>0.11</v>
      </c>
      <c r="M26" s="179">
        <v>0.11</v>
      </c>
      <c r="N26" s="180">
        <v>0.03</v>
      </c>
      <c r="O26" s="115" t="s">
        <v>36</v>
      </c>
      <c r="V26" s="109"/>
      <c r="W26" s="109"/>
      <c r="X26" s="109"/>
      <c r="Y26" s="109"/>
      <c r="Z26" s="109"/>
      <c r="AA26" s="109"/>
      <c r="AB26" s="109"/>
    </row>
    <row r="27">
      <c r="J27" s="110" t="s">
        <v>62</v>
      </c>
      <c r="K27" s="181">
        <v>0.06</v>
      </c>
      <c r="L27" s="142">
        <v>0.19</v>
      </c>
      <c r="M27" s="182">
        <v>0.4</v>
      </c>
      <c r="N27" s="183">
        <v>0.13</v>
      </c>
      <c r="O27" s="115" t="s">
        <v>37</v>
      </c>
      <c r="U27" s="109"/>
      <c r="V27" s="109"/>
      <c r="W27" s="109"/>
      <c r="X27" s="109"/>
      <c r="Y27" s="109"/>
      <c r="Z27" s="109"/>
      <c r="AA27" s="109"/>
      <c r="AB27" s="109"/>
    </row>
    <row r="28">
      <c r="B28" s="1" t="s">
        <v>265</v>
      </c>
      <c r="J28" s="109"/>
      <c r="K28" s="109"/>
      <c r="L28" s="109"/>
      <c r="M28" s="109"/>
      <c r="N28" s="109"/>
      <c r="O28" s="109"/>
      <c r="P28" s="109"/>
      <c r="Q28" s="109"/>
      <c r="R28" s="109"/>
      <c r="S28" s="109"/>
      <c r="T28" s="109"/>
      <c r="U28" s="109"/>
      <c r="V28" s="109"/>
      <c r="W28" s="109"/>
      <c r="X28" s="109"/>
      <c r="Y28" s="109"/>
      <c r="Z28" s="109"/>
      <c r="AA28" s="109"/>
      <c r="AB28" s="109"/>
    </row>
    <row r="29">
      <c r="I29" s="109"/>
      <c r="J29" s="109"/>
      <c r="P29" s="109"/>
      <c r="Q29" s="109"/>
      <c r="R29" s="109"/>
      <c r="S29" s="109"/>
      <c r="T29" s="109"/>
      <c r="U29" s="109"/>
      <c r="V29" s="109"/>
    </row>
    <row r="31">
      <c r="E31" s="1" t="s">
        <v>265</v>
      </c>
    </row>
    <row r="34">
      <c r="G34" s="1" t="s">
        <v>265</v>
      </c>
    </row>
    <row r="36">
      <c r="J36" s="1" t="s">
        <v>265</v>
      </c>
    </row>
    <row r="42">
      <c r="J42" s="1" t="s">
        <v>265</v>
      </c>
    </row>
  </sheetData>
  <mergeCells count="21">
    <mergeCell ref="J6:M6"/>
    <mergeCell ref="O8:S8"/>
    <mergeCell ref="O9:W9"/>
    <mergeCell ref="O10:S10"/>
    <mergeCell ref="O11:R11"/>
    <mergeCell ref="O12:U12"/>
    <mergeCell ref="O13:AA13"/>
    <mergeCell ref="O21:T21"/>
    <mergeCell ref="O22:R22"/>
    <mergeCell ref="O23:U23"/>
    <mergeCell ref="O24:Y24"/>
    <mergeCell ref="O25:R25"/>
    <mergeCell ref="O26:U26"/>
    <mergeCell ref="O27:T27"/>
    <mergeCell ref="O14:R14"/>
    <mergeCell ref="O15:Q15"/>
    <mergeCell ref="O16:Y16"/>
    <mergeCell ref="O17:Y17"/>
    <mergeCell ref="O18:T18"/>
    <mergeCell ref="O19:AB19"/>
    <mergeCell ref="O20:U2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0.13"/>
    <col customWidth="1" min="2" max="2" width="6.88"/>
    <col customWidth="1" min="4" max="4" width="6.25"/>
    <col customWidth="1" min="5" max="5" width="4.75"/>
    <col customWidth="1" min="6" max="7" width="8.38"/>
    <col customWidth="1" min="8" max="8" width="3.38"/>
    <col customWidth="1" min="9" max="9" width="4.75"/>
    <col customWidth="1" min="10" max="10" width="3.38"/>
    <col customWidth="1" min="11" max="11" width="3.75"/>
    <col customWidth="1" min="12" max="12" width="8.38"/>
    <col customWidth="1" min="13" max="16" width="3.88"/>
    <col customWidth="1" min="17" max="17" width="7.0"/>
    <col customWidth="1" min="18" max="18" width="11.13"/>
    <col customWidth="1" min="19" max="19" width="20.5"/>
    <col customWidth="1" min="20" max="20" width="18.0"/>
    <col customWidth="1" min="21" max="21" width="6.63"/>
    <col customWidth="1" min="22" max="22" width="16.75"/>
    <col customWidth="1" min="23" max="23" width="38.88"/>
    <col customWidth="1" min="24" max="24" width="11.63"/>
    <col customWidth="1" min="25" max="25" width="17.13"/>
    <col customWidth="1" min="26" max="26" width="13.63"/>
    <col customWidth="1" min="27" max="27" width="5.5"/>
    <col customWidth="1" min="28" max="28" width="11.63"/>
    <col customWidth="1" min="29" max="29" width="15.13"/>
    <col customWidth="1" min="30" max="30" width="10.25"/>
    <col customWidth="1" min="31" max="31" width="5.13"/>
    <col customWidth="1" min="32" max="32" width="13.38"/>
    <col customWidth="1" min="33" max="33" width="13.88"/>
    <col customWidth="1" min="34" max="34" width="13.38"/>
    <col customWidth="1" min="35" max="35" width="4.5"/>
    <col customWidth="1" min="36" max="37" width="10.25"/>
  </cols>
  <sheetData>
    <row r="1" ht="38.25" customHeight="1">
      <c r="A1" s="184" t="s">
        <v>38</v>
      </c>
      <c r="B1" s="54" t="s">
        <v>39</v>
      </c>
      <c r="C1" s="54" t="s">
        <v>40</v>
      </c>
      <c r="D1" s="54" t="s">
        <v>42</v>
      </c>
      <c r="E1" s="185" t="s">
        <v>44</v>
      </c>
      <c r="F1" s="186" t="s">
        <v>223</v>
      </c>
      <c r="G1" s="186" t="s">
        <v>224</v>
      </c>
      <c r="H1" s="186" t="s">
        <v>51</v>
      </c>
      <c r="I1" s="187" t="s">
        <v>52</v>
      </c>
      <c r="J1" s="187" t="s">
        <v>53</v>
      </c>
      <c r="K1" s="185" t="s">
        <v>55</v>
      </c>
      <c r="L1" s="186" t="s">
        <v>240</v>
      </c>
      <c r="M1" s="185" t="s">
        <v>57</v>
      </c>
      <c r="N1" s="187" t="s">
        <v>58</v>
      </c>
      <c r="O1" s="187" t="s">
        <v>60</v>
      </c>
      <c r="P1" s="185" t="s">
        <v>62</v>
      </c>
      <c r="Q1" s="188" t="s">
        <v>281</v>
      </c>
      <c r="R1" s="188" t="s">
        <v>282</v>
      </c>
      <c r="S1" s="188" t="s">
        <v>283</v>
      </c>
      <c r="T1" s="188" t="s">
        <v>284</v>
      </c>
      <c r="U1" s="188" t="s">
        <v>285</v>
      </c>
      <c r="V1" s="189" t="s">
        <v>286</v>
      </c>
      <c r="W1" s="189" t="s">
        <v>287</v>
      </c>
      <c r="X1" s="187" t="s">
        <v>288</v>
      </c>
      <c r="Y1" s="190" t="s">
        <v>289</v>
      </c>
      <c r="Z1" s="187" t="s">
        <v>290</v>
      </c>
      <c r="AA1" s="187" t="s">
        <v>285</v>
      </c>
      <c r="AB1" s="186" t="s">
        <v>291</v>
      </c>
      <c r="AC1" s="191" t="s">
        <v>289</v>
      </c>
      <c r="AD1" s="186" t="s">
        <v>290</v>
      </c>
      <c r="AE1" s="186" t="s">
        <v>285</v>
      </c>
      <c r="AF1" s="185" t="s">
        <v>292</v>
      </c>
      <c r="AG1" s="192" t="s">
        <v>289</v>
      </c>
      <c r="AH1" s="185" t="s">
        <v>290</v>
      </c>
      <c r="AI1" s="185" t="s">
        <v>285</v>
      </c>
      <c r="AJ1" s="193"/>
      <c r="AK1" s="193"/>
    </row>
    <row r="2">
      <c r="A2" s="1">
        <v>45391.0</v>
      </c>
      <c r="B2" s="5">
        <v>0.0</v>
      </c>
      <c r="C2" s="5">
        <v>2000.0</v>
      </c>
      <c r="D2" s="5" t="s">
        <v>149</v>
      </c>
      <c r="E2" s="89">
        <v>1.0</v>
      </c>
      <c r="F2" s="89">
        <v>1.0</v>
      </c>
      <c r="G2" s="89">
        <v>1.0</v>
      </c>
      <c r="H2" s="89">
        <v>1.0</v>
      </c>
      <c r="I2" s="89">
        <v>2.0</v>
      </c>
      <c r="J2" s="89">
        <v>3.0</v>
      </c>
      <c r="K2" s="89">
        <v>4.0</v>
      </c>
      <c r="L2" s="89">
        <v>1.0</v>
      </c>
      <c r="M2" s="89">
        <v>4.0</v>
      </c>
      <c r="N2" s="89">
        <v>4.0</v>
      </c>
      <c r="O2" s="89">
        <v>2.0</v>
      </c>
      <c r="P2" s="89">
        <v>3.0</v>
      </c>
      <c r="Q2" s="89">
        <v>0.0</v>
      </c>
      <c r="R2" s="89">
        <f t="shared" ref="R2:R252" si="1">SUM(E2:P2)</f>
        <v>27</v>
      </c>
      <c r="S2" s="194">
        <f>AVERAGE(R2:R203)</f>
        <v>28.13613861</v>
      </c>
      <c r="T2" s="194">
        <f>AVERAGE(R204:R252)</f>
        <v>30.03061224</v>
      </c>
      <c r="U2" s="194">
        <f>STDEV(R:R)</f>
        <v>4.134121931</v>
      </c>
      <c r="V2" s="194">
        <f>CORREL(Q:Q,R:R)</f>
        <v>0.1820003164</v>
      </c>
      <c r="W2" s="195" t="s">
        <v>293</v>
      </c>
      <c r="X2" s="196">
        <f t="shared" ref="X2:X252" si="2">SUM(I2,J2,N2,O2)</f>
        <v>11</v>
      </c>
      <c r="Y2" s="197">
        <f>CORREL(X:X,Q:Q)</f>
        <v>0.1026993282</v>
      </c>
      <c r="Z2" s="198" t="s">
        <v>294</v>
      </c>
      <c r="AA2" s="197">
        <f>STDEV(X:X)</f>
        <v>2.121151307</v>
      </c>
      <c r="AB2" s="196">
        <f t="shared" ref="AB2:AB252" si="3">SUM(F2,G2,H2,L2)</f>
        <v>4</v>
      </c>
      <c r="AC2" s="197">
        <f>CORREL(AB:AB,Q:Q)</f>
        <v>0.2496234738</v>
      </c>
      <c r="AD2" s="198" t="s">
        <v>295</v>
      </c>
      <c r="AE2" s="197">
        <f>STDEV(AB:AB)</f>
        <v>2.26471813</v>
      </c>
      <c r="AF2" s="199">
        <f t="shared" ref="AF2:AF252" si="4">SUM(E2,K2,M2,P2)</f>
        <v>12</v>
      </c>
      <c r="AG2" s="197">
        <f>CORREL(AF:AF,Q:Q)</f>
        <v>-0.01418261799</v>
      </c>
      <c r="AH2" s="199" t="s">
        <v>296</v>
      </c>
      <c r="AI2" s="197">
        <f>STDEV(AF:AF)</f>
        <v>2.168578582</v>
      </c>
      <c r="AJ2" s="196"/>
      <c r="AK2" s="196"/>
    </row>
    <row r="3">
      <c r="A3" s="1">
        <v>41308.0</v>
      </c>
      <c r="B3" s="5">
        <v>1.0</v>
      </c>
      <c r="C3" s="5">
        <v>2002.0</v>
      </c>
      <c r="D3" s="5" t="s">
        <v>118</v>
      </c>
      <c r="E3" s="89">
        <v>2.5</v>
      </c>
      <c r="F3" s="89">
        <v>2.0</v>
      </c>
      <c r="G3" s="89">
        <v>1.0</v>
      </c>
      <c r="H3" s="89">
        <v>3.0</v>
      </c>
      <c r="I3" s="89">
        <v>3.0</v>
      </c>
      <c r="J3" s="89">
        <v>1.0</v>
      </c>
      <c r="K3" s="89">
        <v>3.0</v>
      </c>
      <c r="L3" s="89">
        <v>2.0</v>
      </c>
      <c r="M3" s="89">
        <v>3.0</v>
      </c>
      <c r="N3" s="89">
        <v>2.5</v>
      </c>
      <c r="O3" s="89">
        <v>2.0</v>
      </c>
      <c r="P3" s="89">
        <v>4.0</v>
      </c>
      <c r="Q3" s="89">
        <v>0.0</v>
      </c>
      <c r="R3" s="89">
        <f t="shared" si="1"/>
        <v>29</v>
      </c>
      <c r="S3" s="89"/>
      <c r="T3" s="89"/>
      <c r="U3" s="89"/>
      <c r="V3" s="89"/>
      <c r="W3" s="195" t="s">
        <v>297</v>
      </c>
      <c r="X3" s="196">
        <f t="shared" si="2"/>
        <v>8.5</v>
      </c>
      <c r="Y3" s="196"/>
      <c r="Z3" s="196"/>
      <c r="AA3" s="196"/>
      <c r="AB3" s="196">
        <f t="shared" si="3"/>
        <v>8</v>
      </c>
      <c r="AC3" s="196"/>
      <c r="AD3" s="196"/>
      <c r="AE3" s="196"/>
      <c r="AF3" s="199">
        <f t="shared" si="4"/>
        <v>12.5</v>
      </c>
      <c r="AG3" s="196"/>
      <c r="AH3" s="196"/>
      <c r="AI3" s="196"/>
      <c r="AJ3" s="196"/>
      <c r="AK3" s="196"/>
    </row>
    <row r="4">
      <c r="A4" s="1">
        <v>42110.0</v>
      </c>
      <c r="B4" s="5">
        <v>0.0</v>
      </c>
      <c r="C4" s="5">
        <v>1972.0</v>
      </c>
      <c r="D4" s="5" t="s">
        <v>118</v>
      </c>
      <c r="E4" s="89">
        <v>1.0</v>
      </c>
      <c r="F4" s="89">
        <v>2.0</v>
      </c>
      <c r="G4" s="89">
        <v>2.0</v>
      </c>
      <c r="H4" s="89">
        <v>1.0</v>
      </c>
      <c r="I4" s="89">
        <v>4.0</v>
      </c>
      <c r="J4" s="89">
        <v>2.0</v>
      </c>
      <c r="K4" s="89">
        <v>1.0</v>
      </c>
      <c r="L4" s="89">
        <v>1.0</v>
      </c>
      <c r="M4" s="89">
        <v>1.0</v>
      </c>
      <c r="N4" s="89">
        <v>2.0</v>
      </c>
      <c r="O4" s="89">
        <v>3.0</v>
      </c>
      <c r="P4" s="89">
        <v>2.0</v>
      </c>
      <c r="Q4" s="89">
        <v>0.0</v>
      </c>
      <c r="R4" s="89">
        <f t="shared" si="1"/>
        <v>22</v>
      </c>
      <c r="S4" s="89"/>
      <c r="T4" s="89"/>
      <c r="U4" s="89"/>
      <c r="V4" s="89"/>
      <c r="W4" s="200" t="s">
        <v>298</v>
      </c>
      <c r="X4" s="196">
        <f t="shared" si="2"/>
        <v>11</v>
      </c>
      <c r="Y4" s="196"/>
      <c r="Z4" s="196"/>
      <c r="AA4" s="196"/>
      <c r="AB4" s="196">
        <f t="shared" si="3"/>
        <v>6</v>
      </c>
      <c r="AC4" s="196"/>
      <c r="AD4" s="196"/>
      <c r="AE4" s="196"/>
      <c r="AF4" s="199">
        <f t="shared" si="4"/>
        <v>5</v>
      </c>
      <c r="AG4" s="196"/>
      <c r="AH4" s="196"/>
      <c r="AI4" s="196"/>
      <c r="AJ4" s="196"/>
      <c r="AK4" s="196"/>
    </row>
    <row r="5">
      <c r="A5" s="1">
        <v>43514.0</v>
      </c>
      <c r="B5" s="5">
        <v>1.0</v>
      </c>
      <c r="C5" s="5">
        <v>2002.0</v>
      </c>
      <c r="D5" s="5" t="s">
        <v>118</v>
      </c>
      <c r="E5" s="89">
        <v>2.0</v>
      </c>
      <c r="F5" s="89">
        <v>1.0</v>
      </c>
      <c r="G5" s="89">
        <v>2.0</v>
      </c>
      <c r="H5" s="89">
        <v>2.0</v>
      </c>
      <c r="I5" s="89">
        <v>3.0</v>
      </c>
      <c r="J5" s="89">
        <v>2.0</v>
      </c>
      <c r="K5" s="89">
        <v>3.0</v>
      </c>
      <c r="L5" s="89">
        <v>2.0</v>
      </c>
      <c r="M5" s="89">
        <v>2.0</v>
      </c>
      <c r="N5" s="89">
        <v>2.5</v>
      </c>
      <c r="O5" s="89">
        <v>2.0</v>
      </c>
      <c r="P5" s="89">
        <v>3.0</v>
      </c>
      <c r="Q5" s="89">
        <v>0.0</v>
      </c>
      <c r="R5" s="89">
        <f t="shared" si="1"/>
        <v>26.5</v>
      </c>
      <c r="S5" s="89"/>
      <c r="T5" s="89"/>
      <c r="U5" s="89"/>
      <c r="V5" s="89"/>
      <c r="W5" s="201" t="s">
        <v>299</v>
      </c>
      <c r="X5" s="196">
        <f t="shared" si="2"/>
        <v>9.5</v>
      </c>
      <c r="Y5" s="196"/>
      <c r="Z5" s="196"/>
      <c r="AA5" s="196"/>
      <c r="AB5" s="196">
        <f t="shared" si="3"/>
        <v>7</v>
      </c>
      <c r="AC5" s="196"/>
      <c r="AD5" s="196"/>
      <c r="AE5" s="196"/>
      <c r="AF5" s="199">
        <f t="shared" si="4"/>
        <v>10</v>
      </c>
      <c r="AG5" s="196"/>
      <c r="AH5" s="196"/>
      <c r="AI5" s="196"/>
      <c r="AJ5" s="196"/>
      <c r="AK5" s="196"/>
    </row>
    <row r="6">
      <c r="A6" s="1">
        <v>46000.0</v>
      </c>
      <c r="B6" s="5">
        <v>0.0</v>
      </c>
      <c r="C6" s="5">
        <v>1987.0</v>
      </c>
      <c r="D6" s="5" t="s">
        <v>118</v>
      </c>
      <c r="E6" s="89">
        <v>1.0</v>
      </c>
      <c r="F6" s="89">
        <v>1.0</v>
      </c>
      <c r="G6" s="89">
        <v>1.0</v>
      </c>
      <c r="H6" s="89">
        <v>1.0</v>
      </c>
      <c r="I6" s="89">
        <v>3.0</v>
      </c>
      <c r="J6" s="89">
        <v>2.0</v>
      </c>
      <c r="K6" s="89">
        <v>4.0</v>
      </c>
      <c r="L6" s="89">
        <v>1.0</v>
      </c>
      <c r="M6" s="89">
        <v>4.0</v>
      </c>
      <c r="N6" s="89">
        <v>4.0</v>
      </c>
      <c r="O6" s="89">
        <v>2.5</v>
      </c>
      <c r="P6" s="89">
        <v>1.0</v>
      </c>
      <c r="Q6" s="89">
        <v>0.0</v>
      </c>
      <c r="R6" s="89">
        <f t="shared" si="1"/>
        <v>25.5</v>
      </c>
      <c r="S6" s="89"/>
      <c r="T6" s="89"/>
      <c r="U6" s="89"/>
      <c r="V6" s="89"/>
      <c r="W6" s="200" t="s">
        <v>300</v>
      </c>
      <c r="X6" s="196">
        <f t="shared" si="2"/>
        <v>11.5</v>
      </c>
      <c r="Y6" s="196"/>
      <c r="Z6" s="196"/>
      <c r="AA6" s="196"/>
      <c r="AB6" s="196">
        <f t="shared" si="3"/>
        <v>4</v>
      </c>
      <c r="AC6" s="196"/>
      <c r="AD6" s="196"/>
      <c r="AE6" s="196"/>
      <c r="AF6" s="199">
        <f t="shared" si="4"/>
        <v>10</v>
      </c>
      <c r="AG6" s="196"/>
      <c r="AH6" s="196"/>
      <c r="AI6" s="196"/>
      <c r="AJ6" s="196"/>
      <c r="AK6" s="196"/>
    </row>
    <row r="7">
      <c r="A7" s="1">
        <v>46061.0</v>
      </c>
      <c r="B7" s="5">
        <v>1.0</v>
      </c>
      <c r="C7" s="5">
        <v>1980.0</v>
      </c>
      <c r="D7" s="5" t="s">
        <v>118</v>
      </c>
      <c r="E7" s="89">
        <v>2.5</v>
      </c>
      <c r="F7" s="89">
        <v>2.0</v>
      </c>
      <c r="G7" s="89">
        <v>1.0</v>
      </c>
      <c r="H7" s="89">
        <v>2.0</v>
      </c>
      <c r="I7" s="89">
        <v>2.5</v>
      </c>
      <c r="J7" s="89">
        <v>2.0</v>
      </c>
      <c r="K7" s="89">
        <v>2.0</v>
      </c>
      <c r="L7" s="89">
        <v>1.0</v>
      </c>
      <c r="M7" s="89">
        <v>3.0</v>
      </c>
      <c r="N7" s="89">
        <v>2.5</v>
      </c>
      <c r="O7" s="89">
        <v>2.0</v>
      </c>
      <c r="P7" s="89">
        <v>1.0</v>
      </c>
      <c r="Q7" s="89">
        <v>0.0</v>
      </c>
      <c r="R7" s="89">
        <f t="shared" si="1"/>
        <v>23.5</v>
      </c>
      <c r="S7" s="89"/>
      <c r="T7" s="89"/>
      <c r="U7" s="89"/>
      <c r="V7" s="89"/>
      <c r="W7" s="200" t="s">
        <v>301</v>
      </c>
      <c r="X7" s="196">
        <f t="shared" si="2"/>
        <v>9</v>
      </c>
      <c r="Y7" s="196"/>
      <c r="Z7" s="196"/>
      <c r="AA7" s="196"/>
      <c r="AB7" s="196">
        <f t="shared" si="3"/>
        <v>6</v>
      </c>
      <c r="AC7" s="196"/>
      <c r="AD7" s="196"/>
      <c r="AE7" s="196"/>
      <c r="AF7" s="199">
        <f t="shared" si="4"/>
        <v>8.5</v>
      </c>
      <c r="AG7" s="196"/>
      <c r="AH7" s="196"/>
      <c r="AI7" s="196"/>
      <c r="AJ7" s="196"/>
      <c r="AK7" s="196"/>
    </row>
    <row r="8">
      <c r="A8" s="1">
        <v>46159.0</v>
      </c>
      <c r="B8" s="5">
        <v>1.0</v>
      </c>
      <c r="C8" s="5">
        <v>2002.0</v>
      </c>
      <c r="D8" s="5" t="s">
        <v>118</v>
      </c>
      <c r="E8" s="89">
        <v>3.0</v>
      </c>
      <c r="F8" s="89">
        <v>2.0</v>
      </c>
      <c r="G8" s="89">
        <v>1.0</v>
      </c>
      <c r="H8" s="89">
        <v>4.0</v>
      </c>
      <c r="I8" s="89">
        <v>3.0</v>
      </c>
      <c r="J8" s="89">
        <v>1.0</v>
      </c>
      <c r="K8" s="89">
        <v>3.0</v>
      </c>
      <c r="L8" s="89">
        <v>2.0</v>
      </c>
      <c r="M8" s="89">
        <v>4.0</v>
      </c>
      <c r="N8" s="89">
        <v>1.0</v>
      </c>
      <c r="O8" s="89">
        <v>2.0</v>
      </c>
      <c r="P8" s="89">
        <v>4.0</v>
      </c>
      <c r="Q8" s="89">
        <v>0.0</v>
      </c>
      <c r="R8" s="89">
        <f t="shared" si="1"/>
        <v>30</v>
      </c>
      <c r="S8" s="89"/>
      <c r="T8" s="89"/>
      <c r="U8" s="89"/>
      <c r="V8" s="89"/>
      <c r="W8" s="200" t="s">
        <v>302</v>
      </c>
      <c r="X8" s="196">
        <f t="shared" si="2"/>
        <v>7</v>
      </c>
      <c r="Y8" s="196"/>
      <c r="Z8" s="196"/>
      <c r="AA8" s="196"/>
      <c r="AB8" s="196">
        <f t="shared" si="3"/>
        <v>9</v>
      </c>
      <c r="AC8" s="196"/>
      <c r="AD8" s="196"/>
      <c r="AE8" s="196"/>
      <c r="AF8" s="199">
        <f t="shared" si="4"/>
        <v>14</v>
      </c>
      <c r="AG8" s="196"/>
      <c r="AH8" s="196"/>
      <c r="AI8" s="196"/>
      <c r="AJ8" s="196"/>
      <c r="AK8" s="196"/>
    </row>
    <row r="9">
      <c r="A9" s="1">
        <v>40702.0</v>
      </c>
      <c r="B9" s="5">
        <v>0.0</v>
      </c>
      <c r="C9" s="5">
        <v>2003.0</v>
      </c>
      <c r="D9" s="5" t="s">
        <v>104</v>
      </c>
      <c r="E9" s="89">
        <v>2.5</v>
      </c>
      <c r="F9" s="89">
        <v>2.0</v>
      </c>
      <c r="G9" s="89">
        <v>1.0</v>
      </c>
      <c r="H9" s="89">
        <v>2.0</v>
      </c>
      <c r="I9" s="89">
        <v>2.5</v>
      </c>
      <c r="J9" s="89">
        <v>3.0</v>
      </c>
      <c r="K9" s="89">
        <v>2.0</v>
      </c>
      <c r="L9" s="89">
        <v>1.0</v>
      </c>
      <c r="M9" s="89">
        <v>2.0</v>
      </c>
      <c r="N9" s="89">
        <v>4.0</v>
      </c>
      <c r="O9" s="89">
        <v>3.0</v>
      </c>
      <c r="P9" s="89">
        <v>3.0</v>
      </c>
      <c r="Q9" s="89">
        <v>0.0</v>
      </c>
      <c r="R9" s="89">
        <f t="shared" si="1"/>
        <v>28</v>
      </c>
      <c r="S9" s="194"/>
      <c r="T9" s="194"/>
      <c r="U9" s="194"/>
      <c r="V9" s="194"/>
      <c r="W9" s="201" t="s">
        <v>303</v>
      </c>
      <c r="X9" s="196">
        <f t="shared" si="2"/>
        <v>12.5</v>
      </c>
      <c r="Y9" s="197"/>
      <c r="Z9" s="198"/>
      <c r="AA9" s="202"/>
      <c r="AB9" s="196">
        <f t="shared" si="3"/>
        <v>6</v>
      </c>
      <c r="AC9" s="197"/>
      <c r="AD9" s="198"/>
      <c r="AE9" s="203"/>
      <c r="AF9" s="199">
        <f t="shared" si="4"/>
        <v>9.5</v>
      </c>
      <c r="AG9" s="203"/>
      <c r="AH9" s="199"/>
      <c r="AI9" s="203"/>
      <c r="AJ9" s="199"/>
      <c r="AK9" s="199"/>
    </row>
    <row r="10">
      <c r="A10" s="1">
        <v>40713.0</v>
      </c>
      <c r="B10" s="5">
        <v>0.0</v>
      </c>
      <c r="C10" s="5">
        <v>2003.0</v>
      </c>
      <c r="D10" s="5" t="s">
        <v>104</v>
      </c>
      <c r="E10" s="89">
        <v>2.5</v>
      </c>
      <c r="F10" s="89">
        <v>4.0</v>
      </c>
      <c r="G10" s="89">
        <v>2.0</v>
      </c>
      <c r="H10" s="89">
        <v>1.0</v>
      </c>
      <c r="I10" s="89">
        <v>3.0</v>
      </c>
      <c r="J10" s="89">
        <v>2.0</v>
      </c>
      <c r="K10" s="89">
        <v>2.0</v>
      </c>
      <c r="L10" s="89">
        <v>2.0</v>
      </c>
      <c r="M10" s="89">
        <v>4.0</v>
      </c>
      <c r="N10" s="89">
        <v>2.0</v>
      </c>
      <c r="O10" s="89">
        <v>2.0</v>
      </c>
      <c r="P10" s="89">
        <v>3.0</v>
      </c>
      <c r="Q10" s="89">
        <v>0.0</v>
      </c>
      <c r="R10" s="89">
        <f t="shared" si="1"/>
        <v>29.5</v>
      </c>
      <c r="S10" s="89"/>
      <c r="T10" s="89"/>
      <c r="U10" s="89"/>
      <c r="V10" s="89"/>
      <c r="W10" s="200"/>
      <c r="X10" s="196">
        <f t="shared" si="2"/>
        <v>9</v>
      </c>
      <c r="Y10" s="196"/>
      <c r="Z10" s="196"/>
      <c r="AA10" s="196"/>
      <c r="AB10" s="196">
        <f t="shared" si="3"/>
        <v>9</v>
      </c>
      <c r="AC10" s="196"/>
      <c r="AD10" s="196"/>
      <c r="AE10" s="196"/>
      <c r="AF10" s="199">
        <f t="shared" si="4"/>
        <v>11.5</v>
      </c>
      <c r="AG10" s="196"/>
      <c r="AH10" s="196"/>
      <c r="AI10" s="196"/>
      <c r="AJ10" s="196"/>
      <c r="AK10" s="196"/>
    </row>
    <row r="11">
      <c r="A11" s="1">
        <v>40722.0</v>
      </c>
      <c r="B11" s="5">
        <v>1.0</v>
      </c>
      <c r="C11" s="5">
        <v>2003.0</v>
      </c>
      <c r="D11" s="5" t="s">
        <v>104</v>
      </c>
      <c r="E11" s="89">
        <v>2.5</v>
      </c>
      <c r="F11" s="89">
        <v>2.5</v>
      </c>
      <c r="G11" s="89">
        <v>1.0</v>
      </c>
      <c r="H11" s="89">
        <v>2.5</v>
      </c>
      <c r="I11" s="89">
        <v>4.0</v>
      </c>
      <c r="J11" s="89">
        <v>3.0</v>
      </c>
      <c r="K11" s="89">
        <v>1.0</v>
      </c>
      <c r="L11" s="89">
        <v>2.0</v>
      </c>
      <c r="M11" s="89">
        <v>2.0</v>
      </c>
      <c r="N11" s="89">
        <v>1.0</v>
      </c>
      <c r="O11" s="89">
        <v>3.0</v>
      </c>
      <c r="P11" s="89">
        <v>2.5</v>
      </c>
      <c r="Q11" s="89">
        <v>0.0</v>
      </c>
      <c r="R11" s="89">
        <f t="shared" si="1"/>
        <v>27</v>
      </c>
      <c r="S11" s="89"/>
      <c r="T11" s="89"/>
      <c r="U11" s="89"/>
      <c r="V11" s="89"/>
      <c r="W11" s="200"/>
      <c r="X11" s="196">
        <f t="shared" si="2"/>
        <v>11</v>
      </c>
      <c r="Y11" s="196"/>
      <c r="Z11" s="196"/>
      <c r="AA11" s="196"/>
      <c r="AB11" s="196">
        <f t="shared" si="3"/>
        <v>8</v>
      </c>
      <c r="AC11" s="196"/>
      <c r="AD11" s="196"/>
      <c r="AE11" s="196"/>
      <c r="AF11" s="199">
        <f t="shared" si="4"/>
        <v>8</v>
      </c>
      <c r="AG11" s="196"/>
      <c r="AH11" s="196"/>
      <c r="AI11" s="196"/>
      <c r="AJ11" s="196"/>
      <c r="AK11" s="196"/>
    </row>
    <row r="12">
      <c r="A12" s="1">
        <v>40818.0</v>
      </c>
      <c r="B12" s="5">
        <v>1.0</v>
      </c>
      <c r="C12" s="5">
        <v>2002.0</v>
      </c>
      <c r="D12" s="5" t="s">
        <v>109</v>
      </c>
      <c r="E12" s="89">
        <v>2.5</v>
      </c>
      <c r="F12" s="89">
        <v>3.0</v>
      </c>
      <c r="G12" s="89">
        <v>2.0</v>
      </c>
      <c r="H12" s="89">
        <v>2.0</v>
      </c>
      <c r="I12" s="89">
        <v>2.0</v>
      </c>
      <c r="J12" s="89">
        <v>2.5</v>
      </c>
      <c r="K12" s="89">
        <v>3.0</v>
      </c>
      <c r="L12" s="89">
        <v>2.0</v>
      </c>
      <c r="M12" s="89">
        <v>4.0</v>
      </c>
      <c r="N12" s="89">
        <v>3.0</v>
      </c>
      <c r="O12" s="89">
        <v>3.0</v>
      </c>
      <c r="P12" s="89">
        <v>3.0</v>
      </c>
      <c r="Q12" s="89">
        <v>0.0</v>
      </c>
      <c r="R12" s="89">
        <f t="shared" si="1"/>
        <v>32</v>
      </c>
      <c r="S12" s="89"/>
      <c r="T12" s="204"/>
      <c r="U12" s="89"/>
      <c r="V12" s="89"/>
      <c r="W12" s="200"/>
      <c r="X12" s="196">
        <f t="shared" si="2"/>
        <v>10.5</v>
      </c>
      <c r="Y12" s="196"/>
      <c r="Z12" s="196"/>
      <c r="AA12" s="196"/>
      <c r="AB12" s="196">
        <f t="shared" si="3"/>
        <v>9</v>
      </c>
      <c r="AC12" s="196"/>
      <c r="AD12" s="196"/>
      <c r="AE12" s="196"/>
      <c r="AF12" s="199">
        <f t="shared" si="4"/>
        <v>12.5</v>
      </c>
      <c r="AG12" s="196"/>
      <c r="AH12" s="196"/>
      <c r="AI12" s="196"/>
      <c r="AJ12" s="196"/>
      <c r="AK12" s="196"/>
    </row>
    <row r="13">
      <c r="A13" s="1">
        <v>40687.0</v>
      </c>
      <c r="B13" s="5">
        <v>0.0</v>
      </c>
      <c r="C13" s="5">
        <v>2002.0</v>
      </c>
      <c r="D13" s="5" t="s">
        <v>104</v>
      </c>
      <c r="E13" s="89">
        <v>1.0</v>
      </c>
      <c r="F13" s="89">
        <v>2.0</v>
      </c>
      <c r="G13" s="89">
        <v>1.0</v>
      </c>
      <c r="H13" s="89">
        <v>2.5</v>
      </c>
      <c r="I13" s="89">
        <v>2.0</v>
      </c>
      <c r="J13" s="89">
        <v>1.0</v>
      </c>
      <c r="K13" s="89">
        <v>4.0</v>
      </c>
      <c r="L13" s="89">
        <v>2.0</v>
      </c>
      <c r="M13" s="89">
        <v>3.0</v>
      </c>
      <c r="N13" s="89">
        <v>3.0</v>
      </c>
      <c r="O13" s="89">
        <v>3.0</v>
      </c>
      <c r="P13" s="89">
        <v>2.5</v>
      </c>
      <c r="Q13" s="89">
        <v>0.0</v>
      </c>
      <c r="R13" s="89">
        <f t="shared" si="1"/>
        <v>27</v>
      </c>
      <c r="S13" s="89"/>
      <c r="T13" s="204"/>
      <c r="U13" s="89"/>
      <c r="V13" s="89"/>
      <c r="W13" s="201"/>
      <c r="X13" s="196">
        <f t="shared" si="2"/>
        <v>9</v>
      </c>
      <c r="Y13" s="196"/>
      <c r="Z13" s="196"/>
      <c r="AA13" s="196"/>
      <c r="AB13" s="196">
        <f t="shared" si="3"/>
        <v>7.5</v>
      </c>
      <c r="AC13" s="196"/>
      <c r="AD13" s="196"/>
      <c r="AE13" s="196"/>
      <c r="AF13" s="199">
        <f t="shared" si="4"/>
        <v>10.5</v>
      </c>
      <c r="AG13" s="196"/>
      <c r="AH13" s="196"/>
      <c r="AI13" s="196"/>
      <c r="AJ13" s="196"/>
      <c r="AK13" s="196"/>
    </row>
    <row r="14">
      <c r="A14" s="1">
        <v>40902.0</v>
      </c>
      <c r="B14" s="5">
        <v>0.0</v>
      </c>
      <c r="C14" s="5">
        <v>2003.0</v>
      </c>
      <c r="D14" s="5" t="s">
        <v>109</v>
      </c>
      <c r="E14" s="89">
        <v>3.0</v>
      </c>
      <c r="F14" s="89">
        <v>3.0</v>
      </c>
      <c r="G14" s="89">
        <v>3.0</v>
      </c>
      <c r="H14" s="89">
        <v>2.0</v>
      </c>
      <c r="I14" s="89">
        <v>3.0</v>
      </c>
      <c r="J14" s="89">
        <v>3.0</v>
      </c>
      <c r="K14" s="89">
        <v>2.0</v>
      </c>
      <c r="L14" s="89">
        <v>3.0</v>
      </c>
      <c r="M14" s="89">
        <v>1.0</v>
      </c>
      <c r="N14" s="89">
        <v>3.0</v>
      </c>
      <c r="O14" s="89">
        <v>4.0</v>
      </c>
      <c r="P14" s="89">
        <v>3.0</v>
      </c>
      <c r="Q14" s="89">
        <v>0.0</v>
      </c>
      <c r="R14" s="89">
        <f t="shared" si="1"/>
        <v>33</v>
      </c>
      <c r="S14" s="89"/>
      <c r="T14" s="204"/>
      <c r="U14" s="89"/>
      <c r="V14" s="89"/>
      <c r="W14" s="200"/>
      <c r="X14" s="196">
        <f t="shared" si="2"/>
        <v>13</v>
      </c>
      <c r="Y14" s="196"/>
      <c r="Z14" s="196"/>
      <c r="AA14" s="196"/>
      <c r="AB14" s="196">
        <f t="shared" si="3"/>
        <v>11</v>
      </c>
      <c r="AC14" s="196"/>
      <c r="AD14" s="196"/>
      <c r="AE14" s="196"/>
      <c r="AF14" s="199">
        <f t="shared" si="4"/>
        <v>9</v>
      </c>
      <c r="AG14" s="196"/>
      <c r="AH14" s="196"/>
      <c r="AI14" s="196"/>
      <c r="AJ14" s="196"/>
      <c r="AK14" s="196"/>
    </row>
    <row r="15">
      <c r="A15" s="1">
        <v>40912.0</v>
      </c>
      <c r="B15" s="5">
        <v>0.0</v>
      </c>
      <c r="C15" s="5">
        <v>2005.0</v>
      </c>
      <c r="D15" s="5" t="s">
        <v>109</v>
      </c>
      <c r="E15" s="89">
        <v>1.0</v>
      </c>
      <c r="F15" s="89">
        <v>2.0</v>
      </c>
      <c r="G15" s="89">
        <v>2.5</v>
      </c>
      <c r="H15" s="89">
        <v>2.0</v>
      </c>
      <c r="I15" s="89">
        <v>2.0</v>
      </c>
      <c r="J15" s="89">
        <v>2.0</v>
      </c>
      <c r="K15" s="89">
        <v>2.0</v>
      </c>
      <c r="L15" s="89">
        <v>3.0</v>
      </c>
      <c r="M15" s="89">
        <v>3.0</v>
      </c>
      <c r="N15" s="89">
        <v>2.0</v>
      </c>
      <c r="O15" s="89">
        <v>2.0</v>
      </c>
      <c r="P15" s="89">
        <v>2.0</v>
      </c>
      <c r="Q15" s="89">
        <v>0.0</v>
      </c>
      <c r="R15" s="89">
        <f t="shared" si="1"/>
        <v>25.5</v>
      </c>
      <c r="S15" s="89"/>
      <c r="T15" s="204"/>
      <c r="U15" s="89"/>
      <c r="V15" s="89"/>
      <c r="W15" s="201"/>
      <c r="X15" s="196">
        <f t="shared" si="2"/>
        <v>8</v>
      </c>
      <c r="Y15" s="196"/>
      <c r="Z15" s="196"/>
      <c r="AA15" s="196"/>
      <c r="AB15" s="196">
        <f t="shared" si="3"/>
        <v>9.5</v>
      </c>
      <c r="AC15" s="196"/>
      <c r="AD15" s="196"/>
      <c r="AE15" s="196"/>
      <c r="AF15" s="199">
        <f t="shared" si="4"/>
        <v>8</v>
      </c>
      <c r="AG15" s="196"/>
      <c r="AH15" s="196"/>
      <c r="AI15" s="196"/>
      <c r="AJ15" s="196"/>
      <c r="AK15" s="196"/>
    </row>
    <row r="16">
      <c r="A16" s="1">
        <v>40913.0</v>
      </c>
      <c r="B16" s="5">
        <v>1.0</v>
      </c>
      <c r="C16" s="5">
        <v>1995.0</v>
      </c>
      <c r="D16" s="5" t="s">
        <v>109</v>
      </c>
      <c r="E16" s="89">
        <v>3.0</v>
      </c>
      <c r="F16" s="89">
        <v>2.0</v>
      </c>
      <c r="G16" s="89">
        <v>3.0</v>
      </c>
      <c r="H16" s="89">
        <v>2.0</v>
      </c>
      <c r="I16" s="89">
        <v>4.0</v>
      </c>
      <c r="J16" s="89">
        <v>4.0</v>
      </c>
      <c r="K16" s="89">
        <v>2.0</v>
      </c>
      <c r="L16" s="89">
        <v>3.0</v>
      </c>
      <c r="M16" s="89">
        <v>2.0</v>
      </c>
      <c r="N16" s="89">
        <v>3.0</v>
      </c>
      <c r="O16" s="89">
        <v>4.0</v>
      </c>
      <c r="P16" s="89">
        <v>1.0</v>
      </c>
      <c r="Q16" s="89">
        <v>0.0</v>
      </c>
      <c r="R16" s="89">
        <f t="shared" si="1"/>
        <v>33</v>
      </c>
      <c r="S16" s="89"/>
      <c r="T16" s="204"/>
      <c r="U16" s="89"/>
      <c r="V16" s="89"/>
      <c r="W16" s="195"/>
      <c r="X16" s="196">
        <f t="shared" si="2"/>
        <v>15</v>
      </c>
      <c r="Y16" s="196"/>
      <c r="Z16" s="196"/>
      <c r="AA16" s="196"/>
      <c r="AB16" s="196">
        <f t="shared" si="3"/>
        <v>10</v>
      </c>
      <c r="AC16" s="196"/>
      <c r="AD16" s="196"/>
      <c r="AE16" s="196"/>
      <c r="AF16" s="199">
        <f t="shared" si="4"/>
        <v>8</v>
      </c>
      <c r="AG16" s="196"/>
      <c r="AH16" s="196"/>
      <c r="AI16" s="196"/>
      <c r="AJ16" s="196"/>
      <c r="AK16" s="196"/>
    </row>
    <row r="17">
      <c r="A17" s="1">
        <v>40988.0</v>
      </c>
      <c r="B17" s="5">
        <v>0.0</v>
      </c>
      <c r="C17" s="5">
        <v>1997.0</v>
      </c>
      <c r="D17" s="5" t="s">
        <v>104</v>
      </c>
      <c r="E17" s="89">
        <v>3.0</v>
      </c>
      <c r="F17" s="89">
        <v>3.0</v>
      </c>
      <c r="G17" s="89">
        <v>2.0</v>
      </c>
      <c r="H17" s="89">
        <v>2.5</v>
      </c>
      <c r="I17" s="89">
        <v>2.5</v>
      </c>
      <c r="J17" s="89">
        <v>3.0</v>
      </c>
      <c r="K17" s="89">
        <v>3.0</v>
      </c>
      <c r="L17" s="89">
        <v>2.0</v>
      </c>
      <c r="M17" s="89">
        <v>3.0</v>
      </c>
      <c r="N17" s="89">
        <v>4.0</v>
      </c>
      <c r="O17" s="89">
        <v>3.0</v>
      </c>
      <c r="P17" s="89">
        <v>3.0</v>
      </c>
      <c r="Q17" s="89">
        <v>0.0</v>
      </c>
      <c r="R17" s="89">
        <f t="shared" si="1"/>
        <v>34</v>
      </c>
      <c r="S17" s="89"/>
      <c r="T17" s="89"/>
      <c r="U17" s="89"/>
      <c r="V17" s="89"/>
      <c r="W17" s="200"/>
      <c r="X17" s="196">
        <f t="shared" si="2"/>
        <v>12.5</v>
      </c>
      <c r="Y17" s="196"/>
      <c r="Z17" s="196"/>
      <c r="AA17" s="196"/>
      <c r="AB17" s="196">
        <f t="shared" si="3"/>
        <v>9.5</v>
      </c>
      <c r="AC17" s="196"/>
      <c r="AD17" s="196"/>
      <c r="AE17" s="196"/>
      <c r="AF17" s="199">
        <f t="shared" si="4"/>
        <v>12</v>
      </c>
      <c r="AG17" s="196"/>
      <c r="AH17" s="196"/>
      <c r="AI17" s="196"/>
      <c r="AJ17" s="196"/>
      <c r="AK17" s="196"/>
    </row>
    <row r="18">
      <c r="A18" s="1">
        <v>40822.0</v>
      </c>
      <c r="B18" s="5">
        <v>0.0</v>
      </c>
      <c r="C18" s="5">
        <v>2005.0</v>
      </c>
      <c r="D18" s="5" t="s">
        <v>104</v>
      </c>
      <c r="E18" s="89">
        <v>1.0</v>
      </c>
      <c r="F18" s="89">
        <v>3.0</v>
      </c>
      <c r="G18" s="89">
        <v>3.0</v>
      </c>
      <c r="H18" s="89">
        <v>2.0</v>
      </c>
      <c r="I18" s="89">
        <v>2.0</v>
      </c>
      <c r="J18" s="89">
        <v>3.0</v>
      </c>
      <c r="K18" s="89">
        <v>1.0</v>
      </c>
      <c r="L18" s="89">
        <v>2.0</v>
      </c>
      <c r="M18" s="89">
        <v>2.0</v>
      </c>
      <c r="N18" s="89">
        <v>2.0</v>
      </c>
      <c r="O18" s="89">
        <v>2.0</v>
      </c>
      <c r="P18" s="89">
        <v>2.0</v>
      </c>
      <c r="Q18" s="89">
        <v>0.0</v>
      </c>
      <c r="R18" s="89">
        <f t="shared" si="1"/>
        <v>25</v>
      </c>
      <c r="S18" s="89"/>
      <c r="T18" s="205"/>
      <c r="U18" s="89"/>
      <c r="V18" s="89"/>
      <c r="W18" s="200"/>
      <c r="X18" s="196">
        <f t="shared" si="2"/>
        <v>9</v>
      </c>
      <c r="Y18" s="196"/>
      <c r="Z18" s="196"/>
      <c r="AA18" s="196"/>
      <c r="AB18" s="196">
        <f t="shared" si="3"/>
        <v>10</v>
      </c>
      <c r="AC18" s="196"/>
      <c r="AD18" s="196"/>
      <c r="AE18" s="196"/>
      <c r="AF18" s="199">
        <f t="shared" si="4"/>
        <v>6</v>
      </c>
      <c r="AG18" s="196"/>
      <c r="AH18" s="196"/>
      <c r="AI18" s="196"/>
      <c r="AJ18" s="196"/>
      <c r="AK18" s="196"/>
    </row>
    <row r="19">
      <c r="A19" s="1">
        <v>41091.0</v>
      </c>
      <c r="B19" s="5">
        <v>0.0</v>
      </c>
      <c r="C19" s="5">
        <v>1965.0</v>
      </c>
      <c r="D19" s="5" t="s">
        <v>104</v>
      </c>
      <c r="E19" s="89">
        <v>2.0</v>
      </c>
      <c r="F19" s="89">
        <v>3.0</v>
      </c>
      <c r="G19" s="89">
        <v>3.0</v>
      </c>
      <c r="H19" s="89">
        <v>1.0</v>
      </c>
      <c r="I19" s="89">
        <v>2.0</v>
      </c>
      <c r="J19" s="89">
        <v>3.0</v>
      </c>
      <c r="K19" s="89">
        <v>1.0</v>
      </c>
      <c r="L19" s="89">
        <v>2.0</v>
      </c>
      <c r="M19" s="89">
        <v>2.0</v>
      </c>
      <c r="N19" s="89">
        <v>2.0</v>
      </c>
      <c r="O19" s="89">
        <v>3.0</v>
      </c>
      <c r="P19" s="89">
        <v>2.0</v>
      </c>
      <c r="Q19" s="89">
        <v>0.0</v>
      </c>
      <c r="R19" s="89">
        <f t="shared" si="1"/>
        <v>26</v>
      </c>
      <c r="S19" s="89"/>
      <c r="T19" s="206"/>
      <c r="U19" s="89"/>
      <c r="V19" s="89"/>
      <c r="W19" s="200"/>
      <c r="X19" s="196">
        <f t="shared" si="2"/>
        <v>10</v>
      </c>
      <c r="Y19" s="196"/>
      <c r="Z19" s="196"/>
      <c r="AA19" s="196"/>
      <c r="AB19" s="196">
        <f t="shared" si="3"/>
        <v>9</v>
      </c>
      <c r="AC19" s="196"/>
      <c r="AD19" s="196"/>
      <c r="AE19" s="196"/>
      <c r="AF19" s="199">
        <f t="shared" si="4"/>
        <v>7</v>
      </c>
      <c r="AG19" s="196"/>
      <c r="AH19" s="196"/>
      <c r="AI19" s="196"/>
      <c r="AJ19" s="196"/>
      <c r="AK19" s="196"/>
    </row>
    <row r="20">
      <c r="A20" s="1">
        <v>41105.0</v>
      </c>
      <c r="B20" s="5">
        <v>0.0</v>
      </c>
      <c r="C20" s="5">
        <v>1981.0</v>
      </c>
      <c r="D20" s="5" t="s">
        <v>104</v>
      </c>
      <c r="E20" s="89">
        <v>2.5</v>
      </c>
      <c r="F20" s="89">
        <v>3.0</v>
      </c>
      <c r="G20" s="89">
        <v>4.0</v>
      </c>
      <c r="H20" s="89">
        <v>1.0</v>
      </c>
      <c r="I20" s="89">
        <v>2.5</v>
      </c>
      <c r="J20" s="89">
        <v>3.0</v>
      </c>
      <c r="K20" s="89">
        <v>2.0</v>
      </c>
      <c r="L20" s="89">
        <v>3.0</v>
      </c>
      <c r="M20" s="89">
        <v>2.0</v>
      </c>
      <c r="N20" s="89">
        <v>2.0</v>
      </c>
      <c r="O20" s="89">
        <v>3.0</v>
      </c>
      <c r="P20" s="89">
        <v>2.0</v>
      </c>
      <c r="Q20" s="89">
        <v>0.0</v>
      </c>
      <c r="R20" s="89">
        <f t="shared" si="1"/>
        <v>30</v>
      </c>
      <c r="S20" s="89"/>
      <c r="T20" s="206"/>
      <c r="U20" s="89"/>
      <c r="V20" s="89"/>
      <c r="W20" s="201"/>
      <c r="X20" s="196">
        <f t="shared" si="2"/>
        <v>10.5</v>
      </c>
      <c r="Y20" s="196"/>
      <c r="Z20" s="196"/>
      <c r="AA20" s="196"/>
      <c r="AB20" s="196">
        <f t="shared" si="3"/>
        <v>11</v>
      </c>
      <c r="AC20" s="196"/>
      <c r="AD20" s="196"/>
      <c r="AE20" s="196"/>
      <c r="AF20" s="199">
        <f t="shared" si="4"/>
        <v>8.5</v>
      </c>
      <c r="AG20" s="196"/>
      <c r="AH20" s="196"/>
      <c r="AI20" s="196"/>
      <c r="AJ20" s="196"/>
      <c r="AK20" s="196"/>
    </row>
    <row r="21">
      <c r="A21" s="1">
        <v>41117.0</v>
      </c>
      <c r="B21" s="5">
        <v>0.0</v>
      </c>
      <c r="C21" s="5">
        <v>2007.0</v>
      </c>
      <c r="D21" s="5" t="s">
        <v>109</v>
      </c>
      <c r="E21" s="89">
        <v>3.0</v>
      </c>
      <c r="F21" s="89">
        <v>2.0</v>
      </c>
      <c r="G21" s="89">
        <v>1.0</v>
      </c>
      <c r="H21" s="89">
        <v>3.0</v>
      </c>
      <c r="I21" s="89">
        <v>3.0</v>
      </c>
      <c r="J21" s="89">
        <v>1.0</v>
      </c>
      <c r="K21" s="89">
        <v>2.5</v>
      </c>
      <c r="L21" s="89">
        <v>2.0</v>
      </c>
      <c r="M21" s="89">
        <v>3.0</v>
      </c>
      <c r="N21" s="89">
        <v>2.0</v>
      </c>
      <c r="O21" s="89">
        <v>2.0</v>
      </c>
      <c r="P21" s="89">
        <v>3.0</v>
      </c>
      <c r="Q21" s="89">
        <v>0.0</v>
      </c>
      <c r="R21" s="89">
        <f t="shared" si="1"/>
        <v>27.5</v>
      </c>
      <c r="S21" s="89"/>
      <c r="T21" s="206"/>
      <c r="U21" s="89"/>
      <c r="V21" s="89"/>
      <c r="W21" s="196"/>
      <c r="X21" s="196">
        <f t="shared" si="2"/>
        <v>8</v>
      </c>
      <c r="Y21" s="196"/>
      <c r="Z21" s="196"/>
      <c r="AA21" s="196"/>
      <c r="AB21" s="196">
        <f t="shared" si="3"/>
        <v>8</v>
      </c>
      <c r="AC21" s="196"/>
      <c r="AD21" s="196"/>
      <c r="AE21" s="196"/>
      <c r="AF21" s="199">
        <f t="shared" si="4"/>
        <v>11.5</v>
      </c>
      <c r="AG21" s="196"/>
      <c r="AH21" s="196"/>
      <c r="AI21" s="196"/>
      <c r="AJ21" s="196"/>
      <c r="AK21" s="196"/>
    </row>
    <row r="22">
      <c r="A22" s="1">
        <v>41138.0</v>
      </c>
      <c r="B22" s="5">
        <v>0.0</v>
      </c>
      <c r="C22" s="5">
        <v>2005.0</v>
      </c>
      <c r="D22" s="5" t="s">
        <v>104</v>
      </c>
      <c r="E22" s="89">
        <v>1.0</v>
      </c>
      <c r="F22" s="89">
        <v>2.0</v>
      </c>
      <c r="G22" s="89">
        <v>4.0</v>
      </c>
      <c r="H22" s="89">
        <v>2.0</v>
      </c>
      <c r="I22" s="89">
        <v>2.5</v>
      </c>
      <c r="J22" s="89">
        <v>2.0</v>
      </c>
      <c r="K22" s="89">
        <v>1.0</v>
      </c>
      <c r="L22" s="89">
        <v>1.0</v>
      </c>
      <c r="M22" s="89">
        <v>2.0</v>
      </c>
      <c r="N22" s="89">
        <v>3.0</v>
      </c>
      <c r="O22" s="89">
        <v>3.0</v>
      </c>
      <c r="P22" s="89">
        <v>1.0</v>
      </c>
      <c r="Q22" s="89">
        <v>0.0</v>
      </c>
      <c r="R22" s="89">
        <f t="shared" si="1"/>
        <v>24.5</v>
      </c>
      <c r="S22" s="89"/>
      <c r="T22" s="206"/>
      <c r="U22" s="89"/>
      <c r="V22" s="89"/>
      <c r="W22" s="196"/>
      <c r="X22" s="196">
        <f t="shared" si="2"/>
        <v>10.5</v>
      </c>
      <c r="Y22" s="196"/>
      <c r="Z22" s="196"/>
      <c r="AA22" s="196"/>
      <c r="AB22" s="196">
        <f t="shared" si="3"/>
        <v>9</v>
      </c>
      <c r="AC22" s="196"/>
      <c r="AD22" s="196"/>
      <c r="AE22" s="196"/>
      <c r="AF22" s="199">
        <f t="shared" si="4"/>
        <v>5</v>
      </c>
      <c r="AG22" s="196"/>
      <c r="AH22" s="196"/>
      <c r="AI22" s="196"/>
      <c r="AJ22" s="196"/>
      <c r="AK22" s="196"/>
    </row>
    <row r="23">
      <c r="A23" s="1">
        <v>41152.0</v>
      </c>
      <c r="B23" s="5">
        <v>0.0</v>
      </c>
      <c r="C23" s="5">
        <v>1998.0</v>
      </c>
      <c r="D23" s="5" t="s">
        <v>109</v>
      </c>
      <c r="E23" s="89">
        <v>2.0</v>
      </c>
      <c r="F23" s="89">
        <v>2.0</v>
      </c>
      <c r="G23" s="89">
        <v>3.0</v>
      </c>
      <c r="H23" s="89">
        <v>2.0</v>
      </c>
      <c r="I23" s="89">
        <v>2.0</v>
      </c>
      <c r="J23" s="89">
        <v>2.0</v>
      </c>
      <c r="K23" s="89">
        <v>2.0</v>
      </c>
      <c r="L23" s="89">
        <v>1.0</v>
      </c>
      <c r="M23" s="89">
        <v>3.0</v>
      </c>
      <c r="N23" s="89">
        <v>3.0</v>
      </c>
      <c r="O23" s="89">
        <v>3.0</v>
      </c>
      <c r="P23" s="89">
        <v>2.5</v>
      </c>
      <c r="Q23" s="89">
        <v>0.0</v>
      </c>
      <c r="R23" s="89">
        <f t="shared" si="1"/>
        <v>27.5</v>
      </c>
      <c r="S23" s="89"/>
      <c r="T23" s="206"/>
      <c r="U23" s="89"/>
      <c r="V23" s="89"/>
      <c r="W23" s="196"/>
      <c r="X23" s="196">
        <f t="shared" si="2"/>
        <v>10</v>
      </c>
      <c r="Y23" s="196"/>
      <c r="Z23" s="196"/>
      <c r="AA23" s="196"/>
      <c r="AB23" s="196">
        <f t="shared" si="3"/>
        <v>8</v>
      </c>
      <c r="AC23" s="196"/>
      <c r="AD23" s="196"/>
      <c r="AE23" s="196"/>
      <c r="AF23" s="199">
        <f t="shared" si="4"/>
        <v>9.5</v>
      </c>
      <c r="AG23" s="196"/>
      <c r="AH23" s="196"/>
      <c r="AI23" s="196"/>
      <c r="AJ23" s="196"/>
      <c r="AK23" s="196"/>
    </row>
    <row r="24">
      <c r="A24" s="1">
        <v>41166.0</v>
      </c>
      <c r="B24" s="5">
        <v>0.0</v>
      </c>
      <c r="C24" s="5">
        <v>2004.0</v>
      </c>
      <c r="D24" s="5" t="s">
        <v>104</v>
      </c>
      <c r="E24" s="89">
        <v>3.0</v>
      </c>
      <c r="F24" s="89">
        <v>1.0</v>
      </c>
      <c r="G24" s="89">
        <v>2.0</v>
      </c>
      <c r="H24" s="89">
        <v>2.5</v>
      </c>
      <c r="I24" s="89">
        <v>4.0</v>
      </c>
      <c r="J24" s="89">
        <v>1.0</v>
      </c>
      <c r="K24" s="89">
        <v>4.0</v>
      </c>
      <c r="L24" s="89">
        <v>2.0</v>
      </c>
      <c r="M24" s="89">
        <v>4.0</v>
      </c>
      <c r="N24" s="89">
        <v>3.0</v>
      </c>
      <c r="O24" s="89">
        <v>1.0</v>
      </c>
      <c r="P24" s="89">
        <v>4.0</v>
      </c>
      <c r="Q24" s="89">
        <v>0.0</v>
      </c>
      <c r="R24" s="89">
        <f t="shared" si="1"/>
        <v>31.5</v>
      </c>
      <c r="S24" s="89"/>
      <c r="T24" s="205"/>
      <c r="U24" s="89"/>
      <c r="V24" s="89"/>
      <c r="W24" s="196"/>
      <c r="X24" s="196">
        <f t="shared" si="2"/>
        <v>9</v>
      </c>
      <c r="Y24" s="196"/>
      <c r="Z24" s="196"/>
      <c r="AA24" s="196"/>
      <c r="AB24" s="196">
        <f t="shared" si="3"/>
        <v>7.5</v>
      </c>
      <c r="AC24" s="196"/>
      <c r="AD24" s="196"/>
      <c r="AE24" s="196"/>
      <c r="AF24" s="199">
        <f t="shared" si="4"/>
        <v>15</v>
      </c>
      <c r="AG24" s="196"/>
      <c r="AH24" s="196"/>
      <c r="AI24" s="196"/>
      <c r="AJ24" s="196"/>
      <c r="AK24" s="196"/>
    </row>
    <row r="25">
      <c r="A25" s="1">
        <v>41188.0</v>
      </c>
      <c r="B25" s="5">
        <v>0.0</v>
      </c>
      <c r="C25" s="5">
        <v>2002.0</v>
      </c>
      <c r="D25" s="5" t="s">
        <v>109</v>
      </c>
      <c r="E25" s="89">
        <v>1.0</v>
      </c>
      <c r="F25" s="89">
        <v>2.0</v>
      </c>
      <c r="G25" s="89">
        <v>1.0</v>
      </c>
      <c r="H25" s="89">
        <v>2.0</v>
      </c>
      <c r="I25" s="89">
        <v>3.0</v>
      </c>
      <c r="J25" s="89">
        <v>2.0</v>
      </c>
      <c r="K25" s="89">
        <v>2.0</v>
      </c>
      <c r="L25" s="89">
        <v>2.0</v>
      </c>
      <c r="M25" s="89">
        <v>2.0</v>
      </c>
      <c r="N25" s="89">
        <v>2.5</v>
      </c>
      <c r="O25" s="89">
        <v>2.5</v>
      </c>
      <c r="P25" s="89">
        <v>2.0</v>
      </c>
      <c r="Q25" s="89">
        <v>0.0</v>
      </c>
      <c r="R25" s="89">
        <f t="shared" si="1"/>
        <v>24</v>
      </c>
      <c r="S25" s="89"/>
      <c r="T25" s="206"/>
      <c r="U25" s="89"/>
      <c r="V25" s="89"/>
      <c r="W25" s="196"/>
      <c r="X25" s="196">
        <f t="shared" si="2"/>
        <v>10</v>
      </c>
      <c r="Y25" s="196"/>
      <c r="Z25" s="196"/>
      <c r="AA25" s="196"/>
      <c r="AB25" s="196">
        <f t="shared" si="3"/>
        <v>7</v>
      </c>
      <c r="AC25" s="196"/>
      <c r="AD25" s="196"/>
      <c r="AE25" s="196"/>
      <c r="AF25" s="199">
        <f t="shared" si="4"/>
        <v>7</v>
      </c>
      <c r="AG25" s="196"/>
      <c r="AH25" s="196"/>
      <c r="AI25" s="196"/>
      <c r="AJ25" s="196"/>
      <c r="AK25" s="196"/>
    </row>
    <row r="26">
      <c r="A26" s="1">
        <v>41189.0</v>
      </c>
      <c r="B26" s="5">
        <v>0.0</v>
      </c>
      <c r="C26" s="5">
        <v>2003.0</v>
      </c>
      <c r="D26" s="5" t="s">
        <v>104</v>
      </c>
      <c r="E26" s="89">
        <v>2.0</v>
      </c>
      <c r="F26" s="89">
        <v>2.0</v>
      </c>
      <c r="G26" s="89">
        <v>2.5</v>
      </c>
      <c r="H26" s="89">
        <v>2.0</v>
      </c>
      <c r="I26" s="89">
        <v>3.0</v>
      </c>
      <c r="J26" s="89">
        <v>3.0</v>
      </c>
      <c r="K26" s="89">
        <v>4.0</v>
      </c>
      <c r="L26" s="89">
        <v>2.0</v>
      </c>
      <c r="M26" s="89">
        <v>3.0</v>
      </c>
      <c r="N26" s="89">
        <v>2.5</v>
      </c>
      <c r="O26" s="89">
        <v>3.0</v>
      </c>
      <c r="P26" s="89">
        <v>2.0</v>
      </c>
      <c r="Q26" s="89">
        <v>0.0</v>
      </c>
      <c r="R26" s="89">
        <f t="shared" si="1"/>
        <v>31</v>
      </c>
      <c r="S26" s="89"/>
      <c r="T26" s="206"/>
      <c r="U26" s="89"/>
      <c r="V26" s="89"/>
      <c r="W26" s="196"/>
      <c r="X26" s="196">
        <f t="shared" si="2"/>
        <v>11.5</v>
      </c>
      <c r="Y26" s="196"/>
      <c r="Z26" s="196"/>
      <c r="AA26" s="196"/>
      <c r="AB26" s="196">
        <f t="shared" si="3"/>
        <v>8.5</v>
      </c>
      <c r="AC26" s="196"/>
      <c r="AD26" s="196"/>
      <c r="AE26" s="196"/>
      <c r="AF26" s="199">
        <f t="shared" si="4"/>
        <v>11</v>
      </c>
      <c r="AG26" s="196"/>
      <c r="AH26" s="196"/>
      <c r="AI26" s="196"/>
      <c r="AJ26" s="196"/>
      <c r="AK26" s="196"/>
    </row>
    <row r="27">
      <c r="A27" s="1">
        <v>41191.0</v>
      </c>
      <c r="B27" s="5">
        <v>1.0</v>
      </c>
      <c r="C27" s="5">
        <v>2006.0</v>
      </c>
      <c r="D27" s="5" t="s">
        <v>104</v>
      </c>
      <c r="E27" s="89">
        <v>3.0</v>
      </c>
      <c r="F27" s="89">
        <v>2.0</v>
      </c>
      <c r="G27" s="89">
        <v>2.5</v>
      </c>
      <c r="H27" s="89">
        <v>2.0</v>
      </c>
      <c r="I27" s="89">
        <v>2.5</v>
      </c>
      <c r="J27" s="89">
        <v>3.0</v>
      </c>
      <c r="K27" s="89">
        <v>3.0</v>
      </c>
      <c r="L27" s="89">
        <v>2.0</v>
      </c>
      <c r="M27" s="89">
        <v>4.0</v>
      </c>
      <c r="N27" s="89">
        <v>3.0</v>
      </c>
      <c r="O27" s="89">
        <v>3.0</v>
      </c>
      <c r="P27" s="89">
        <v>3.0</v>
      </c>
      <c r="Q27" s="89">
        <v>0.0</v>
      </c>
      <c r="R27" s="89">
        <f t="shared" si="1"/>
        <v>33</v>
      </c>
      <c r="S27" s="89"/>
      <c r="T27" s="206"/>
      <c r="U27" s="89"/>
      <c r="V27" s="89"/>
      <c r="W27" s="196"/>
      <c r="X27" s="196">
        <f t="shared" si="2"/>
        <v>11.5</v>
      </c>
      <c r="Y27" s="196"/>
      <c r="Z27" s="196"/>
      <c r="AA27" s="196"/>
      <c r="AB27" s="196">
        <f t="shared" si="3"/>
        <v>8.5</v>
      </c>
      <c r="AC27" s="196"/>
      <c r="AD27" s="196"/>
      <c r="AE27" s="196"/>
      <c r="AF27" s="199">
        <f t="shared" si="4"/>
        <v>13</v>
      </c>
      <c r="AG27" s="196"/>
      <c r="AH27" s="196"/>
      <c r="AI27" s="196"/>
      <c r="AJ27" s="196"/>
      <c r="AK27" s="196"/>
    </row>
    <row r="28">
      <c r="A28" s="1">
        <v>41194.0</v>
      </c>
      <c r="B28" s="5">
        <v>0.0</v>
      </c>
      <c r="C28" s="5">
        <v>1997.0</v>
      </c>
      <c r="D28" s="5" t="s">
        <v>109</v>
      </c>
      <c r="E28" s="89">
        <v>2.0</v>
      </c>
      <c r="F28" s="89">
        <v>2.5</v>
      </c>
      <c r="G28" s="89">
        <v>1.0</v>
      </c>
      <c r="H28" s="89">
        <v>1.0</v>
      </c>
      <c r="I28" s="89">
        <v>1.0</v>
      </c>
      <c r="J28" s="89">
        <v>3.0</v>
      </c>
      <c r="K28" s="89">
        <v>2.0</v>
      </c>
      <c r="L28" s="89">
        <v>1.0</v>
      </c>
      <c r="M28" s="89">
        <v>4.0</v>
      </c>
      <c r="N28" s="89">
        <v>3.0</v>
      </c>
      <c r="O28" s="89">
        <v>1.0</v>
      </c>
      <c r="P28" s="89">
        <v>3.0</v>
      </c>
      <c r="Q28" s="89">
        <v>0.0</v>
      </c>
      <c r="R28" s="89">
        <f t="shared" si="1"/>
        <v>24.5</v>
      </c>
      <c r="S28" s="89"/>
      <c r="T28" s="206"/>
      <c r="U28" s="89"/>
      <c r="V28" s="89"/>
      <c r="W28" s="196"/>
      <c r="X28" s="196">
        <f t="shared" si="2"/>
        <v>8</v>
      </c>
      <c r="Y28" s="196"/>
      <c r="Z28" s="196"/>
      <c r="AA28" s="196"/>
      <c r="AB28" s="196">
        <f t="shared" si="3"/>
        <v>5.5</v>
      </c>
      <c r="AC28" s="196"/>
      <c r="AD28" s="196"/>
      <c r="AE28" s="196"/>
      <c r="AF28" s="199">
        <f t="shared" si="4"/>
        <v>11</v>
      </c>
      <c r="AG28" s="196"/>
      <c r="AH28" s="196"/>
      <c r="AI28" s="196"/>
      <c r="AJ28" s="196"/>
      <c r="AK28" s="196"/>
    </row>
    <row r="29">
      <c r="A29" s="1">
        <v>41204.0</v>
      </c>
      <c r="B29" s="5">
        <v>0.0</v>
      </c>
      <c r="C29" s="5">
        <v>2001.0</v>
      </c>
      <c r="D29" s="5" t="s">
        <v>104</v>
      </c>
      <c r="E29" s="89">
        <v>2.5</v>
      </c>
      <c r="F29" s="89">
        <v>1.0</v>
      </c>
      <c r="G29" s="89">
        <v>3.0</v>
      </c>
      <c r="H29" s="89">
        <v>2.0</v>
      </c>
      <c r="I29" s="89">
        <v>2.5</v>
      </c>
      <c r="J29" s="89">
        <v>3.0</v>
      </c>
      <c r="K29" s="89">
        <v>2.0</v>
      </c>
      <c r="L29" s="89">
        <v>2.0</v>
      </c>
      <c r="M29" s="89">
        <v>2.0</v>
      </c>
      <c r="N29" s="89">
        <v>3.0</v>
      </c>
      <c r="O29" s="89">
        <v>3.0</v>
      </c>
      <c r="P29" s="89">
        <v>3.0</v>
      </c>
      <c r="Q29" s="89">
        <v>0.0</v>
      </c>
      <c r="R29" s="89">
        <f t="shared" si="1"/>
        <v>29</v>
      </c>
      <c r="S29" s="89"/>
      <c r="T29" s="89"/>
      <c r="U29" s="89"/>
      <c r="V29" s="89"/>
      <c r="W29" s="196"/>
      <c r="X29" s="196">
        <f t="shared" si="2"/>
        <v>11.5</v>
      </c>
      <c r="Y29" s="196"/>
      <c r="Z29" s="196"/>
      <c r="AA29" s="196"/>
      <c r="AB29" s="196">
        <f t="shared" si="3"/>
        <v>8</v>
      </c>
      <c r="AC29" s="196"/>
      <c r="AD29" s="196"/>
      <c r="AE29" s="196"/>
      <c r="AF29" s="199">
        <f t="shared" si="4"/>
        <v>9.5</v>
      </c>
      <c r="AG29" s="196"/>
      <c r="AH29" s="196"/>
      <c r="AI29" s="196"/>
      <c r="AJ29" s="196"/>
      <c r="AK29" s="196"/>
    </row>
    <row r="30">
      <c r="A30" s="1">
        <v>41203.0</v>
      </c>
      <c r="B30" s="5">
        <v>0.0</v>
      </c>
      <c r="C30" s="5">
        <v>2003.0</v>
      </c>
      <c r="D30" s="5" t="s">
        <v>109</v>
      </c>
      <c r="E30" s="89">
        <v>4.0</v>
      </c>
      <c r="F30" s="89">
        <v>4.0</v>
      </c>
      <c r="G30" s="89">
        <v>2.0</v>
      </c>
      <c r="H30" s="89">
        <v>1.0</v>
      </c>
      <c r="I30" s="89">
        <v>3.0</v>
      </c>
      <c r="J30" s="89">
        <v>1.0</v>
      </c>
      <c r="K30" s="89">
        <v>2.0</v>
      </c>
      <c r="L30" s="89">
        <v>2.0</v>
      </c>
      <c r="M30" s="89">
        <v>3.0</v>
      </c>
      <c r="N30" s="89">
        <v>3.0</v>
      </c>
      <c r="O30" s="89">
        <v>3.0</v>
      </c>
      <c r="P30" s="89">
        <v>4.0</v>
      </c>
      <c r="Q30" s="89">
        <v>0.0</v>
      </c>
      <c r="R30" s="89">
        <f t="shared" si="1"/>
        <v>32</v>
      </c>
      <c r="S30" s="89"/>
      <c r="T30" s="89"/>
      <c r="U30" s="89"/>
      <c r="V30" s="89"/>
      <c r="W30" s="196"/>
      <c r="X30" s="196">
        <f t="shared" si="2"/>
        <v>10</v>
      </c>
      <c r="Y30" s="196"/>
      <c r="Z30" s="196"/>
      <c r="AA30" s="196"/>
      <c r="AB30" s="196">
        <f t="shared" si="3"/>
        <v>9</v>
      </c>
      <c r="AC30" s="196"/>
      <c r="AD30" s="196"/>
      <c r="AE30" s="196"/>
      <c r="AF30" s="199">
        <f t="shared" si="4"/>
        <v>13</v>
      </c>
      <c r="AG30" s="196"/>
      <c r="AH30" s="196"/>
      <c r="AI30" s="196"/>
      <c r="AJ30" s="196"/>
      <c r="AK30" s="196"/>
    </row>
    <row r="31">
      <c r="A31" s="1">
        <v>41226.0</v>
      </c>
      <c r="B31" s="5">
        <v>0.0</v>
      </c>
      <c r="C31" s="5">
        <v>2002.0</v>
      </c>
      <c r="D31" s="5" t="s">
        <v>104</v>
      </c>
      <c r="E31" s="89">
        <v>1.0</v>
      </c>
      <c r="F31" s="89">
        <v>2.0</v>
      </c>
      <c r="G31" s="89">
        <v>2.0</v>
      </c>
      <c r="H31" s="89">
        <v>3.0</v>
      </c>
      <c r="I31" s="89">
        <v>3.0</v>
      </c>
      <c r="J31" s="89">
        <v>2.5</v>
      </c>
      <c r="K31" s="89">
        <v>1.0</v>
      </c>
      <c r="L31" s="89">
        <v>3.0</v>
      </c>
      <c r="M31" s="89">
        <v>2.0</v>
      </c>
      <c r="N31" s="89">
        <v>3.0</v>
      </c>
      <c r="O31" s="89">
        <v>3.0</v>
      </c>
      <c r="P31" s="89">
        <v>1.0</v>
      </c>
      <c r="Q31" s="89">
        <v>0.0</v>
      </c>
      <c r="R31" s="89">
        <f t="shared" si="1"/>
        <v>26.5</v>
      </c>
      <c r="S31" s="89"/>
      <c r="T31" s="89"/>
      <c r="U31" s="89"/>
      <c r="V31" s="89"/>
      <c r="W31" s="196"/>
      <c r="X31" s="196">
        <f t="shared" si="2"/>
        <v>11.5</v>
      </c>
      <c r="Y31" s="196"/>
      <c r="Z31" s="196"/>
      <c r="AA31" s="196"/>
      <c r="AB31" s="196">
        <f t="shared" si="3"/>
        <v>10</v>
      </c>
      <c r="AC31" s="196"/>
      <c r="AD31" s="196"/>
      <c r="AE31" s="196"/>
      <c r="AF31" s="199">
        <f t="shared" si="4"/>
        <v>5</v>
      </c>
      <c r="AG31" s="196"/>
      <c r="AH31" s="196"/>
      <c r="AI31" s="196"/>
      <c r="AJ31" s="196"/>
      <c r="AK31" s="196"/>
    </row>
    <row r="32">
      <c r="A32" s="1">
        <v>41229.0</v>
      </c>
      <c r="B32" s="5">
        <v>0.0</v>
      </c>
      <c r="C32" s="5">
        <v>2003.0</v>
      </c>
      <c r="D32" s="5" t="s">
        <v>104</v>
      </c>
      <c r="E32" s="89">
        <v>1.0</v>
      </c>
      <c r="F32" s="89">
        <v>1.0</v>
      </c>
      <c r="G32" s="89">
        <v>2.0</v>
      </c>
      <c r="H32" s="89">
        <v>1.0</v>
      </c>
      <c r="I32" s="89">
        <v>2.0</v>
      </c>
      <c r="J32" s="89">
        <v>2.0</v>
      </c>
      <c r="K32" s="89">
        <v>2.0</v>
      </c>
      <c r="L32" s="89">
        <v>2.0</v>
      </c>
      <c r="M32" s="89">
        <v>2.0</v>
      </c>
      <c r="N32" s="89">
        <v>2.5</v>
      </c>
      <c r="O32" s="89">
        <v>2.0</v>
      </c>
      <c r="P32" s="89">
        <v>1.0</v>
      </c>
      <c r="Q32" s="89">
        <v>0.0</v>
      </c>
      <c r="R32" s="89">
        <f t="shared" si="1"/>
        <v>20.5</v>
      </c>
      <c r="S32" s="89"/>
      <c r="T32" s="89"/>
      <c r="U32" s="89"/>
      <c r="V32" s="89"/>
      <c r="W32" s="196"/>
      <c r="X32" s="196">
        <f t="shared" si="2"/>
        <v>8.5</v>
      </c>
      <c r="Y32" s="196"/>
      <c r="Z32" s="196"/>
      <c r="AA32" s="196"/>
      <c r="AB32" s="196">
        <f t="shared" si="3"/>
        <v>6</v>
      </c>
      <c r="AC32" s="196"/>
      <c r="AD32" s="196"/>
      <c r="AE32" s="196"/>
      <c r="AF32" s="199">
        <f t="shared" si="4"/>
        <v>6</v>
      </c>
      <c r="AG32" s="196"/>
      <c r="AH32" s="196"/>
      <c r="AI32" s="196"/>
      <c r="AJ32" s="196"/>
      <c r="AK32" s="196"/>
    </row>
    <row r="33">
      <c r="A33" s="1">
        <v>41241.0</v>
      </c>
      <c r="B33" s="5">
        <v>0.0</v>
      </c>
      <c r="C33" s="5">
        <v>2002.0</v>
      </c>
      <c r="D33" s="5" t="s">
        <v>109</v>
      </c>
      <c r="E33" s="89">
        <v>2.0</v>
      </c>
      <c r="F33" s="89">
        <v>2.0</v>
      </c>
      <c r="G33" s="89">
        <v>2.0</v>
      </c>
      <c r="H33" s="89">
        <v>2.0</v>
      </c>
      <c r="I33" s="89">
        <v>2.0</v>
      </c>
      <c r="J33" s="89">
        <v>3.0</v>
      </c>
      <c r="K33" s="89">
        <v>2.0</v>
      </c>
      <c r="L33" s="89">
        <v>2.0</v>
      </c>
      <c r="M33" s="89">
        <v>3.0</v>
      </c>
      <c r="N33" s="89">
        <v>3.0</v>
      </c>
      <c r="O33" s="89">
        <v>3.0</v>
      </c>
      <c r="P33" s="89">
        <v>2.0</v>
      </c>
      <c r="Q33" s="89">
        <v>0.0</v>
      </c>
      <c r="R33" s="89">
        <f t="shared" si="1"/>
        <v>28</v>
      </c>
      <c r="S33" s="89"/>
      <c r="T33" s="89"/>
      <c r="U33" s="89"/>
      <c r="V33" s="89"/>
      <c r="W33" s="196"/>
      <c r="X33" s="196">
        <f t="shared" si="2"/>
        <v>11</v>
      </c>
      <c r="Y33" s="196"/>
      <c r="Z33" s="196"/>
      <c r="AA33" s="196"/>
      <c r="AB33" s="196">
        <f t="shared" si="3"/>
        <v>8</v>
      </c>
      <c r="AC33" s="196"/>
      <c r="AD33" s="196"/>
      <c r="AE33" s="196"/>
      <c r="AF33" s="199">
        <f t="shared" si="4"/>
        <v>9</v>
      </c>
      <c r="AG33" s="196"/>
      <c r="AH33" s="196"/>
      <c r="AI33" s="196"/>
      <c r="AJ33" s="196"/>
      <c r="AK33" s="196"/>
    </row>
    <row r="34">
      <c r="A34" s="1">
        <v>41186.0</v>
      </c>
      <c r="B34" s="5">
        <v>1.0</v>
      </c>
      <c r="C34" s="5">
        <v>1977.0</v>
      </c>
      <c r="D34" s="5" t="s">
        <v>104</v>
      </c>
      <c r="E34" s="89">
        <v>2.5</v>
      </c>
      <c r="F34" s="89">
        <v>2.0</v>
      </c>
      <c r="G34" s="89">
        <v>4.0</v>
      </c>
      <c r="H34" s="89">
        <v>2.0</v>
      </c>
      <c r="I34" s="89">
        <v>2.0</v>
      </c>
      <c r="J34" s="89">
        <v>3.0</v>
      </c>
      <c r="K34" s="89">
        <v>3.0</v>
      </c>
      <c r="L34" s="89">
        <v>2.0</v>
      </c>
      <c r="M34" s="89">
        <v>3.0</v>
      </c>
      <c r="N34" s="89">
        <v>3.0</v>
      </c>
      <c r="O34" s="89">
        <v>2.0</v>
      </c>
      <c r="P34" s="89">
        <v>2.0</v>
      </c>
      <c r="Q34" s="89">
        <v>0.0</v>
      </c>
      <c r="R34" s="89">
        <f t="shared" si="1"/>
        <v>30.5</v>
      </c>
      <c r="S34" s="89"/>
      <c r="T34" s="89"/>
      <c r="U34" s="89"/>
      <c r="V34" s="89"/>
      <c r="W34" s="196"/>
      <c r="X34" s="196">
        <f t="shared" si="2"/>
        <v>10</v>
      </c>
      <c r="Y34" s="196"/>
      <c r="Z34" s="196"/>
      <c r="AA34" s="196"/>
      <c r="AB34" s="196">
        <f t="shared" si="3"/>
        <v>10</v>
      </c>
      <c r="AC34" s="196"/>
      <c r="AD34" s="196"/>
      <c r="AE34" s="196"/>
      <c r="AF34" s="199">
        <f t="shared" si="4"/>
        <v>10.5</v>
      </c>
      <c r="AG34" s="196"/>
      <c r="AH34" s="196"/>
      <c r="AI34" s="196"/>
      <c r="AJ34" s="196"/>
      <c r="AK34" s="196"/>
    </row>
    <row r="35">
      <c r="A35" s="1">
        <v>41242.0</v>
      </c>
      <c r="B35" s="5">
        <v>0.0</v>
      </c>
      <c r="C35" s="5">
        <v>1999.0</v>
      </c>
      <c r="D35" s="5" t="s">
        <v>104</v>
      </c>
      <c r="E35" s="89">
        <v>2.5</v>
      </c>
      <c r="F35" s="89">
        <v>1.0</v>
      </c>
      <c r="G35" s="89">
        <v>2.0</v>
      </c>
      <c r="H35" s="89">
        <v>1.0</v>
      </c>
      <c r="I35" s="89">
        <v>4.0</v>
      </c>
      <c r="J35" s="89">
        <v>4.0</v>
      </c>
      <c r="K35" s="89">
        <v>2.0</v>
      </c>
      <c r="L35" s="89">
        <v>1.0</v>
      </c>
      <c r="M35" s="89">
        <v>4.0</v>
      </c>
      <c r="N35" s="89">
        <v>2.5</v>
      </c>
      <c r="O35" s="89">
        <v>4.0</v>
      </c>
      <c r="P35" s="89">
        <v>3.0</v>
      </c>
      <c r="Q35" s="89">
        <v>0.0</v>
      </c>
      <c r="R35" s="89">
        <f t="shared" si="1"/>
        <v>31</v>
      </c>
      <c r="S35" s="89"/>
      <c r="T35" s="89"/>
      <c r="U35" s="89"/>
      <c r="V35" s="89"/>
      <c r="W35" s="196"/>
      <c r="X35" s="196">
        <f t="shared" si="2"/>
        <v>14.5</v>
      </c>
      <c r="Y35" s="196"/>
      <c r="Z35" s="196"/>
      <c r="AA35" s="196"/>
      <c r="AB35" s="196">
        <f t="shared" si="3"/>
        <v>5</v>
      </c>
      <c r="AC35" s="196"/>
      <c r="AD35" s="196"/>
      <c r="AE35" s="196"/>
      <c r="AF35" s="199">
        <f t="shared" si="4"/>
        <v>11.5</v>
      </c>
      <c r="AG35" s="196"/>
      <c r="AH35" s="196"/>
      <c r="AI35" s="196"/>
      <c r="AJ35" s="196"/>
      <c r="AK35" s="196"/>
    </row>
    <row r="36">
      <c r="A36" s="1">
        <v>41251.0</v>
      </c>
      <c r="B36" s="5">
        <v>0.0</v>
      </c>
      <c r="C36" s="5">
        <v>2002.0</v>
      </c>
      <c r="D36" s="5" t="s">
        <v>104</v>
      </c>
      <c r="E36" s="89">
        <v>1.0</v>
      </c>
      <c r="F36" s="89">
        <v>2.0</v>
      </c>
      <c r="G36" s="89">
        <v>1.0</v>
      </c>
      <c r="H36" s="89">
        <v>1.0</v>
      </c>
      <c r="I36" s="89">
        <v>3.0</v>
      </c>
      <c r="J36" s="89">
        <v>1.0</v>
      </c>
      <c r="K36" s="89">
        <v>3.0</v>
      </c>
      <c r="L36" s="89">
        <v>1.0</v>
      </c>
      <c r="M36" s="89">
        <v>2.0</v>
      </c>
      <c r="N36" s="89">
        <v>2.5</v>
      </c>
      <c r="O36" s="89">
        <v>1.0</v>
      </c>
      <c r="P36" s="89">
        <v>2.0</v>
      </c>
      <c r="Q36" s="89">
        <v>0.0</v>
      </c>
      <c r="R36" s="89">
        <f t="shared" si="1"/>
        <v>20.5</v>
      </c>
      <c r="S36" s="89"/>
      <c r="T36" s="89"/>
      <c r="U36" s="89"/>
      <c r="V36" s="89"/>
      <c r="W36" s="196"/>
      <c r="X36" s="196">
        <f t="shared" si="2"/>
        <v>7.5</v>
      </c>
      <c r="Y36" s="196"/>
      <c r="Z36" s="196"/>
      <c r="AA36" s="196"/>
      <c r="AB36" s="196">
        <f t="shared" si="3"/>
        <v>5</v>
      </c>
      <c r="AC36" s="196"/>
      <c r="AD36" s="196"/>
      <c r="AE36" s="196"/>
      <c r="AF36" s="199">
        <f t="shared" si="4"/>
        <v>8</v>
      </c>
      <c r="AG36" s="196"/>
      <c r="AH36" s="196"/>
      <c r="AI36" s="196"/>
      <c r="AJ36" s="196"/>
      <c r="AK36" s="196"/>
    </row>
    <row r="37">
      <c r="A37" s="1">
        <v>41258.0</v>
      </c>
      <c r="B37" s="5">
        <v>1.0</v>
      </c>
      <c r="C37" s="5">
        <v>2003.0</v>
      </c>
      <c r="D37" s="5" t="s">
        <v>104</v>
      </c>
      <c r="E37" s="89">
        <v>1.0</v>
      </c>
      <c r="F37" s="89">
        <v>2.0</v>
      </c>
      <c r="G37" s="89">
        <v>1.0</v>
      </c>
      <c r="H37" s="89">
        <v>1.0</v>
      </c>
      <c r="I37" s="89">
        <v>2.0</v>
      </c>
      <c r="J37" s="89">
        <v>3.0</v>
      </c>
      <c r="K37" s="89">
        <v>2.5</v>
      </c>
      <c r="L37" s="89">
        <v>2.0</v>
      </c>
      <c r="M37" s="89">
        <v>4.0</v>
      </c>
      <c r="N37" s="89">
        <v>3.0</v>
      </c>
      <c r="O37" s="89">
        <v>3.0</v>
      </c>
      <c r="P37" s="89">
        <v>2.0</v>
      </c>
      <c r="Q37" s="89">
        <v>0.0</v>
      </c>
      <c r="R37" s="89">
        <f t="shared" si="1"/>
        <v>26.5</v>
      </c>
      <c r="S37" s="89"/>
      <c r="T37" s="89"/>
      <c r="U37" s="89"/>
      <c r="V37" s="89"/>
      <c r="W37" s="196"/>
      <c r="X37" s="196">
        <f t="shared" si="2"/>
        <v>11</v>
      </c>
      <c r="Y37" s="196"/>
      <c r="Z37" s="196"/>
      <c r="AA37" s="196"/>
      <c r="AB37" s="196">
        <f t="shared" si="3"/>
        <v>6</v>
      </c>
      <c r="AC37" s="196"/>
      <c r="AD37" s="196"/>
      <c r="AE37" s="196"/>
      <c r="AF37" s="199">
        <f t="shared" si="4"/>
        <v>9.5</v>
      </c>
      <c r="AG37" s="196"/>
      <c r="AH37" s="196"/>
      <c r="AI37" s="196"/>
      <c r="AJ37" s="196"/>
      <c r="AK37" s="196"/>
    </row>
    <row r="38">
      <c r="A38" s="1">
        <v>41259.0</v>
      </c>
      <c r="B38" s="5">
        <v>0.0</v>
      </c>
      <c r="C38" s="5">
        <v>2003.0</v>
      </c>
      <c r="D38" s="5" t="s">
        <v>104</v>
      </c>
      <c r="E38" s="89">
        <v>3.0</v>
      </c>
      <c r="F38" s="89">
        <v>3.0</v>
      </c>
      <c r="G38" s="89">
        <v>2.0</v>
      </c>
      <c r="H38" s="89">
        <v>1.0</v>
      </c>
      <c r="I38" s="89">
        <v>4.0</v>
      </c>
      <c r="J38" s="89">
        <v>3.0</v>
      </c>
      <c r="K38" s="89">
        <v>2.0</v>
      </c>
      <c r="L38" s="89">
        <v>3.0</v>
      </c>
      <c r="M38" s="89">
        <v>3.0</v>
      </c>
      <c r="N38" s="89">
        <v>3.0</v>
      </c>
      <c r="O38" s="89">
        <v>3.0</v>
      </c>
      <c r="P38" s="89">
        <v>2.0</v>
      </c>
      <c r="Q38" s="89">
        <v>0.0</v>
      </c>
      <c r="R38" s="89">
        <f t="shared" si="1"/>
        <v>32</v>
      </c>
      <c r="S38" s="89"/>
      <c r="T38" s="89"/>
      <c r="U38" s="89"/>
      <c r="V38" s="89"/>
      <c r="W38" s="196"/>
      <c r="X38" s="196">
        <f t="shared" si="2"/>
        <v>13</v>
      </c>
      <c r="Y38" s="196"/>
      <c r="Z38" s="196"/>
      <c r="AA38" s="196"/>
      <c r="AB38" s="196">
        <f t="shared" si="3"/>
        <v>9</v>
      </c>
      <c r="AC38" s="196"/>
      <c r="AD38" s="196"/>
      <c r="AE38" s="196"/>
      <c r="AF38" s="199">
        <f t="shared" si="4"/>
        <v>10</v>
      </c>
      <c r="AG38" s="196"/>
      <c r="AH38" s="196"/>
      <c r="AI38" s="196"/>
      <c r="AJ38" s="196"/>
      <c r="AK38" s="196"/>
    </row>
    <row r="39">
      <c r="A39" s="1">
        <v>41266.0</v>
      </c>
      <c r="B39" s="5">
        <v>0.0</v>
      </c>
      <c r="C39" s="5">
        <v>2001.0</v>
      </c>
      <c r="D39" s="5" t="s">
        <v>104</v>
      </c>
      <c r="E39" s="89">
        <v>3.0</v>
      </c>
      <c r="F39" s="89">
        <v>1.0</v>
      </c>
      <c r="G39" s="89">
        <v>3.0</v>
      </c>
      <c r="H39" s="89">
        <v>2.0</v>
      </c>
      <c r="I39" s="89">
        <v>3.0</v>
      </c>
      <c r="J39" s="89">
        <v>2.0</v>
      </c>
      <c r="K39" s="89">
        <v>2.0</v>
      </c>
      <c r="L39" s="89">
        <v>2.0</v>
      </c>
      <c r="M39" s="89">
        <v>3.0</v>
      </c>
      <c r="N39" s="89">
        <v>4.0</v>
      </c>
      <c r="O39" s="89">
        <v>2.5</v>
      </c>
      <c r="P39" s="89">
        <v>2.0</v>
      </c>
      <c r="Q39" s="89">
        <v>0.0</v>
      </c>
      <c r="R39" s="89">
        <f t="shared" si="1"/>
        <v>29.5</v>
      </c>
      <c r="S39" s="89"/>
      <c r="T39" s="89"/>
      <c r="U39" s="89"/>
      <c r="V39" s="89"/>
      <c r="W39" s="196"/>
      <c r="X39" s="196">
        <f t="shared" si="2"/>
        <v>11.5</v>
      </c>
      <c r="Y39" s="196"/>
      <c r="Z39" s="196"/>
      <c r="AA39" s="196"/>
      <c r="AB39" s="196">
        <f t="shared" si="3"/>
        <v>8</v>
      </c>
      <c r="AC39" s="196"/>
      <c r="AD39" s="196"/>
      <c r="AE39" s="196"/>
      <c r="AF39" s="199">
        <f t="shared" si="4"/>
        <v>10</v>
      </c>
      <c r="AG39" s="196"/>
      <c r="AH39" s="196"/>
      <c r="AI39" s="196"/>
      <c r="AJ39" s="196"/>
      <c r="AK39" s="196"/>
    </row>
    <row r="40">
      <c r="A40" s="1">
        <v>41239.0</v>
      </c>
      <c r="B40" s="5">
        <v>1.0</v>
      </c>
      <c r="C40" s="5">
        <v>2003.0</v>
      </c>
      <c r="D40" s="5" t="s">
        <v>104</v>
      </c>
      <c r="E40" s="89">
        <v>1.0</v>
      </c>
      <c r="F40" s="89">
        <v>4.0</v>
      </c>
      <c r="G40" s="89">
        <v>1.0</v>
      </c>
      <c r="H40" s="89">
        <v>1.0</v>
      </c>
      <c r="I40" s="89">
        <v>1.0</v>
      </c>
      <c r="J40" s="89">
        <v>2.5</v>
      </c>
      <c r="K40" s="89">
        <v>3.0</v>
      </c>
      <c r="L40" s="89">
        <v>1.0</v>
      </c>
      <c r="M40" s="89">
        <v>3.0</v>
      </c>
      <c r="N40" s="89">
        <v>2.5</v>
      </c>
      <c r="O40" s="89">
        <v>4.0</v>
      </c>
      <c r="P40" s="89">
        <v>2.5</v>
      </c>
      <c r="Q40" s="89">
        <v>0.0</v>
      </c>
      <c r="R40" s="89">
        <f t="shared" si="1"/>
        <v>26.5</v>
      </c>
      <c r="S40" s="89"/>
      <c r="T40" s="89"/>
      <c r="U40" s="89"/>
      <c r="V40" s="89"/>
      <c r="W40" s="196"/>
      <c r="X40" s="196">
        <f t="shared" si="2"/>
        <v>10</v>
      </c>
      <c r="Y40" s="196"/>
      <c r="Z40" s="196"/>
      <c r="AA40" s="196"/>
      <c r="AB40" s="196">
        <f t="shared" si="3"/>
        <v>7</v>
      </c>
      <c r="AC40" s="196"/>
      <c r="AD40" s="196"/>
      <c r="AE40" s="196"/>
      <c r="AF40" s="199">
        <f t="shared" si="4"/>
        <v>9.5</v>
      </c>
      <c r="AG40" s="196"/>
      <c r="AH40" s="196"/>
      <c r="AI40" s="196"/>
      <c r="AJ40" s="196"/>
      <c r="AK40" s="196"/>
    </row>
    <row r="41">
      <c r="A41" s="1">
        <v>41285.0</v>
      </c>
      <c r="B41" s="5">
        <v>1.0</v>
      </c>
      <c r="C41" s="5">
        <v>2001.0</v>
      </c>
      <c r="D41" s="5" t="s">
        <v>104</v>
      </c>
      <c r="E41" s="89">
        <v>4.0</v>
      </c>
      <c r="F41" s="89">
        <v>3.0</v>
      </c>
      <c r="G41" s="89">
        <v>2.5</v>
      </c>
      <c r="H41" s="89">
        <v>2.0</v>
      </c>
      <c r="I41" s="89">
        <v>2.5</v>
      </c>
      <c r="J41" s="89">
        <v>2.0</v>
      </c>
      <c r="K41" s="89">
        <v>2.0</v>
      </c>
      <c r="L41" s="89">
        <v>2.0</v>
      </c>
      <c r="M41" s="89">
        <v>3.0</v>
      </c>
      <c r="N41" s="89">
        <v>3.0</v>
      </c>
      <c r="O41" s="89">
        <v>4.0</v>
      </c>
      <c r="P41" s="89">
        <v>3.0</v>
      </c>
      <c r="Q41" s="89">
        <v>0.0</v>
      </c>
      <c r="R41" s="89">
        <f t="shared" si="1"/>
        <v>33</v>
      </c>
      <c r="S41" s="89"/>
      <c r="T41" s="89"/>
      <c r="U41" s="89"/>
      <c r="V41" s="89"/>
      <c r="W41" s="196"/>
      <c r="X41" s="196">
        <f t="shared" si="2"/>
        <v>11.5</v>
      </c>
      <c r="Y41" s="196"/>
      <c r="Z41" s="196"/>
      <c r="AA41" s="196"/>
      <c r="AB41" s="196">
        <f t="shared" si="3"/>
        <v>9.5</v>
      </c>
      <c r="AC41" s="196"/>
      <c r="AD41" s="196"/>
      <c r="AE41" s="196"/>
      <c r="AF41" s="199">
        <f t="shared" si="4"/>
        <v>12</v>
      </c>
      <c r="AG41" s="196"/>
      <c r="AH41" s="196"/>
      <c r="AI41" s="196"/>
      <c r="AJ41" s="196"/>
      <c r="AK41" s="196"/>
    </row>
    <row r="42">
      <c r="A42" s="1">
        <v>41288.0</v>
      </c>
      <c r="B42" s="5">
        <v>0.0</v>
      </c>
      <c r="C42" s="5">
        <v>2004.0</v>
      </c>
      <c r="D42" s="5" t="s">
        <v>104</v>
      </c>
      <c r="E42" s="89">
        <v>2.0</v>
      </c>
      <c r="F42" s="89">
        <v>2.0</v>
      </c>
      <c r="G42" s="89">
        <v>2.0</v>
      </c>
      <c r="H42" s="89">
        <v>1.0</v>
      </c>
      <c r="I42" s="89">
        <v>2.0</v>
      </c>
      <c r="J42" s="89">
        <v>2.0</v>
      </c>
      <c r="K42" s="89">
        <v>2.0</v>
      </c>
      <c r="L42" s="89">
        <v>2.0</v>
      </c>
      <c r="M42" s="89">
        <v>3.0</v>
      </c>
      <c r="N42" s="89">
        <v>4.0</v>
      </c>
      <c r="O42" s="89">
        <v>3.0</v>
      </c>
      <c r="P42" s="89">
        <v>3.0</v>
      </c>
      <c r="Q42" s="89">
        <v>0.0</v>
      </c>
      <c r="R42" s="89">
        <f t="shared" si="1"/>
        <v>28</v>
      </c>
      <c r="S42" s="89"/>
      <c r="T42" s="89"/>
      <c r="U42" s="89"/>
      <c r="V42" s="89"/>
      <c r="W42" s="196"/>
      <c r="X42" s="196">
        <f t="shared" si="2"/>
        <v>11</v>
      </c>
      <c r="Y42" s="196"/>
      <c r="Z42" s="196"/>
      <c r="AA42" s="196"/>
      <c r="AB42" s="196">
        <f t="shared" si="3"/>
        <v>7</v>
      </c>
      <c r="AC42" s="196"/>
      <c r="AD42" s="196"/>
      <c r="AE42" s="196"/>
      <c r="AF42" s="199">
        <f t="shared" si="4"/>
        <v>10</v>
      </c>
      <c r="AG42" s="196"/>
      <c r="AH42" s="196"/>
      <c r="AI42" s="196"/>
      <c r="AJ42" s="196"/>
      <c r="AK42" s="196"/>
    </row>
    <row r="43">
      <c r="A43" s="1">
        <v>41291.0</v>
      </c>
      <c r="B43" s="5">
        <v>1.0</v>
      </c>
      <c r="C43" s="5">
        <v>1998.0</v>
      </c>
      <c r="D43" s="5" t="s">
        <v>104</v>
      </c>
      <c r="E43" s="89">
        <v>1.0</v>
      </c>
      <c r="F43" s="89">
        <v>3.0</v>
      </c>
      <c r="G43" s="89">
        <v>3.0</v>
      </c>
      <c r="H43" s="89">
        <v>3.0</v>
      </c>
      <c r="I43" s="89">
        <v>4.0</v>
      </c>
      <c r="J43" s="89">
        <v>2.0</v>
      </c>
      <c r="K43" s="89">
        <v>4.0</v>
      </c>
      <c r="L43" s="89">
        <v>1.0</v>
      </c>
      <c r="M43" s="89">
        <v>4.0</v>
      </c>
      <c r="N43" s="89">
        <v>3.0</v>
      </c>
      <c r="O43" s="89">
        <v>2.5</v>
      </c>
      <c r="P43" s="89">
        <v>3.0</v>
      </c>
      <c r="Q43" s="89">
        <v>0.0</v>
      </c>
      <c r="R43" s="89">
        <f t="shared" si="1"/>
        <v>33.5</v>
      </c>
      <c r="S43" s="89"/>
      <c r="T43" s="89"/>
      <c r="U43" s="89"/>
      <c r="V43" s="89"/>
      <c r="W43" s="196"/>
      <c r="X43" s="196">
        <f t="shared" si="2"/>
        <v>11.5</v>
      </c>
      <c r="Y43" s="196"/>
      <c r="Z43" s="196"/>
      <c r="AA43" s="196"/>
      <c r="AB43" s="196">
        <f t="shared" si="3"/>
        <v>10</v>
      </c>
      <c r="AC43" s="196"/>
      <c r="AD43" s="196"/>
      <c r="AE43" s="196"/>
      <c r="AF43" s="199">
        <f t="shared" si="4"/>
        <v>12</v>
      </c>
      <c r="AG43" s="196"/>
      <c r="AH43" s="196"/>
      <c r="AI43" s="196"/>
      <c r="AJ43" s="196"/>
      <c r="AK43" s="196"/>
    </row>
    <row r="44">
      <c r="A44" s="1">
        <v>41297.0</v>
      </c>
      <c r="B44" s="5">
        <v>0.0</v>
      </c>
      <c r="C44" s="5">
        <v>2002.0</v>
      </c>
      <c r="D44" s="5" t="s">
        <v>104</v>
      </c>
      <c r="E44" s="89">
        <v>2.0</v>
      </c>
      <c r="F44" s="89">
        <v>1.0</v>
      </c>
      <c r="G44" s="89">
        <v>2.0</v>
      </c>
      <c r="H44" s="89">
        <v>1.0</v>
      </c>
      <c r="I44" s="89">
        <v>3.0</v>
      </c>
      <c r="J44" s="89">
        <v>4.0</v>
      </c>
      <c r="K44" s="89">
        <v>2.0</v>
      </c>
      <c r="L44" s="89">
        <v>2.0</v>
      </c>
      <c r="M44" s="89">
        <v>3.0</v>
      </c>
      <c r="N44" s="89">
        <v>4.0</v>
      </c>
      <c r="O44" s="89">
        <v>4.0</v>
      </c>
      <c r="P44" s="89">
        <v>3.0</v>
      </c>
      <c r="Q44" s="89">
        <v>0.0</v>
      </c>
      <c r="R44" s="89">
        <f t="shared" si="1"/>
        <v>31</v>
      </c>
      <c r="S44" s="89"/>
      <c r="T44" s="89"/>
      <c r="U44" s="89"/>
      <c r="V44" s="89"/>
      <c r="W44" s="196"/>
      <c r="X44" s="196">
        <f t="shared" si="2"/>
        <v>15</v>
      </c>
      <c r="Y44" s="196"/>
      <c r="Z44" s="196"/>
      <c r="AA44" s="196"/>
      <c r="AB44" s="196">
        <f t="shared" si="3"/>
        <v>6</v>
      </c>
      <c r="AC44" s="196"/>
      <c r="AD44" s="196"/>
      <c r="AE44" s="196"/>
      <c r="AF44" s="199">
        <f t="shared" si="4"/>
        <v>10</v>
      </c>
      <c r="AG44" s="196"/>
      <c r="AH44" s="196"/>
      <c r="AI44" s="196"/>
      <c r="AJ44" s="196"/>
      <c r="AK44" s="196"/>
    </row>
    <row r="45">
      <c r="A45" s="1">
        <v>41298.0</v>
      </c>
      <c r="B45" s="5">
        <v>1.0</v>
      </c>
      <c r="C45" s="5">
        <v>2002.0</v>
      </c>
      <c r="D45" s="5" t="s">
        <v>109</v>
      </c>
      <c r="E45" s="89">
        <v>2.5</v>
      </c>
      <c r="F45" s="89">
        <v>2.5</v>
      </c>
      <c r="G45" s="89">
        <v>1.0</v>
      </c>
      <c r="H45" s="89">
        <v>1.0</v>
      </c>
      <c r="I45" s="89">
        <v>2.0</v>
      </c>
      <c r="J45" s="89">
        <v>2.5</v>
      </c>
      <c r="K45" s="89">
        <v>3.0</v>
      </c>
      <c r="L45" s="89">
        <v>2.0</v>
      </c>
      <c r="M45" s="89">
        <v>3.0</v>
      </c>
      <c r="N45" s="89">
        <v>3.0</v>
      </c>
      <c r="O45" s="89">
        <v>2.0</v>
      </c>
      <c r="P45" s="89">
        <v>4.0</v>
      </c>
      <c r="Q45" s="89">
        <v>0.0</v>
      </c>
      <c r="R45" s="89">
        <f t="shared" si="1"/>
        <v>28.5</v>
      </c>
      <c r="S45" s="89"/>
      <c r="T45" s="89"/>
      <c r="U45" s="89"/>
      <c r="V45" s="89"/>
      <c r="W45" s="196"/>
      <c r="X45" s="196">
        <f t="shared" si="2"/>
        <v>9.5</v>
      </c>
      <c r="Y45" s="196"/>
      <c r="Z45" s="196"/>
      <c r="AA45" s="196"/>
      <c r="AB45" s="196">
        <f t="shared" si="3"/>
        <v>6.5</v>
      </c>
      <c r="AC45" s="196"/>
      <c r="AD45" s="196"/>
      <c r="AE45" s="196"/>
      <c r="AF45" s="199">
        <f t="shared" si="4"/>
        <v>12.5</v>
      </c>
      <c r="AG45" s="196"/>
      <c r="AH45" s="196"/>
      <c r="AI45" s="196"/>
      <c r="AJ45" s="196"/>
      <c r="AK45" s="196"/>
    </row>
    <row r="46">
      <c r="A46" s="1">
        <v>41336.0</v>
      </c>
      <c r="B46" s="5">
        <v>0.0</v>
      </c>
      <c r="C46" s="5">
        <v>2003.0</v>
      </c>
      <c r="D46" s="5" t="s">
        <v>104</v>
      </c>
      <c r="E46" s="89">
        <v>3.0</v>
      </c>
      <c r="F46" s="89">
        <v>2.0</v>
      </c>
      <c r="G46" s="89">
        <v>2.0</v>
      </c>
      <c r="H46" s="89">
        <v>2.0</v>
      </c>
      <c r="I46" s="89">
        <v>1.0</v>
      </c>
      <c r="J46" s="89">
        <v>2.0</v>
      </c>
      <c r="K46" s="89">
        <v>2.0</v>
      </c>
      <c r="L46" s="89">
        <v>2.0</v>
      </c>
      <c r="M46" s="89">
        <v>2.5</v>
      </c>
      <c r="N46" s="89">
        <v>2.5</v>
      </c>
      <c r="O46" s="89">
        <v>2.5</v>
      </c>
      <c r="P46" s="89">
        <v>3.0</v>
      </c>
      <c r="Q46" s="89">
        <v>0.0</v>
      </c>
      <c r="R46" s="89">
        <f t="shared" si="1"/>
        <v>26.5</v>
      </c>
      <c r="S46" s="89"/>
      <c r="T46" s="89"/>
      <c r="U46" s="89"/>
      <c r="V46" s="89"/>
      <c r="W46" s="196"/>
      <c r="X46" s="196">
        <f t="shared" si="2"/>
        <v>8</v>
      </c>
      <c r="Y46" s="196"/>
      <c r="Z46" s="196"/>
      <c r="AA46" s="196"/>
      <c r="AB46" s="196">
        <f t="shared" si="3"/>
        <v>8</v>
      </c>
      <c r="AC46" s="196"/>
      <c r="AD46" s="196"/>
      <c r="AE46" s="196"/>
      <c r="AF46" s="199">
        <f t="shared" si="4"/>
        <v>10.5</v>
      </c>
      <c r="AG46" s="196"/>
      <c r="AH46" s="196"/>
      <c r="AI46" s="196"/>
      <c r="AJ46" s="196"/>
      <c r="AK46" s="196"/>
    </row>
    <row r="47">
      <c r="A47" s="1">
        <v>41335.0</v>
      </c>
      <c r="B47" s="5">
        <v>0.0</v>
      </c>
      <c r="C47" s="5">
        <v>2000.0</v>
      </c>
      <c r="D47" s="5" t="s">
        <v>104</v>
      </c>
      <c r="E47" s="89">
        <v>1.0</v>
      </c>
      <c r="F47" s="89">
        <v>2.0</v>
      </c>
      <c r="G47" s="89">
        <v>2.0</v>
      </c>
      <c r="H47" s="89">
        <v>1.0</v>
      </c>
      <c r="I47" s="89">
        <v>3.0</v>
      </c>
      <c r="J47" s="89">
        <v>2.0</v>
      </c>
      <c r="K47" s="89">
        <v>2.0</v>
      </c>
      <c r="L47" s="89">
        <v>2.0</v>
      </c>
      <c r="M47" s="89">
        <v>3.0</v>
      </c>
      <c r="N47" s="89">
        <v>3.0</v>
      </c>
      <c r="O47" s="89">
        <v>3.0</v>
      </c>
      <c r="P47" s="89">
        <v>3.0</v>
      </c>
      <c r="Q47" s="89">
        <v>0.0</v>
      </c>
      <c r="R47" s="89">
        <f t="shared" si="1"/>
        <v>27</v>
      </c>
      <c r="S47" s="89"/>
      <c r="T47" s="89"/>
      <c r="U47" s="89"/>
      <c r="V47" s="89"/>
      <c r="W47" s="196"/>
      <c r="X47" s="196">
        <f t="shared" si="2"/>
        <v>11</v>
      </c>
      <c r="Y47" s="196"/>
      <c r="Z47" s="196"/>
      <c r="AA47" s="196"/>
      <c r="AB47" s="196">
        <f t="shared" si="3"/>
        <v>7</v>
      </c>
      <c r="AC47" s="196"/>
      <c r="AD47" s="196"/>
      <c r="AE47" s="196"/>
      <c r="AF47" s="199">
        <f t="shared" si="4"/>
        <v>9</v>
      </c>
      <c r="AG47" s="196"/>
      <c r="AH47" s="196"/>
      <c r="AI47" s="196"/>
      <c r="AJ47" s="196"/>
      <c r="AK47" s="196"/>
    </row>
    <row r="48">
      <c r="A48" s="1">
        <v>41361.0</v>
      </c>
      <c r="B48" s="5">
        <v>0.0</v>
      </c>
      <c r="C48" s="5">
        <v>1983.0</v>
      </c>
      <c r="D48" s="5" t="s">
        <v>104</v>
      </c>
      <c r="E48" s="89">
        <v>2.5</v>
      </c>
      <c r="F48" s="89">
        <v>2.0</v>
      </c>
      <c r="G48" s="89">
        <v>2.0</v>
      </c>
      <c r="H48" s="89">
        <v>2.0</v>
      </c>
      <c r="I48" s="89">
        <v>3.0</v>
      </c>
      <c r="J48" s="89">
        <v>2.0</v>
      </c>
      <c r="K48" s="89">
        <v>3.0</v>
      </c>
      <c r="L48" s="89">
        <v>2.0</v>
      </c>
      <c r="M48" s="89">
        <v>3.0</v>
      </c>
      <c r="N48" s="89">
        <v>2.0</v>
      </c>
      <c r="O48" s="89">
        <v>2.0</v>
      </c>
      <c r="P48" s="89">
        <v>2.0</v>
      </c>
      <c r="Q48" s="89">
        <v>0.0</v>
      </c>
      <c r="R48" s="89">
        <f t="shared" si="1"/>
        <v>27.5</v>
      </c>
      <c r="S48" s="89"/>
      <c r="T48" s="89"/>
      <c r="U48" s="89"/>
      <c r="V48" s="89"/>
      <c r="W48" s="196"/>
      <c r="X48" s="196">
        <f t="shared" si="2"/>
        <v>9</v>
      </c>
      <c r="Y48" s="196"/>
      <c r="Z48" s="196"/>
      <c r="AA48" s="196"/>
      <c r="AB48" s="196">
        <f t="shared" si="3"/>
        <v>8</v>
      </c>
      <c r="AC48" s="196"/>
      <c r="AD48" s="196"/>
      <c r="AE48" s="196"/>
      <c r="AF48" s="199">
        <f t="shared" si="4"/>
        <v>10.5</v>
      </c>
      <c r="AG48" s="196"/>
      <c r="AH48" s="196"/>
      <c r="AI48" s="196"/>
      <c r="AJ48" s="196"/>
      <c r="AK48" s="196"/>
    </row>
    <row r="49">
      <c r="A49" s="1">
        <v>41386.0</v>
      </c>
      <c r="B49" s="5">
        <v>0.0</v>
      </c>
      <c r="C49" s="5">
        <v>2001.0</v>
      </c>
      <c r="D49" s="5" t="s">
        <v>104</v>
      </c>
      <c r="E49" s="89">
        <v>2.5</v>
      </c>
      <c r="F49" s="89">
        <v>3.0</v>
      </c>
      <c r="G49" s="89">
        <v>3.0</v>
      </c>
      <c r="H49" s="89">
        <v>1.0</v>
      </c>
      <c r="I49" s="89">
        <v>2.0</v>
      </c>
      <c r="J49" s="89">
        <v>2.5</v>
      </c>
      <c r="K49" s="89">
        <v>3.0</v>
      </c>
      <c r="L49" s="89">
        <v>1.0</v>
      </c>
      <c r="M49" s="89">
        <v>4.0</v>
      </c>
      <c r="N49" s="89">
        <v>2.0</v>
      </c>
      <c r="O49" s="89">
        <v>3.0</v>
      </c>
      <c r="P49" s="89">
        <v>2.0</v>
      </c>
      <c r="Q49" s="89">
        <v>0.0</v>
      </c>
      <c r="R49" s="89">
        <f t="shared" si="1"/>
        <v>29</v>
      </c>
      <c r="S49" s="89"/>
      <c r="T49" s="89"/>
      <c r="U49" s="89"/>
      <c r="V49" s="89"/>
      <c r="W49" s="196"/>
      <c r="X49" s="196">
        <f t="shared" si="2"/>
        <v>9.5</v>
      </c>
      <c r="Y49" s="196"/>
      <c r="Z49" s="196"/>
      <c r="AA49" s="196"/>
      <c r="AB49" s="196">
        <f t="shared" si="3"/>
        <v>8</v>
      </c>
      <c r="AC49" s="196"/>
      <c r="AD49" s="196"/>
      <c r="AE49" s="196"/>
      <c r="AF49" s="199">
        <f t="shared" si="4"/>
        <v>11.5</v>
      </c>
      <c r="AG49" s="196"/>
      <c r="AH49" s="196"/>
      <c r="AI49" s="196"/>
      <c r="AJ49" s="196"/>
      <c r="AK49" s="196"/>
    </row>
    <row r="50">
      <c r="A50" s="1">
        <v>41394.0</v>
      </c>
      <c r="B50" s="5">
        <v>0.0</v>
      </c>
      <c r="C50" s="5">
        <v>2002.0</v>
      </c>
      <c r="D50" s="5" t="s">
        <v>104</v>
      </c>
      <c r="E50" s="89">
        <v>1.0</v>
      </c>
      <c r="F50" s="89">
        <v>1.0</v>
      </c>
      <c r="G50" s="89">
        <v>1.0</v>
      </c>
      <c r="H50" s="89">
        <v>1.0</v>
      </c>
      <c r="I50" s="89">
        <v>4.0</v>
      </c>
      <c r="J50" s="89">
        <v>4.0</v>
      </c>
      <c r="K50" s="89">
        <v>3.0</v>
      </c>
      <c r="L50" s="89">
        <v>1.0</v>
      </c>
      <c r="M50" s="89">
        <v>4.0</v>
      </c>
      <c r="N50" s="89">
        <v>4.0</v>
      </c>
      <c r="O50" s="89">
        <v>4.0</v>
      </c>
      <c r="P50" s="89">
        <v>4.0</v>
      </c>
      <c r="Q50" s="89">
        <v>0.0</v>
      </c>
      <c r="R50" s="89">
        <f t="shared" si="1"/>
        <v>32</v>
      </c>
      <c r="S50" s="89"/>
      <c r="T50" s="89"/>
      <c r="U50" s="89"/>
      <c r="V50" s="89"/>
      <c r="W50" s="196"/>
      <c r="X50" s="196">
        <f t="shared" si="2"/>
        <v>16</v>
      </c>
      <c r="Y50" s="196"/>
      <c r="Z50" s="196"/>
      <c r="AA50" s="196"/>
      <c r="AB50" s="196">
        <f t="shared" si="3"/>
        <v>4</v>
      </c>
      <c r="AC50" s="196"/>
      <c r="AD50" s="196"/>
      <c r="AE50" s="196"/>
      <c r="AF50" s="199">
        <f t="shared" si="4"/>
        <v>12</v>
      </c>
      <c r="AG50" s="196"/>
      <c r="AH50" s="196"/>
      <c r="AI50" s="196"/>
      <c r="AJ50" s="196"/>
      <c r="AK50" s="196"/>
    </row>
    <row r="51">
      <c r="A51" s="1">
        <v>41430.0</v>
      </c>
      <c r="B51" s="5">
        <v>1.0</v>
      </c>
      <c r="C51" s="5">
        <v>1997.0</v>
      </c>
      <c r="D51" s="5" t="s">
        <v>104</v>
      </c>
      <c r="E51" s="89">
        <v>1.0</v>
      </c>
      <c r="F51" s="89">
        <v>4.0</v>
      </c>
      <c r="G51" s="89">
        <v>2.0</v>
      </c>
      <c r="H51" s="89">
        <v>1.0</v>
      </c>
      <c r="I51" s="89">
        <v>3.0</v>
      </c>
      <c r="J51" s="89">
        <v>2.0</v>
      </c>
      <c r="K51" s="89">
        <v>4.0</v>
      </c>
      <c r="L51" s="89">
        <v>1.0</v>
      </c>
      <c r="M51" s="89">
        <v>2.5</v>
      </c>
      <c r="N51" s="89">
        <v>2.5</v>
      </c>
      <c r="O51" s="89">
        <v>1.0</v>
      </c>
      <c r="P51" s="89">
        <v>4.0</v>
      </c>
      <c r="Q51" s="89">
        <v>0.0</v>
      </c>
      <c r="R51" s="89">
        <f t="shared" si="1"/>
        <v>28</v>
      </c>
      <c r="S51" s="89"/>
      <c r="T51" s="89"/>
      <c r="U51" s="89"/>
      <c r="V51" s="89"/>
      <c r="W51" s="196"/>
      <c r="X51" s="196">
        <f t="shared" si="2"/>
        <v>8.5</v>
      </c>
      <c r="Y51" s="196"/>
      <c r="Z51" s="196"/>
      <c r="AA51" s="196"/>
      <c r="AB51" s="196">
        <f t="shared" si="3"/>
        <v>8</v>
      </c>
      <c r="AC51" s="196"/>
      <c r="AD51" s="196"/>
      <c r="AE51" s="196"/>
      <c r="AF51" s="199">
        <f t="shared" si="4"/>
        <v>11.5</v>
      </c>
      <c r="AG51" s="196"/>
      <c r="AH51" s="196"/>
      <c r="AI51" s="196"/>
      <c r="AJ51" s="196"/>
      <c r="AK51" s="196"/>
    </row>
    <row r="52">
      <c r="A52" s="1">
        <v>41454.0</v>
      </c>
      <c r="B52" s="5">
        <v>0.0</v>
      </c>
      <c r="C52" s="5">
        <v>2002.0</v>
      </c>
      <c r="D52" s="5" t="s">
        <v>104</v>
      </c>
      <c r="E52" s="89">
        <v>1.0</v>
      </c>
      <c r="F52" s="89">
        <v>1.0</v>
      </c>
      <c r="G52" s="89">
        <v>2.0</v>
      </c>
      <c r="H52" s="89">
        <v>2.0</v>
      </c>
      <c r="I52" s="89">
        <v>3.0</v>
      </c>
      <c r="J52" s="89">
        <v>2.0</v>
      </c>
      <c r="K52" s="89">
        <v>2.0</v>
      </c>
      <c r="L52" s="89">
        <v>1.0</v>
      </c>
      <c r="M52" s="89">
        <v>2.5</v>
      </c>
      <c r="N52" s="89">
        <v>3.0</v>
      </c>
      <c r="O52" s="89">
        <v>3.0</v>
      </c>
      <c r="P52" s="89">
        <v>3.0</v>
      </c>
      <c r="Q52" s="89">
        <v>0.0</v>
      </c>
      <c r="R52" s="89">
        <f t="shared" si="1"/>
        <v>25.5</v>
      </c>
      <c r="S52" s="89"/>
      <c r="T52" s="89"/>
      <c r="U52" s="89"/>
      <c r="V52" s="89"/>
      <c r="W52" s="196"/>
      <c r="X52" s="196">
        <f t="shared" si="2"/>
        <v>11</v>
      </c>
      <c r="Y52" s="196"/>
      <c r="Z52" s="196"/>
      <c r="AA52" s="196"/>
      <c r="AB52" s="196">
        <f t="shared" si="3"/>
        <v>6</v>
      </c>
      <c r="AC52" s="196"/>
      <c r="AD52" s="196"/>
      <c r="AE52" s="196"/>
      <c r="AF52" s="199">
        <f t="shared" si="4"/>
        <v>8.5</v>
      </c>
      <c r="AG52" s="196"/>
      <c r="AH52" s="196"/>
      <c r="AI52" s="196"/>
      <c r="AJ52" s="196"/>
      <c r="AK52" s="196"/>
    </row>
    <row r="53">
      <c r="A53" s="1">
        <v>40754.0</v>
      </c>
      <c r="B53" s="5">
        <v>0.0</v>
      </c>
      <c r="C53" s="5">
        <v>2002.0</v>
      </c>
      <c r="D53" s="5" t="s">
        <v>109</v>
      </c>
      <c r="E53" s="89">
        <v>3.0</v>
      </c>
      <c r="F53" s="89">
        <v>1.0</v>
      </c>
      <c r="G53" s="89">
        <v>2.0</v>
      </c>
      <c r="H53" s="89">
        <v>2.0</v>
      </c>
      <c r="I53" s="89">
        <v>2.0</v>
      </c>
      <c r="J53" s="89">
        <v>3.0</v>
      </c>
      <c r="K53" s="89">
        <v>1.0</v>
      </c>
      <c r="L53" s="89">
        <v>1.0</v>
      </c>
      <c r="M53" s="89">
        <v>4.0</v>
      </c>
      <c r="N53" s="89">
        <v>2.0</v>
      </c>
      <c r="O53" s="89">
        <v>2.0</v>
      </c>
      <c r="P53" s="89">
        <v>3.0</v>
      </c>
      <c r="Q53" s="89">
        <v>0.0</v>
      </c>
      <c r="R53" s="89">
        <f t="shared" si="1"/>
        <v>26</v>
      </c>
      <c r="S53" s="89"/>
      <c r="T53" s="89"/>
      <c r="U53" s="89"/>
      <c r="V53" s="89"/>
      <c r="W53" s="196"/>
      <c r="X53" s="196">
        <f t="shared" si="2"/>
        <v>9</v>
      </c>
      <c r="Y53" s="196"/>
      <c r="Z53" s="196"/>
      <c r="AA53" s="196"/>
      <c r="AB53" s="196">
        <f t="shared" si="3"/>
        <v>6</v>
      </c>
      <c r="AC53" s="196"/>
      <c r="AD53" s="196"/>
      <c r="AE53" s="196"/>
      <c r="AF53" s="199">
        <f t="shared" si="4"/>
        <v>11</v>
      </c>
      <c r="AG53" s="196"/>
      <c r="AH53" s="196"/>
      <c r="AI53" s="196"/>
      <c r="AJ53" s="196"/>
      <c r="AK53" s="196"/>
    </row>
    <row r="54">
      <c r="A54" s="1">
        <v>41457.0</v>
      </c>
      <c r="B54" s="5">
        <v>0.0</v>
      </c>
      <c r="C54" s="5">
        <v>2004.0</v>
      </c>
      <c r="D54" s="5" t="s">
        <v>109</v>
      </c>
      <c r="E54" s="89">
        <v>2.5</v>
      </c>
      <c r="F54" s="89">
        <v>3.0</v>
      </c>
      <c r="G54" s="89">
        <v>3.0</v>
      </c>
      <c r="H54" s="89">
        <v>4.0</v>
      </c>
      <c r="I54" s="89">
        <v>1.0</v>
      </c>
      <c r="J54" s="89">
        <v>3.0</v>
      </c>
      <c r="K54" s="89">
        <v>2.0</v>
      </c>
      <c r="L54" s="89">
        <v>1.0</v>
      </c>
      <c r="M54" s="89">
        <v>2.5</v>
      </c>
      <c r="N54" s="89">
        <v>4.0</v>
      </c>
      <c r="O54" s="89">
        <v>3.0</v>
      </c>
      <c r="P54" s="89">
        <v>2.5</v>
      </c>
      <c r="Q54" s="89">
        <v>0.0</v>
      </c>
      <c r="R54" s="89">
        <f t="shared" si="1"/>
        <v>31.5</v>
      </c>
      <c r="S54" s="89"/>
      <c r="T54" s="89"/>
      <c r="U54" s="89"/>
      <c r="V54" s="89"/>
      <c r="W54" s="196"/>
      <c r="X54" s="196">
        <f t="shared" si="2"/>
        <v>11</v>
      </c>
      <c r="Y54" s="196"/>
      <c r="Z54" s="196"/>
      <c r="AA54" s="196"/>
      <c r="AB54" s="196">
        <f t="shared" si="3"/>
        <v>11</v>
      </c>
      <c r="AC54" s="196"/>
      <c r="AD54" s="196"/>
      <c r="AE54" s="196"/>
      <c r="AF54" s="199">
        <f t="shared" si="4"/>
        <v>9.5</v>
      </c>
      <c r="AG54" s="196"/>
      <c r="AH54" s="196"/>
      <c r="AI54" s="196"/>
      <c r="AJ54" s="196"/>
      <c r="AK54" s="196"/>
    </row>
    <row r="55">
      <c r="A55" s="1">
        <v>41525.0</v>
      </c>
      <c r="B55" s="5">
        <v>0.0</v>
      </c>
      <c r="C55" s="5">
        <v>2005.0</v>
      </c>
      <c r="D55" s="5" t="s">
        <v>104</v>
      </c>
      <c r="E55" s="89">
        <v>3.0</v>
      </c>
      <c r="F55" s="89">
        <v>2.0</v>
      </c>
      <c r="G55" s="89">
        <v>2.0</v>
      </c>
      <c r="H55" s="89">
        <v>2.0</v>
      </c>
      <c r="I55" s="89">
        <v>3.0</v>
      </c>
      <c r="J55" s="89">
        <v>3.0</v>
      </c>
      <c r="K55" s="89">
        <v>3.0</v>
      </c>
      <c r="L55" s="89">
        <v>2.5</v>
      </c>
      <c r="M55" s="89">
        <v>2.5</v>
      </c>
      <c r="N55" s="89">
        <v>3.0</v>
      </c>
      <c r="O55" s="89">
        <v>3.0</v>
      </c>
      <c r="P55" s="89">
        <v>2.0</v>
      </c>
      <c r="Q55" s="89">
        <v>0.0</v>
      </c>
      <c r="R55" s="89">
        <f t="shared" si="1"/>
        <v>31</v>
      </c>
      <c r="S55" s="89"/>
      <c r="T55" s="89"/>
      <c r="U55" s="89"/>
      <c r="V55" s="89"/>
      <c r="W55" s="196"/>
      <c r="X55" s="196">
        <f t="shared" si="2"/>
        <v>12</v>
      </c>
      <c r="Y55" s="196"/>
      <c r="Z55" s="196"/>
      <c r="AA55" s="196"/>
      <c r="AB55" s="196">
        <f t="shared" si="3"/>
        <v>8.5</v>
      </c>
      <c r="AC55" s="196"/>
      <c r="AD55" s="196"/>
      <c r="AE55" s="196"/>
      <c r="AF55" s="199">
        <f t="shared" si="4"/>
        <v>10.5</v>
      </c>
      <c r="AG55" s="196"/>
      <c r="AH55" s="196"/>
      <c r="AI55" s="196"/>
      <c r="AJ55" s="196"/>
      <c r="AK55" s="196"/>
    </row>
    <row r="56">
      <c r="A56" s="1">
        <v>41538.0</v>
      </c>
      <c r="B56" s="5">
        <v>0.0</v>
      </c>
      <c r="C56" s="5">
        <v>2001.0</v>
      </c>
      <c r="D56" s="5" t="s">
        <v>104</v>
      </c>
      <c r="E56" s="89">
        <v>2.0</v>
      </c>
      <c r="F56" s="89">
        <v>3.0</v>
      </c>
      <c r="G56" s="89">
        <v>2.0</v>
      </c>
      <c r="H56" s="89">
        <v>1.0</v>
      </c>
      <c r="I56" s="89">
        <v>2.0</v>
      </c>
      <c r="J56" s="89">
        <v>2.0</v>
      </c>
      <c r="K56" s="89">
        <v>3.0</v>
      </c>
      <c r="L56" s="89">
        <v>3.0</v>
      </c>
      <c r="M56" s="89">
        <v>4.0</v>
      </c>
      <c r="N56" s="89">
        <v>4.0</v>
      </c>
      <c r="O56" s="89">
        <v>3.0</v>
      </c>
      <c r="P56" s="89">
        <v>3.0</v>
      </c>
      <c r="Q56" s="89">
        <v>0.0</v>
      </c>
      <c r="R56" s="89">
        <f t="shared" si="1"/>
        <v>32</v>
      </c>
      <c r="S56" s="89"/>
      <c r="T56" s="89"/>
      <c r="U56" s="89"/>
      <c r="V56" s="89"/>
      <c r="W56" s="196"/>
      <c r="X56" s="196">
        <f t="shared" si="2"/>
        <v>11</v>
      </c>
      <c r="Y56" s="196"/>
      <c r="Z56" s="196"/>
      <c r="AA56" s="196"/>
      <c r="AB56" s="196">
        <f t="shared" si="3"/>
        <v>9</v>
      </c>
      <c r="AC56" s="196"/>
      <c r="AD56" s="196"/>
      <c r="AE56" s="196"/>
      <c r="AF56" s="199">
        <f t="shared" si="4"/>
        <v>12</v>
      </c>
      <c r="AG56" s="196"/>
      <c r="AH56" s="196"/>
      <c r="AI56" s="196"/>
      <c r="AJ56" s="196"/>
      <c r="AK56" s="196"/>
    </row>
    <row r="57">
      <c r="A57" s="1">
        <v>41556.0</v>
      </c>
      <c r="B57" s="5">
        <v>0.0</v>
      </c>
      <c r="C57" s="5">
        <v>2002.0</v>
      </c>
      <c r="D57" s="5" t="s">
        <v>104</v>
      </c>
      <c r="E57" s="89">
        <v>2.0</v>
      </c>
      <c r="F57" s="89">
        <v>2.0</v>
      </c>
      <c r="G57" s="89">
        <v>2.0</v>
      </c>
      <c r="H57" s="89">
        <v>1.0</v>
      </c>
      <c r="I57" s="89">
        <v>2.0</v>
      </c>
      <c r="J57" s="89">
        <v>1.0</v>
      </c>
      <c r="K57" s="89">
        <v>2.0</v>
      </c>
      <c r="L57" s="89">
        <v>2.0</v>
      </c>
      <c r="M57" s="89">
        <v>3.0</v>
      </c>
      <c r="N57" s="89">
        <v>4.0</v>
      </c>
      <c r="O57" s="89">
        <v>1.0</v>
      </c>
      <c r="P57" s="89">
        <v>1.0</v>
      </c>
      <c r="Q57" s="89">
        <v>0.0</v>
      </c>
      <c r="R57" s="89">
        <f t="shared" si="1"/>
        <v>23</v>
      </c>
      <c r="S57" s="89"/>
      <c r="T57" s="89"/>
      <c r="U57" s="89"/>
      <c r="V57" s="89"/>
      <c r="W57" s="196"/>
      <c r="X57" s="196">
        <f t="shared" si="2"/>
        <v>8</v>
      </c>
      <c r="Y57" s="196"/>
      <c r="Z57" s="196"/>
      <c r="AA57" s="196"/>
      <c r="AB57" s="196">
        <f t="shared" si="3"/>
        <v>7</v>
      </c>
      <c r="AC57" s="196"/>
      <c r="AD57" s="196"/>
      <c r="AE57" s="196"/>
      <c r="AF57" s="199">
        <f t="shared" si="4"/>
        <v>8</v>
      </c>
      <c r="AG57" s="196"/>
      <c r="AH57" s="196"/>
      <c r="AI57" s="196"/>
      <c r="AJ57" s="196"/>
      <c r="AK57" s="196"/>
    </row>
    <row r="58">
      <c r="A58" s="1">
        <v>41573.0</v>
      </c>
      <c r="B58" s="5">
        <v>0.0</v>
      </c>
      <c r="C58" s="5">
        <v>2003.0</v>
      </c>
      <c r="D58" s="5" t="s">
        <v>104</v>
      </c>
      <c r="E58" s="89">
        <v>1.0</v>
      </c>
      <c r="F58" s="89">
        <v>1.0</v>
      </c>
      <c r="G58" s="89">
        <v>1.0</v>
      </c>
      <c r="H58" s="89">
        <v>2.0</v>
      </c>
      <c r="I58" s="89">
        <v>2.5</v>
      </c>
      <c r="J58" s="89">
        <v>4.0</v>
      </c>
      <c r="K58" s="89">
        <v>3.0</v>
      </c>
      <c r="L58" s="89">
        <v>2.0</v>
      </c>
      <c r="M58" s="89">
        <v>3.0</v>
      </c>
      <c r="N58" s="89">
        <v>1.0</v>
      </c>
      <c r="O58" s="89">
        <v>3.0</v>
      </c>
      <c r="P58" s="89">
        <v>3.0</v>
      </c>
      <c r="Q58" s="89">
        <v>0.0</v>
      </c>
      <c r="R58" s="89">
        <f t="shared" si="1"/>
        <v>26.5</v>
      </c>
      <c r="S58" s="89"/>
      <c r="T58" s="89"/>
      <c r="U58" s="89"/>
      <c r="V58" s="89"/>
      <c r="W58" s="196"/>
      <c r="X58" s="196">
        <f t="shared" si="2"/>
        <v>10.5</v>
      </c>
      <c r="Y58" s="196"/>
      <c r="Z58" s="196"/>
      <c r="AA58" s="196"/>
      <c r="AB58" s="196">
        <f t="shared" si="3"/>
        <v>6</v>
      </c>
      <c r="AC58" s="196"/>
      <c r="AD58" s="196"/>
      <c r="AE58" s="196"/>
      <c r="AF58" s="199">
        <f t="shared" si="4"/>
        <v>10</v>
      </c>
      <c r="AG58" s="196"/>
      <c r="AH58" s="196"/>
      <c r="AI58" s="196"/>
      <c r="AJ58" s="196"/>
      <c r="AK58" s="196"/>
    </row>
    <row r="59">
      <c r="A59" s="1">
        <v>41579.0</v>
      </c>
      <c r="B59" s="5">
        <v>0.0</v>
      </c>
      <c r="C59" s="5">
        <v>2002.0</v>
      </c>
      <c r="D59" s="5" t="s">
        <v>104</v>
      </c>
      <c r="E59" s="89">
        <v>1.0</v>
      </c>
      <c r="F59" s="89">
        <v>2.0</v>
      </c>
      <c r="G59" s="89">
        <v>2.0</v>
      </c>
      <c r="H59" s="89">
        <v>1.0</v>
      </c>
      <c r="I59" s="89">
        <v>3.0</v>
      </c>
      <c r="J59" s="89">
        <v>2.5</v>
      </c>
      <c r="K59" s="89">
        <v>3.0</v>
      </c>
      <c r="L59" s="89">
        <v>2.5</v>
      </c>
      <c r="M59" s="89">
        <v>4.0</v>
      </c>
      <c r="N59" s="89">
        <v>3.0</v>
      </c>
      <c r="O59" s="89">
        <v>3.0</v>
      </c>
      <c r="P59" s="89">
        <v>2.0</v>
      </c>
      <c r="Q59" s="89">
        <v>0.0</v>
      </c>
      <c r="R59" s="89">
        <f t="shared" si="1"/>
        <v>29</v>
      </c>
      <c r="S59" s="89"/>
      <c r="T59" s="89"/>
      <c r="U59" s="89"/>
      <c r="V59" s="89"/>
      <c r="W59" s="196"/>
      <c r="X59" s="196">
        <f t="shared" si="2"/>
        <v>11.5</v>
      </c>
      <c r="Y59" s="196"/>
      <c r="Z59" s="196"/>
      <c r="AA59" s="196"/>
      <c r="AB59" s="196">
        <f t="shared" si="3"/>
        <v>7.5</v>
      </c>
      <c r="AC59" s="196"/>
      <c r="AD59" s="196"/>
      <c r="AE59" s="196"/>
      <c r="AF59" s="199">
        <f t="shared" si="4"/>
        <v>10</v>
      </c>
      <c r="AG59" s="196"/>
      <c r="AH59" s="196"/>
      <c r="AI59" s="196"/>
      <c r="AJ59" s="196"/>
      <c r="AK59" s="196"/>
    </row>
    <row r="60">
      <c r="A60" s="1">
        <v>41622.0</v>
      </c>
      <c r="B60" s="5">
        <v>0.0</v>
      </c>
      <c r="C60" s="5">
        <v>2002.0</v>
      </c>
      <c r="D60" s="5" t="s">
        <v>104</v>
      </c>
      <c r="E60" s="89">
        <v>3.0</v>
      </c>
      <c r="F60" s="89">
        <v>3.0</v>
      </c>
      <c r="G60" s="89">
        <v>3.0</v>
      </c>
      <c r="H60" s="89">
        <v>2.0</v>
      </c>
      <c r="I60" s="89">
        <v>2.5</v>
      </c>
      <c r="J60" s="89">
        <v>3.0</v>
      </c>
      <c r="K60" s="89">
        <v>4.0</v>
      </c>
      <c r="L60" s="89">
        <v>3.0</v>
      </c>
      <c r="M60" s="89">
        <v>3.0</v>
      </c>
      <c r="N60" s="89">
        <v>3.0</v>
      </c>
      <c r="O60" s="89">
        <v>3.0</v>
      </c>
      <c r="P60" s="89">
        <v>3.0</v>
      </c>
      <c r="Q60" s="89">
        <v>0.0</v>
      </c>
      <c r="R60" s="89">
        <f t="shared" si="1"/>
        <v>35.5</v>
      </c>
      <c r="S60" s="89"/>
      <c r="T60" s="89"/>
      <c r="U60" s="89"/>
      <c r="V60" s="89"/>
      <c r="W60" s="196"/>
      <c r="X60" s="196">
        <f t="shared" si="2"/>
        <v>11.5</v>
      </c>
      <c r="Y60" s="196"/>
      <c r="Z60" s="196"/>
      <c r="AA60" s="196"/>
      <c r="AB60" s="196">
        <f t="shared" si="3"/>
        <v>11</v>
      </c>
      <c r="AC60" s="196"/>
      <c r="AD60" s="196"/>
      <c r="AE60" s="196"/>
      <c r="AF60" s="199">
        <f t="shared" si="4"/>
        <v>13</v>
      </c>
      <c r="AG60" s="196"/>
      <c r="AH60" s="196"/>
      <c r="AI60" s="196"/>
      <c r="AJ60" s="196"/>
      <c r="AK60" s="196"/>
    </row>
    <row r="61">
      <c r="A61" s="1">
        <v>41726.0</v>
      </c>
      <c r="B61" s="5">
        <v>1.0</v>
      </c>
      <c r="C61" s="5">
        <v>2004.0</v>
      </c>
      <c r="D61" s="5" t="s">
        <v>104</v>
      </c>
      <c r="E61" s="89">
        <v>3.0</v>
      </c>
      <c r="F61" s="89">
        <v>4.0</v>
      </c>
      <c r="G61" s="89">
        <v>2.0</v>
      </c>
      <c r="H61" s="89">
        <v>2.0</v>
      </c>
      <c r="I61" s="89">
        <v>2.5</v>
      </c>
      <c r="J61" s="89">
        <v>2.0</v>
      </c>
      <c r="K61" s="89">
        <v>4.0</v>
      </c>
      <c r="L61" s="89">
        <v>2.5</v>
      </c>
      <c r="M61" s="89">
        <v>4.0</v>
      </c>
      <c r="N61" s="89">
        <v>2.0</v>
      </c>
      <c r="O61" s="89">
        <v>2.0</v>
      </c>
      <c r="P61" s="89">
        <v>2.0</v>
      </c>
      <c r="Q61" s="89">
        <v>0.0</v>
      </c>
      <c r="R61" s="89">
        <f t="shared" si="1"/>
        <v>32</v>
      </c>
      <c r="S61" s="89"/>
      <c r="T61" s="89"/>
      <c r="U61" s="89"/>
      <c r="V61" s="89"/>
      <c r="W61" s="196"/>
      <c r="X61" s="196">
        <f t="shared" si="2"/>
        <v>8.5</v>
      </c>
      <c r="Y61" s="196"/>
      <c r="Z61" s="196"/>
      <c r="AA61" s="196"/>
      <c r="AB61" s="196">
        <f t="shared" si="3"/>
        <v>10.5</v>
      </c>
      <c r="AC61" s="196"/>
      <c r="AD61" s="196"/>
      <c r="AE61" s="196"/>
      <c r="AF61" s="199">
        <f t="shared" si="4"/>
        <v>13</v>
      </c>
      <c r="AG61" s="196"/>
      <c r="AH61" s="196"/>
      <c r="AI61" s="196"/>
      <c r="AJ61" s="196"/>
      <c r="AK61" s="196"/>
    </row>
    <row r="62">
      <c r="A62" s="1">
        <v>41739.0</v>
      </c>
      <c r="B62" s="5">
        <v>0.0</v>
      </c>
      <c r="C62" s="5">
        <v>2006.0</v>
      </c>
      <c r="D62" s="5" t="s">
        <v>104</v>
      </c>
      <c r="E62" s="89">
        <v>2.5</v>
      </c>
      <c r="F62" s="89">
        <v>1.0</v>
      </c>
      <c r="G62" s="89">
        <v>2.0</v>
      </c>
      <c r="H62" s="89">
        <v>2.0</v>
      </c>
      <c r="I62" s="89">
        <v>2.0</v>
      </c>
      <c r="J62" s="89">
        <v>3.0</v>
      </c>
      <c r="K62" s="89">
        <v>4.0</v>
      </c>
      <c r="L62" s="89">
        <v>2.5</v>
      </c>
      <c r="M62" s="89">
        <v>4.0</v>
      </c>
      <c r="N62" s="89">
        <v>3.0</v>
      </c>
      <c r="O62" s="89">
        <v>2.0</v>
      </c>
      <c r="P62" s="89">
        <v>2.0</v>
      </c>
      <c r="Q62" s="89">
        <v>0.0</v>
      </c>
      <c r="R62" s="89">
        <f t="shared" si="1"/>
        <v>30</v>
      </c>
      <c r="S62" s="89"/>
      <c r="T62" s="89"/>
      <c r="U62" s="89"/>
      <c r="V62" s="89"/>
      <c r="W62" s="196"/>
      <c r="X62" s="196">
        <f t="shared" si="2"/>
        <v>10</v>
      </c>
      <c r="Y62" s="196"/>
      <c r="Z62" s="196"/>
      <c r="AA62" s="196"/>
      <c r="AB62" s="196">
        <f t="shared" si="3"/>
        <v>7.5</v>
      </c>
      <c r="AC62" s="196"/>
      <c r="AD62" s="196"/>
      <c r="AE62" s="196"/>
      <c r="AF62" s="199">
        <f t="shared" si="4"/>
        <v>12.5</v>
      </c>
      <c r="AG62" s="196"/>
      <c r="AH62" s="196"/>
      <c r="AI62" s="196"/>
      <c r="AJ62" s="196"/>
      <c r="AK62" s="196"/>
    </row>
    <row r="63">
      <c r="A63" s="1">
        <v>41779.0</v>
      </c>
      <c r="B63" s="5">
        <v>0.0</v>
      </c>
      <c r="C63" s="5">
        <v>2002.0</v>
      </c>
      <c r="D63" s="5" t="s">
        <v>109</v>
      </c>
      <c r="E63" s="89">
        <v>3.0</v>
      </c>
      <c r="F63" s="89">
        <v>1.0</v>
      </c>
      <c r="G63" s="89">
        <v>3.0</v>
      </c>
      <c r="H63" s="89">
        <v>1.0</v>
      </c>
      <c r="I63" s="89">
        <v>2.0</v>
      </c>
      <c r="J63" s="89">
        <v>3.0</v>
      </c>
      <c r="K63" s="89">
        <v>2.0</v>
      </c>
      <c r="L63" s="89">
        <v>2.0</v>
      </c>
      <c r="M63" s="89">
        <v>4.0</v>
      </c>
      <c r="N63" s="89">
        <v>4.0</v>
      </c>
      <c r="O63" s="89">
        <v>4.0</v>
      </c>
      <c r="P63" s="89">
        <v>3.0</v>
      </c>
      <c r="Q63" s="89">
        <v>0.0</v>
      </c>
      <c r="R63" s="89">
        <f t="shared" si="1"/>
        <v>32</v>
      </c>
      <c r="S63" s="89"/>
      <c r="T63" s="89"/>
      <c r="U63" s="89"/>
      <c r="V63" s="89"/>
      <c r="W63" s="196"/>
      <c r="X63" s="196">
        <f t="shared" si="2"/>
        <v>13</v>
      </c>
      <c r="Y63" s="196"/>
      <c r="Z63" s="196"/>
      <c r="AA63" s="196"/>
      <c r="AB63" s="196">
        <f t="shared" si="3"/>
        <v>7</v>
      </c>
      <c r="AC63" s="196"/>
      <c r="AD63" s="196"/>
      <c r="AE63" s="196"/>
      <c r="AF63" s="199">
        <f t="shared" si="4"/>
        <v>12</v>
      </c>
      <c r="AG63" s="196"/>
      <c r="AH63" s="196"/>
      <c r="AI63" s="196"/>
      <c r="AJ63" s="196"/>
      <c r="AK63" s="196"/>
    </row>
    <row r="64">
      <c r="A64" s="1">
        <v>41702.0</v>
      </c>
      <c r="B64" s="5">
        <v>0.0</v>
      </c>
      <c r="C64" s="5">
        <v>2003.0</v>
      </c>
      <c r="D64" s="5" t="s">
        <v>109</v>
      </c>
      <c r="E64" s="89">
        <v>2.5</v>
      </c>
      <c r="F64" s="89">
        <v>2.0</v>
      </c>
      <c r="G64" s="89">
        <v>1.0</v>
      </c>
      <c r="H64" s="89">
        <v>1.0</v>
      </c>
      <c r="I64" s="89">
        <v>2.0</v>
      </c>
      <c r="J64" s="89">
        <v>2.0</v>
      </c>
      <c r="K64" s="89">
        <v>2.5</v>
      </c>
      <c r="L64" s="89">
        <v>1.0</v>
      </c>
      <c r="M64" s="89">
        <v>3.0</v>
      </c>
      <c r="N64" s="89">
        <v>3.0</v>
      </c>
      <c r="O64" s="89">
        <v>2.0</v>
      </c>
      <c r="P64" s="89">
        <v>3.0</v>
      </c>
      <c r="Q64" s="89">
        <v>0.0</v>
      </c>
      <c r="R64" s="89">
        <f t="shared" si="1"/>
        <v>25</v>
      </c>
      <c r="S64" s="89"/>
      <c r="T64" s="89"/>
      <c r="U64" s="89"/>
      <c r="V64" s="89"/>
      <c r="W64" s="196"/>
      <c r="X64" s="196">
        <f t="shared" si="2"/>
        <v>9</v>
      </c>
      <c r="Y64" s="196"/>
      <c r="Z64" s="196"/>
      <c r="AA64" s="196"/>
      <c r="AB64" s="196">
        <f t="shared" si="3"/>
        <v>5</v>
      </c>
      <c r="AC64" s="196"/>
      <c r="AD64" s="196"/>
      <c r="AE64" s="196"/>
      <c r="AF64" s="199">
        <f t="shared" si="4"/>
        <v>11</v>
      </c>
      <c r="AG64" s="196"/>
      <c r="AH64" s="196"/>
      <c r="AI64" s="196"/>
      <c r="AJ64" s="196"/>
      <c r="AK64" s="196"/>
    </row>
    <row r="65">
      <c r="A65" s="1">
        <v>41781.0</v>
      </c>
      <c r="B65" s="5">
        <v>0.0</v>
      </c>
      <c r="C65" s="5">
        <v>1974.0</v>
      </c>
      <c r="D65" s="5" t="s">
        <v>104</v>
      </c>
      <c r="E65" s="89">
        <v>1.0</v>
      </c>
      <c r="F65" s="89">
        <v>1.0</v>
      </c>
      <c r="G65" s="89">
        <v>2.0</v>
      </c>
      <c r="H65" s="89">
        <v>1.0</v>
      </c>
      <c r="I65" s="89">
        <v>2.5</v>
      </c>
      <c r="J65" s="89">
        <v>2.0</v>
      </c>
      <c r="K65" s="89">
        <v>2.0</v>
      </c>
      <c r="L65" s="89">
        <v>2.0</v>
      </c>
      <c r="M65" s="89">
        <v>2.5</v>
      </c>
      <c r="N65" s="89">
        <v>2.5</v>
      </c>
      <c r="O65" s="89">
        <v>2.0</v>
      </c>
      <c r="P65" s="89">
        <v>2.0</v>
      </c>
      <c r="Q65" s="89">
        <v>0.0</v>
      </c>
      <c r="R65" s="89">
        <f t="shared" si="1"/>
        <v>22.5</v>
      </c>
      <c r="S65" s="89"/>
      <c r="T65" s="89"/>
      <c r="U65" s="89"/>
      <c r="V65" s="89"/>
      <c r="W65" s="196"/>
      <c r="X65" s="196">
        <f t="shared" si="2"/>
        <v>9</v>
      </c>
      <c r="Y65" s="196"/>
      <c r="Z65" s="196"/>
      <c r="AA65" s="196"/>
      <c r="AB65" s="196">
        <f t="shared" si="3"/>
        <v>6</v>
      </c>
      <c r="AC65" s="196"/>
      <c r="AD65" s="196"/>
      <c r="AE65" s="196"/>
      <c r="AF65" s="199">
        <f t="shared" si="4"/>
        <v>7.5</v>
      </c>
      <c r="AG65" s="196"/>
      <c r="AH65" s="196"/>
      <c r="AI65" s="196"/>
      <c r="AJ65" s="196"/>
      <c r="AK65" s="196"/>
    </row>
    <row r="66">
      <c r="A66" s="1">
        <v>41802.0</v>
      </c>
      <c r="B66" s="5">
        <v>0.0</v>
      </c>
      <c r="C66" s="5">
        <v>2002.0</v>
      </c>
      <c r="D66" s="5" t="s">
        <v>104</v>
      </c>
      <c r="E66" s="89">
        <v>2.5</v>
      </c>
      <c r="F66" s="89">
        <v>4.0</v>
      </c>
      <c r="G66" s="89">
        <v>3.0</v>
      </c>
      <c r="H66" s="89">
        <v>3.0</v>
      </c>
      <c r="I66" s="89">
        <v>2.0</v>
      </c>
      <c r="J66" s="89">
        <v>4.0</v>
      </c>
      <c r="K66" s="89">
        <v>2.5</v>
      </c>
      <c r="L66" s="89">
        <v>3.0</v>
      </c>
      <c r="M66" s="89">
        <v>4.0</v>
      </c>
      <c r="N66" s="89">
        <v>2.5</v>
      </c>
      <c r="O66" s="89">
        <v>2.0</v>
      </c>
      <c r="P66" s="89">
        <v>3.0</v>
      </c>
      <c r="Q66" s="89">
        <v>0.0</v>
      </c>
      <c r="R66" s="89">
        <f t="shared" si="1"/>
        <v>35.5</v>
      </c>
      <c r="S66" s="89"/>
      <c r="T66" s="89"/>
      <c r="U66" s="89"/>
      <c r="V66" s="89"/>
      <c r="W66" s="196"/>
      <c r="X66" s="196">
        <f t="shared" si="2"/>
        <v>10.5</v>
      </c>
      <c r="Y66" s="196"/>
      <c r="Z66" s="196"/>
      <c r="AA66" s="196"/>
      <c r="AB66" s="196">
        <f t="shared" si="3"/>
        <v>13</v>
      </c>
      <c r="AC66" s="196"/>
      <c r="AD66" s="196"/>
      <c r="AE66" s="196"/>
      <c r="AF66" s="199">
        <f t="shared" si="4"/>
        <v>12</v>
      </c>
      <c r="AG66" s="196"/>
      <c r="AH66" s="196"/>
      <c r="AI66" s="196"/>
      <c r="AJ66" s="196"/>
      <c r="AK66" s="196"/>
    </row>
    <row r="67">
      <c r="A67" s="1">
        <v>41885.0</v>
      </c>
      <c r="B67" s="5">
        <v>0.0</v>
      </c>
      <c r="C67" s="5">
        <v>2002.0</v>
      </c>
      <c r="D67" s="5" t="s">
        <v>104</v>
      </c>
      <c r="E67" s="89">
        <v>2.0</v>
      </c>
      <c r="F67" s="89">
        <v>2.0</v>
      </c>
      <c r="G67" s="89">
        <v>1.0</v>
      </c>
      <c r="H67" s="89">
        <v>2.0</v>
      </c>
      <c r="I67" s="89">
        <v>4.0</v>
      </c>
      <c r="J67" s="89">
        <v>3.0</v>
      </c>
      <c r="K67" s="89">
        <v>1.0</v>
      </c>
      <c r="L67" s="89">
        <v>1.0</v>
      </c>
      <c r="M67" s="89">
        <v>3.0</v>
      </c>
      <c r="N67" s="89">
        <v>3.0</v>
      </c>
      <c r="O67" s="89">
        <v>2.5</v>
      </c>
      <c r="P67" s="89">
        <v>4.0</v>
      </c>
      <c r="Q67" s="89">
        <v>0.0</v>
      </c>
      <c r="R67" s="89">
        <f t="shared" si="1"/>
        <v>28.5</v>
      </c>
      <c r="S67" s="89"/>
      <c r="T67" s="89"/>
      <c r="U67" s="89"/>
      <c r="V67" s="89"/>
      <c r="W67" s="196"/>
      <c r="X67" s="196">
        <f t="shared" si="2"/>
        <v>12.5</v>
      </c>
      <c r="Y67" s="196"/>
      <c r="Z67" s="196"/>
      <c r="AA67" s="196"/>
      <c r="AB67" s="196">
        <f t="shared" si="3"/>
        <v>6</v>
      </c>
      <c r="AC67" s="196"/>
      <c r="AD67" s="196"/>
      <c r="AE67" s="196"/>
      <c r="AF67" s="199">
        <f t="shared" si="4"/>
        <v>10</v>
      </c>
      <c r="AG67" s="196"/>
      <c r="AH67" s="196"/>
      <c r="AI67" s="196"/>
      <c r="AJ67" s="196"/>
      <c r="AK67" s="196"/>
    </row>
    <row r="68">
      <c r="A68" s="1">
        <v>41944.0</v>
      </c>
      <c r="B68" s="5">
        <v>0.0</v>
      </c>
      <c r="C68" s="5">
        <v>2003.0</v>
      </c>
      <c r="D68" s="5" t="s">
        <v>104</v>
      </c>
      <c r="E68" s="89">
        <v>1.0</v>
      </c>
      <c r="F68" s="89">
        <v>1.0</v>
      </c>
      <c r="G68" s="89">
        <v>1.0</v>
      </c>
      <c r="H68" s="89">
        <v>1.0</v>
      </c>
      <c r="I68" s="89">
        <v>3.0</v>
      </c>
      <c r="J68" s="89">
        <v>3.0</v>
      </c>
      <c r="K68" s="89">
        <v>2.5</v>
      </c>
      <c r="L68" s="89">
        <v>3.0</v>
      </c>
      <c r="M68" s="89">
        <v>3.0</v>
      </c>
      <c r="N68" s="89">
        <v>3.0</v>
      </c>
      <c r="O68" s="89">
        <v>4.0</v>
      </c>
      <c r="P68" s="89">
        <v>3.0</v>
      </c>
      <c r="Q68" s="89">
        <v>0.0</v>
      </c>
      <c r="R68" s="89">
        <f t="shared" si="1"/>
        <v>28.5</v>
      </c>
      <c r="S68" s="89"/>
      <c r="T68" s="89"/>
      <c r="U68" s="89"/>
      <c r="V68" s="89"/>
      <c r="W68" s="196"/>
      <c r="X68" s="196">
        <f t="shared" si="2"/>
        <v>13</v>
      </c>
      <c r="Y68" s="196"/>
      <c r="Z68" s="196"/>
      <c r="AA68" s="196"/>
      <c r="AB68" s="196">
        <f t="shared" si="3"/>
        <v>6</v>
      </c>
      <c r="AC68" s="196"/>
      <c r="AD68" s="196"/>
      <c r="AE68" s="196"/>
      <c r="AF68" s="199">
        <f t="shared" si="4"/>
        <v>9.5</v>
      </c>
      <c r="AG68" s="196"/>
      <c r="AH68" s="196"/>
      <c r="AI68" s="196"/>
      <c r="AJ68" s="196"/>
      <c r="AK68" s="196"/>
    </row>
    <row r="69">
      <c r="A69" s="1">
        <v>41952.0</v>
      </c>
      <c r="B69" s="5">
        <v>0.0</v>
      </c>
      <c r="C69" s="5">
        <v>1995.0</v>
      </c>
      <c r="D69" s="5" t="s">
        <v>109</v>
      </c>
      <c r="E69" s="89">
        <v>3.0</v>
      </c>
      <c r="F69" s="89">
        <v>3.0</v>
      </c>
      <c r="G69" s="89">
        <v>2.0</v>
      </c>
      <c r="H69" s="89">
        <v>3.0</v>
      </c>
      <c r="I69" s="89">
        <v>3.0</v>
      </c>
      <c r="J69" s="89">
        <v>3.0</v>
      </c>
      <c r="K69" s="89">
        <v>2.0</v>
      </c>
      <c r="L69" s="89">
        <v>2.0</v>
      </c>
      <c r="M69" s="89">
        <v>2.0</v>
      </c>
      <c r="N69" s="89">
        <v>2.5</v>
      </c>
      <c r="O69" s="89">
        <v>4.0</v>
      </c>
      <c r="P69" s="89">
        <v>2.0</v>
      </c>
      <c r="Q69" s="89">
        <v>0.0</v>
      </c>
      <c r="R69" s="89">
        <f t="shared" si="1"/>
        <v>31.5</v>
      </c>
      <c r="S69" s="89"/>
      <c r="T69" s="89"/>
      <c r="U69" s="89"/>
      <c r="V69" s="89"/>
      <c r="W69" s="196"/>
      <c r="X69" s="196">
        <f t="shared" si="2"/>
        <v>12.5</v>
      </c>
      <c r="Y69" s="196"/>
      <c r="Z69" s="196"/>
      <c r="AA69" s="196"/>
      <c r="AB69" s="196">
        <f t="shared" si="3"/>
        <v>10</v>
      </c>
      <c r="AC69" s="196"/>
      <c r="AD69" s="196"/>
      <c r="AE69" s="196"/>
      <c r="AF69" s="199">
        <f t="shared" si="4"/>
        <v>9</v>
      </c>
      <c r="AG69" s="196"/>
      <c r="AH69" s="196"/>
      <c r="AI69" s="196"/>
      <c r="AJ69" s="196"/>
      <c r="AK69" s="196"/>
    </row>
    <row r="70">
      <c r="A70" s="1">
        <v>41867.0</v>
      </c>
      <c r="B70" s="5">
        <v>0.0</v>
      </c>
      <c r="C70" s="5">
        <v>2003.0</v>
      </c>
      <c r="D70" s="5" t="s">
        <v>109</v>
      </c>
      <c r="E70" s="89">
        <v>3.0</v>
      </c>
      <c r="F70" s="89">
        <v>1.0</v>
      </c>
      <c r="G70" s="89">
        <v>2.0</v>
      </c>
      <c r="H70" s="89">
        <v>2.0</v>
      </c>
      <c r="I70" s="89">
        <v>2.0</v>
      </c>
      <c r="J70" s="89">
        <v>1.0</v>
      </c>
      <c r="K70" s="89">
        <v>2.0</v>
      </c>
      <c r="L70" s="89">
        <v>2.0</v>
      </c>
      <c r="M70" s="89">
        <v>3.0</v>
      </c>
      <c r="N70" s="89">
        <v>2.0</v>
      </c>
      <c r="O70" s="89">
        <v>1.0</v>
      </c>
      <c r="P70" s="89">
        <v>4.0</v>
      </c>
      <c r="Q70" s="89">
        <v>0.0</v>
      </c>
      <c r="R70" s="89">
        <f t="shared" si="1"/>
        <v>25</v>
      </c>
      <c r="S70" s="89"/>
      <c r="T70" s="89"/>
      <c r="U70" s="89"/>
      <c r="V70" s="89"/>
      <c r="W70" s="196"/>
      <c r="X70" s="196">
        <f t="shared" si="2"/>
        <v>6</v>
      </c>
      <c r="Y70" s="196"/>
      <c r="Z70" s="196"/>
      <c r="AA70" s="196"/>
      <c r="AB70" s="196">
        <f t="shared" si="3"/>
        <v>7</v>
      </c>
      <c r="AC70" s="196"/>
      <c r="AD70" s="196"/>
      <c r="AE70" s="196"/>
      <c r="AF70" s="199">
        <f t="shared" si="4"/>
        <v>12</v>
      </c>
      <c r="AG70" s="196"/>
      <c r="AH70" s="196"/>
      <c r="AI70" s="196"/>
      <c r="AJ70" s="196"/>
      <c r="AK70" s="196"/>
    </row>
    <row r="71">
      <c r="A71" s="1">
        <v>41975.0</v>
      </c>
      <c r="B71" s="5">
        <v>0.0</v>
      </c>
      <c r="C71" s="5">
        <v>1987.0</v>
      </c>
      <c r="D71" s="5" t="s">
        <v>104</v>
      </c>
      <c r="E71" s="89">
        <v>1.0</v>
      </c>
      <c r="F71" s="89">
        <v>1.0</v>
      </c>
      <c r="G71" s="89">
        <v>1.0</v>
      </c>
      <c r="H71" s="89">
        <v>1.0</v>
      </c>
      <c r="I71" s="89">
        <v>2.0</v>
      </c>
      <c r="J71" s="89">
        <v>1.0</v>
      </c>
      <c r="K71" s="89">
        <v>2.0</v>
      </c>
      <c r="L71" s="89">
        <v>2.0</v>
      </c>
      <c r="M71" s="89">
        <v>2.5</v>
      </c>
      <c r="N71" s="89">
        <v>3.0</v>
      </c>
      <c r="O71" s="89">
        <v>1.0</v>
      </c>
      <c r="P71" s="89">
        <v>3.0</v>
      </c>
      <c r="Q71" s="89">
        <v>0.0</v>
      </c>
      <c r="R71" s="89">
        <f t="shared" si="1"/>
        <v>20.5</v>
      </c>
      <c r="S71" s="89"/>
      <c r="T71" s="89"/>
      <c r="U71" s="89"/>
      <c r="V71" s="89"/>
      <c r="W71" s="196"/>
      <c r="X71" s="196">
        <f t="shared" si="2"/>
        <v>7</v>
      </c>
      <c r="Y71" s="196"/>
      <c r="Z71" s="196"/>
      <c r="AA71" s="196"/>
      <c r="AB71" s="196">
        <f t="shared" si="3"/>
        <v>5</v>
      </c>
      <c r="AC71" s="196"/>
      <c r="AD71" s="196"/>
      <c r="AE71" s="196"/>
      <c r="AF71" s="199">
        <f t="shared" si="4"/>
        <v>8.5</v>
      </c>
      <c r="AG71" s="196"/>
      <c r="AH71" s="196"/>
      <c r="AI71" s="196"/>
      <c r="AJ71" s="196"/>
      <c r="AK71" s="196"/>
    </row>
    <row r="72">
      <c r="A72" s="1">
        <v>42049.0</v>
      </c>
      <c r="B72" s="5">
        <v>1.0</v>
      </c>
      <c r="C72" s="5">
        <v>2003.0</v>
      </c>
      <c r="D72" s="5" t="s">
        <v>109</v>
      </c>
      <c r="E72" s="89">
        <v>2.5</v>
      </c>
      <c r="F72" s="89">
        <v>3.0</v>
      </c>
      <c r="G72" s="89">
        <v>2.0</v>
      </c>
      <c r="H72" s="89">
        <v>2.0</v>
      </c>
      <c r="I72" s="89">
        <v>2.5</v>
      </c>
      <c r="J72" s="89">
        <v>2.0</v>
      </c>
      <c r="K72" s="89">
        <v>2.0</v>
      </c>
      <c r="L72" s="89">
        <v>1.0</v>
      </c>
      <c r="M72" s="89">
        <v>2.5</v>
      </c>
      <c r="N72" s="89">
        <v>2.0</v>
      </c>
      <c r="O72" s="89">
        <v>2.0</v>
      </c>
      <c r="P72" s="89">
        <v>2.0</v>
      </c>
      <c r="Q72" s="89">
        <v>0.0</v>
      </c>
      <c r="R72" s="89">
        <f t="shared" si="1"/>
        <v>25.5</v>
      </c>
      <c r="S72" s="89"/>
      <c r="T72" s="89"/>
      <c r="U72" s="89"/>
      <c r="V72" s="89"/>
      <c r="W72" s="196"/>
      <c r="X72" s="196">
        <f t="shared" si="2"/>
        <v>8.5</v>
      </c>
      <c r="Y72" s="196"/>
      <c r="Z72" s="196"/>
      <c r="AA72" s="196"/>
      <c r="AB72" s="196">
        <f t="shared" si="3"/>
        <v>8</v>
      </c>
      <c r="AC72" s="196"/>
      <c r="AD72" s="196"/>
      <c r="AE72" s="196"/>
      <c r="AF72" s="199">
        <f t="shared" si="4"/>
        <v>9</v>
      </c>
      <c r="AG72" s="196"/>
      <c r="AH72" s="196"/>
      <c r="AI72" s="196"/>
      <c r="AJ72" s="196"/>
      <c r="AK72" s="196"/>
    </row>
    <row r="73">
      <c r="A73" s="1">
        <v>42072.0</v>
      </c>
      <c r="B73" s="5">
        <v>0.0</v>
      </c>
      <c r="C73" s="5">
        <v>2003.0</v>
      </c>
      <c r="D73" s="5" t="s">
        <v>104</v>
      </c>
      <c r="E73" s="89">
        <v>3.0</v>
      </c>
      <c r="F73" s="89">
        <v>2.0</v>
      </c>
      <c r="G73" s="89">
        <v>2.0</v>
      </c>
      <c r="H73" s="89">
        <v>1.0</v>
      </c>
      <c r="I73" s="89">
        <v>3.0</v>
      </c>
      <c r="J73" s="89">
        <v>2.5</v>
      </c>
      <c r="K73" s="89">
        <v>3.0</v>
      </c>
      <c r="L73" s="89">
        <v>1.0</v>
      </c>
      <c r="M73" s="89">
        <v>3.0</v>
      </c>
      <c r="N73" s="89">
        <v>3.0</v>
      </c>
      <c r="O73" s="89">
        <v>2.0</v>
      </c>
      <c r="P73" s="89">
        <v>3.0</v>
      </c>
      <c r="Q73" s="89">
        <v>0.0</v>
      </c>
      <c r="R73" s="89">
        <f t="shared" si="1"/>
        <v>28.5</v>
      </c>
      <c r="S73" s="89"/>
      <c r="T73" s="89"/>
      <c r="U73" s="89"/>
      <c r="V73" s="89"/>
      <c r="W73" s="196"/>
      <c r="X73" s="196">
        <f t="shared" si="2"/>
        <v>10.5</v>
      </c>
      <c r="Y73" s="196"/>
      <c r="Z73" s="196"/>
      <c r="AA73" s="196"/>
      <c r="AB73" s="196">
        <f t="shared" si="3"/>
        <v>6</v>
      </c>
      <c r="AC73" s="196"/>
      <c r="AD73" s="196"/>
      <c r="AE73" s="196"/>
      <c r="AF73" s="199">
        <f t="shared" si="4"/>
        <v>12</v>
      </c>
      <c r="AG73" s="196"/>
      <c r="AH73" s="196"/>
      <c r="AI73" s="196"/>
      <c r="AJ73" s="196"/>
      <c r="AK73" s="196"/>
    </row>
    <row r="74">
      <c r="A74" s="1">
        <v>42082.0</v>
      </c>
      <c r="B74" s="5">
        <v>1.0</v>
      </c>
      <c r="C74" s="5">
        <v>2002.0</v>
      </c>
      <c r="D74" s="5" t="s">
        <v>109</v>
      </c>
      <c r="E74" s="89">
        <v>1.0</v>
      </c>
      <c r="F74" s="89">
        <v>2.0</v>
      </c>
      <c r="G74" s="89">
        <v>3.0</v>
      </c>
      <c r="H74" s="89">
        <v>1.0</v>
      </c>
      <c r="I74" s="89">
        <v>3.0</v>
      </c>
      <c r="J74" s="89">
        <v>3.0</v>
      </c>
      <c r="K74" s="89">
        <v>3.0</v>
      </c>
      <c r="L74" s="89">
        <v>2.0</v>
      </c>
      <c r="M74" s="89">
        <v>3.0</v>
      </c>
      <c r="N74" s="89">
        <v>3.0</v>
      </c>
      <c r="O74" s="89">
        <v>2.0</v>
      </c>
      <c r="P74" s="89">
        <v>1.0</v>
      </c>
      <c r="Q74" s="89">
        <v>0.0</v>
      </c>
      <c r="R74" s="89">
        <f t="shared" si="1"/>
        <v>27</v>
      </c>
      <c r="S74" s="89"/>
      <c r="T74" s="89"/>
      <c r="U74" s="89"/>
      <c r="V74" s="89"/>
      <c r="W74" s="196"/>
      <c r="X74" s="196">
        <f t="shared" si="2"/>
        <v>11</v>
      </c>
      <c r="Y74" s="196"/>
      <c r="Z74" s="196"/>
      <c r="AA74" s="196"/>
      <c r="AB74" s="196">
        <f t="shared" si="3"/>
        <v>8</v>
      </c>
      <c r="AC74" s="196"/>
      <c r="AD74" s="196"/>
      <c r="AE74" s="196"/>
      <c r="AF74" s="199">
        <f t="shared" si="4"/>
        <v>8</v>
      </c>
      <c r="AG74" s="196"/>
      <c r="AH74" s="196"/>
      <c r="AI74" s="196"/>
      <c r="AJ74" s="196"/>
      <c r="AK74" s="196"/>
    </row>
    <row r="75">
      <c r="A75" s="1">
        <v>42105.0</v>
      </c>
      <c r="B75" s="5">
        <v>0.0</v>
      </c>
      <c r="C75" s="5">
        <v>2002.0</v>
      </c>
      <c r="D75" s="5" t="s">
        <v>104</v>
      </c>
      <c r="E75" s="89">
        <v>1.0</v>
      </c>
      <c r="F75" s="89">
        <v>3.0</v>
      </c>
      <c r="G75" s="89">
        <v>2.0</v>
      </c>
      <c r="H75" s="89">
        <v>3.0</v>
      </c>
      <c r="I75" s="89">
        <v>2.0</v>
      </c>
      <c r="J75" s="89">
        <v>2.0</v>
      </c>
      <c r="K75" s="89">
        <v>2.0</v>
      </c>
      <c r="L75" s="89">
        <v>2.0</v>
      </c>
      <c r="M75" s="89">
        <v>3.0</v>
      </c>
      <c r="N75" s="89">
        <v>2.0</v>
      </c>
      <c r="O75" s="89">
        <v>2.0</v>
      </c>
      <c r="P75" s="89">
        <v>3.0</v>
      </c>
      <c r="Q75" s="89">
        <v>0.0</v>
      </c>
      <c r="R75" s="89">
        <f t="shared" si="1"/>
        <v>27</v>
      </c>
      <c r="S75" s="89"/>
      <c r="T75" s="89"/>
      <c r="U75" s="89"/>
      <c r="V75" s="89"/>
      <c r="W75" s="196"/>
      <c r="X75" s="196">
        <f t="shared" si="2"/>
        <v>8</v>
      </c>
      <c r="Y75" s="196"/>
      <c r="Z75" s="196"/>
      <c r="AA75" s="196"/>
      <c r="AB75" s="196">
        <f t="shared" si="3"/>
        <v>10</v>
      </c>
      <c r="AC75" s="196"/>
      <c r="AD75" s="196"/>
      <c r="AE75" s="196"/>
      <c r="AF75" s="199">
        <f t="shared" si="4"/>
        <v>9</v>
      </c>
      <c r="AG75" s="196"/>
      <c r="AH75" s="196"/>
      <c r="AI75" s="196"/>
      <c r="AJ75" s="196"/>
      <c r="AK75" s="196"/>
    </row>
    <row r="76">
      <c r="A76" s="1">
        <v>42146.0</v>
      </c>
      <c r="B76" s="5">
        <v>0.0</v>
      </c>
      <c r="C76" s="5">
        <v>2003.0</v>
      </c>
      <c r="D76" s="5" t="s">
        <v>104</v>
      </c>
      <c r="E76" s="89">
        <v>1.0</v>
      </c>
      <c r="F76" s="89">
        <v>2.0</v>
      </c>
      <c r="G76" s="89">
        <v>2.0</v>
      </c>
      <c r="H76" s="89">
        <v>1.0</v>
      </c>
      <c r="I76" s="89">
        <v>4.0</v>
      </c>
      <c r="J76" s="89">
        <v>2.5</v>
      </c>
      <c r="K76" s="89">
        <v>2.5</v>
      </c>
      <c r="L76" s="89">
        <v>1.0</v>
      </c>
      <c r="M76" s="89">
        <v>2.0</v>
      </c>
      <c r="N76" s="89">
        <v>4.0</v>
      </c>
      <c r="O76" s="89">
        <v>2.0</v>
      </c>
      <c r="P76" s="89">
        <v>2.5</v>
      </c>
      <c r="Q76" s="89">
        <v>0.0</v>
      </c>
      <c r="R76" s="89">
        <f t="shared" si="1"/>
        <v>26.5</v>
      </c>
      <c r="S76" s="89"/>
      <c r="T76" s="89"/>
      <c r="U76" s="89"/>
      <c r="V76" s="89"/>
      <c r="W76" s="196"/>
      <c r="X76" s="196">
        <f t="shared" si="2"/>
        <v>12.5</v>
      </c>
      <c r="Y76" s="196"/>
      <c r="Z76" s="196"/>
      <c r="AA76" s="196"/>
      <c r="AB76" s="196">
        <f t="shared" si="3"/>
        <v>6</v>
      </c>
      <c r="AC76" s="196"/>
      <c r="AD76" s="196"/>
      <c r="AE76" s="196"/>
      <c r="AF76" s="199">
        <f t="shared" si="4"/>
        <v>8</v>
      </c>
      <c r="AG76" s="196"/>
      <c r="AH76" s="196"/>
      <c r="AI76" s="196"/>
      <c r="AJ76" s="196"/>
      <c r="AK76" s="196"/>
    </row>
    <row r="77">
      <c r="A77" s="1">
        <v>42176.0</v>
      </c>
      <c r="B77" s="5">
        <v>1.0</v>
      </c>
      <c r="C77" s="5">
        <v>2000.0</v>
      </c>
      <c r="D77" s="5" t="s">
        <v>109</v>
      </c>
      <c r="E77" s="89">
        <v>3.0</v>
      </c>
      <c r="F77" s="89">
        <v>2.5</v>
      </c>
      <c r="G77" s="89">
        <v>2.0</v>
      </c>
      <c r="H77" s="89">
        <v>2.0</v>
      </c>
      <c r="I77" s="89">
        <v>1.0</v>
      </c>
      <c r="J77" s="89">
        <v>3.0</v>
      </c>
      <c r="K77" s="89">
        <v>2.0</v>
      </c>
      <c r="L77" s="89">
        <v>1.0</v>
      </c>
      <c r="M77" s="89">
        <v>2.0</v>
      </c>
      <c r="N77" s="89">
        <v>2.0</v>
      </c>
      <c r="O77" s="89">
        <v>3.0</v>
      </c>
      <c r="P77" s="89">
        <v>1.0</v>
      </c>
      <c r="Q77" s="89">
        <v>0.0</v>
      </c>
      <c r="R77" s="89">
        <f t="shared" si="1"/>
        <v>24.5</v>
      </c>
      <c r="S77" s="89"/>
      <c r="T77" s="89"/>
      <c r="U77" s="89"/>
      <c r="V77" s="89"/>
      <c r="W77" s="196"/>
      <c r="X77" s="196">
        <f t="shared" si="2"/>
        <v>9</v>
      </c>
      <c r="Y77" s="196"/>
      <c r="Z77" s="196"/>
      <c r="AA77" s="196"/>
      <c r="AB77" s="196">
        <f t="shared" si="3"/>
        <v>7.5</v>
      </c>
      <c r="AC77" s="196"/>
      <c r="AD77" s="196"/>
      <c r="AE77" s="196"/>
      <c r="AF77" s="199">
        <f t="shared" si="4"/>
        <v>8</v>
      </c>
      <c r="AG77" s="196"/>
      <c r="AH77" s="196"/>
      <c r="AI77" s="196"/>
      <c r="AJ77" s="196"/>
      <c r="AK77" s="196"/>
    </row>
    <row r="78">
      <c r="A78" s="1">
        <v>42185.0</v>
      </c>
      <c r="B78" s="5">
        <v>0.0</v>
      </c>
      <c r="C78" s="5">
        <v>2005.0</v>
      </c>
      <c r="D78" s="5" t="s">
        <v>104</v>
      </c>
      <c r="E78" s="89">
        <v>4.0</v>
      </c>
      <c r="F78" s="89">
        <v>3.0</v>
      </c>
      <c r="G78" s="89">
        <v>2.0</v>
      </c>
      <c r="H78" s="89">
        <v>3.0</v>
      </c>
      <c r="I78" s="89">
        <v>2.5</v>
      </c>
      <c r="J78" s="89">
        <v>4.0</v>
      </c>
      <c r="K78" s="89">
        <v>1.0</v>
      </c>
      <c r="L78" s="89">
        <v>2.0</v>
      </c>
      <c r="M78" s="89">
        <v>2.0</v>
      </c>
      <c r="N78" s="89">
        <v>3.0</v>
      </c>
      <c r="O78" s="89">
        <v>4.0</v>
      </c>
      <c r="P78" s="89">
        <v>2.5</v>
      </c>
      <c r="Q78" s="89">
        <v>0.0</v>
      </c>
      <c r="R78" s="89">
        <f t="shared" si="1"/>
        <v>33</v>
      </c>
      <c r="S78" s="89"/>
      <c r="T78" s="89"/>
      <c r="U78" s="89"/>
      <c r="V78" s="89"/>
      <c r="W78" s="196"/>
      <c r="X78" s="196">
        <f t="shared" si="2"/>
        <v>13.5</v>
      </c>
      <c r="Y78" s="196"/>
      <c r="Z78" s="196"/>
      <c r="AA78" s="196"/>
      <c r="AB78" s="196">
        <f t="shared" si="3"/>
        <v>10</v>
      </c>
      <c r="AC78" s="196"/>
      <c r="AD78" s="196"/>
      <c r="AE78" s="196"/>
      <c r="AF78" s="199">
        <f t="shared" si="4"/>
        <v>9.5</v>
      </c>
      <c r="AG78" s="196"/>
      <c r="AH78" s="196"/>
      <c r="AI78" s="196"/>
      <c r="AJ78" s="196"/>
      <c r="AK78" s="196"/>
    </row>
    <row r="79">
      <c r="A79" s="1">
        <v>42317.0</v>
      </c>
      <c r="B79" s="5">
        <v>0.0</v>
      </c>
      <c r="C79" s="5">
        <v>2004.0</v>
      </c>
      <c r="D79" s="5" t="s">
        <v>104</v>
      </c>
      <c r="E79" s="89">
        <v>1.0</v>
      </c>
      <c r="F79" s="89">
        <v>1.0</v>
      </c>
      <c r="G79" s="89">
        <v>4.0</v>
      </c>
      <c r="H79" s="89">
        <v>4.0</v>
      </c>
      <c r="I79" s="89">
        <v>3.0</v>
      </c>
      <c r="J79" s="89">
        <v>4.0</v>
      </c>
      <c r="K79" s="89">
        <v>2.5</v>
      </c>
      <c r="L79" s="89">
        <v>2.0</v>
      </c>
      <c r="M79" s="89">
        <v>2.5</v>
      </c>
      <c r="N79" s="89">
        <v>4.0</v>
      </c>
      <c r="O79" s="89">
        <v>4.0</v>
      </c>
      <c r="P79" s="89">
        <v>4.0</v>
      </c>
      <c r="Q79" s="89">
        <v>0.0</v>
      </c>
      <c r="R79" s="89">
        <f t="shared" si="1"/>
        <v>36</v>
      </c>
      <c r="S79" s="89"/>
      <c r="T79" s="89"/>
      <c r="U79" s="89"/>
      <c r="V79" s="89"/>
      <c r="W79" s="196"/>
      <c r="X79" s="196">
        <f t="shared" si="2"/>
        <v>15</v>
      </c>
      <c r="Y79" s="196"/>
      <c r="Z79" s="196"/>
      <c r="AA79" s="196"/>
      <c r="AB79" s="196">
        <f t="shared" si="3"/>
        <v>11</v>
      </c>
      <c r="AC79" s="196"/>
      <c r="AD79" s="196"/>
      <c r="AE79" s="196"/>
      <c r="AF79" s="199">
        <f t="shared" si="4"/>
        <v>10</v>
      </c>
      <c r="AG79" s="196"/>
      <c r="AH79" s="196"/>
      <c r="AI79" s="196"/>
      <c r="AJ79" s="196"/>
      <c r="AK79" s="196"/>
    </row>
    <row r="80">
      <c r="A80" s="1">
        <v>42368.0</v>
      </c>
      <c r="B80" s="5">
        <v>0.0</v>
      </c>
      <c r="C80" s="5">
        <v>2003.0</v>
      </c>
      <c r="D80" s="5" t="s">
        <v>104</v>
      </c>
      <c r="E80" s="89">
        <v>2.5</v>
      </c>
      <c r="F80" s="89">
        <v>2.0</v>
      </c>
      <c r="G80" s="89">
        <v>2.0</v>
      </c>
      <c r="H80" s="89">
        <v>1.0</v>
      </c>
      <c r="I80" s="89">
        <v>2.0</v>
      </c>
      <c r="J80" s="89">
        <v>2.0</v>
      </c>
      <c r="K80" s="89">
        <v>4.0</v>
      </c>
      <c r="L80" s="89">
        <v>2.0</v>
      </c>
      <c r="M80" s="89">
        <v>4.0</v>
      </c>
      <c r="N80" s="89">
        <v>2.5</v>
      </c>
      <c r="O80" s="89">
        <v>2.0</v>
      </c>
      <c r="P80" s="89">
        <v>3.0</v>
      </c>
      <c r="Q80" s="89">
        <v>0.0</v>
      </c>
      <c r="R80" s="89">
        <f t="shared" si="1"/>
        <v>29</v>
      </c>
      <c r="S80" s="89"/>
      <c r="T80" s="89"/>
      <c r="U80" s="89"/>
      <c r="V80" s="89"/>
      <c r="W80" s="196"/>
      <c r="X80" s="196">
        <f t="shared" si="2"/>
        <v>8.5</v>
      </c>
      <c r="Y80" s="196"/>
      <c r="Z80" s="196"/>
      <c r="AA80" s="196"/>
      <c r="AB80" s="196">
        <f t="shared" si="3"/>
        <v>7</v>
      </c>
      <c r="AC80" s="196"/>
      <c r="AD80" s="196"/>
      <c r="AE80" s="196"/>
      <c r="AF80" s="199">
        <f t="shared" si="4"/>
        <v>13.5</v>
      </c>
      <c r="AG80" s="196"/>
      <c r="AH80" s="196"/>
      <c r="AI80" s="196"/>
      <c r="AJ80" s="196"/>
      <c r="AK80" s="196"/>
    </row>
    <row r="81">
      <c r="A81" s="1">
        <v>42593.0</v>
      </c>
      <c r="B81" s="5">
        <v>1.0</v>
      </c>
      <c r="C81" s="5">
        <v>2000.0</v>
      </c>
      <c r="D81" s="5" t="s">
        <v>104</v>
      </c>
      <c r="E81" s="89">
        <v>1.0</v>
      </c>
      <c r="F81" s="89">
        <v>4.0</v>
      </c>
      <c r="G81" s="89">
        <v>2.5</v>
      </c>
      <c r="H81" s="89">
        <v>1.0</v>
      </c>
      <c r="I81" s="89">
        <v>3.0</v>
      </c>
      <c r="J81" s="89">
        <v>2.0</v>
      </c>
      <c r="K81" s="89">
        <v>2.0</v>
      </c>
      <c r="L81" s="89">
        <v>2.0</v>
      </c>
      <c r="M81" s="89">
        <v>2.0</v>
      </c>
      <c r="N81" s="89">
        <v>2.5</v>
      </c>
      <c r="O81" s="89">
        <v>3.0</v>
      </c>
      <c r="P81" s="89">
        <v>2.0</v>
      </c>
      <c r="Q81" s="89">
        <v>0.0</v>
      </c>
      <c r="R81" s="89">
        <f t="shared" si="1"/>
        <v>27</v>
      </c>
      <c r="S81" s="89"/>
      <c r="T81" s="89"/>
      <c r="U81" s="89"/>
      <c r="V81" s="89"/>
      <c r="W81" s="196"/>
      <c r="X81" s="196">
        <f t="shared" si="2"/>
        <v>10.5</v>
      </c>
      <c r="Y81" s="196"/>
      <c r="Z81" s="196"/>
      <c r="AA81" s="196"/>
      <c r="AB81" s="196">
        <f t="shared" si="3"/>
        <v>9.5</v>
      </c>
      <c r="AC81" s="196"/>
      <c r="AD81" s="196"/>
      <c r="AE81" s="196"/>
      <c r="AF81" s="199">
        <f t="shared" si="4"/>
        <v>7</v>
      </c>
      <c r="AG81" s="196"/>
      <c r="AH81" s="196"/>
      <c r="AI81" s="196"/>
      <c r="AJ81" s="196"/>
      <c r="AK81" s="196"/>
    </row>
    <row r="82">
      <c r="A82" s="1">
        <v>40683.0</v>
      </c>
      <c r="B82" s="5">
        <v>0.0</v>
      </c>
      <c r="C82" s="5">
        <v>2003.0</v>
      </c>
      <c r="D82" s="5" t="s">
        <v>104</v>
      </c>
      <c r="E82" s="89">
        <v>2.0</v>
      </c>
      <c r="F82" s="89">
        <v>1.0</v>
      </c>
      <c r="G82" s="89">
        <v>1.0</v>
      </c>
      <c r="H82" s="89">
        <v>1.0</v>
      </c>
      <c r="I82" s="89">
        <v>2.5</v>
      </c>
      <c r="J82" s="89">
        <v>3.0</v>
      </c>
      <c r="K82" s="89">
        <v>2.5</v>
      </c>
      <c r="L82" s="89">
        <v>2.0</v>
      </c>
      <c r="M82" s="89">
        <v>4.0</v>
      </c>
      <c r="N82" s="89">
        <v>2.5</v>
      </c>
      <c r="O82" s="89">
        <v>2.0</v>
      </c>
      <c r="P82" s="89">
        <v>1.0</v>
      </c>
      <c r="Q82" s="89">
        <v>0.0</v>
      </c>
      <c r="R82" s="89">
        <f t="shared" si="1"/>
        <v>24.5</v>
      </c>
      <c r="S82" s="89"/>
      <c r="T82" s="89"/>
      <c r="U82" s="89"/>
      <c r="V82" s="89"/>
      <c r="W82" s="196"/>
      <c r="X82" s="196">
        <f t="shared" si="2"/>
        <v>10</v>
      </c>
      <c r="Y82" s="196"/>
      <c r="Z82" s="196"/>
      <c r="AA82" s="196"/>
      <c r="AB82" s="196">
        <f t="shared" si="3"/>
        <v>5</v>
      </c>
      <c r="AC82" s="196"/>
      <c r="AD82" s="196"/>
      <c r="AE82" s="196"/>
      <c r="AF82" s="199">
        <f t="shared" si="4"/>
        <v>9.5</v>
      </c>
      <c r="AG82" s="196"/>
      <c r="AH82" s="196"/>
      <c r="AI82" s="196"/>
      <c r="AJ82" s="196"/>
      <c r="AK82" s="196"/>
    </row>
    <row r="83">
      <c r="A83" s="1">
        <v>42549.0</v>
      </c>
      <c r="B83" s="5">
        <v>0.0</v>
      </c>
      <c r="C83" s="5">
        <v>2004.0</v>
      </c>
      <c r="D83" s="5" t="s">
        <v>104</v>
      </c>
      <c r="E83" s="89">
        <v>1.0</v>
      </c>
      <c r="F83" s="89">
        <v>1.0</v>
      </c>
      <c r="G83" s="89">
        <v>1.0</v>
      </c>
      <c r="H83" s="89">
        <v>1.0</v>
      </c>
      <c r="I83" s="89">
        <v>2.0</v>
      </c>
      <c r="J83" s="89">
        <v>3.0</v>
      </c>
      <c r="K83" s="89">
        <v>1.0</v>
      </c>
      <c r="L83" s="89">
        <v>1.0</v>
      </c>
      <c r="M83" s="89">
        <v>1.0</v>
      </c>
      <c r="N83" s="89">
        <v>4.0</v>
      </c>
      <c r="O83" s="89">
        <v>2.0</v>
      </c>
      <c r="P83" s="89">
        <v>4.0</v>
      </c>
      <c r="Q83" s="89">
        <v>0.0</v>
      </c>
      <c r="R83" s="89">
        <f t="shared" si="1"/>
        <v>22</v>
      </c>
      <c r="S83" s="89"/>
      <c r="T83" s="89"/>
      <c r="U83" s="89"/>
      <c r="V83" s="89"/>
      <c r="W83" s="196"/>
      <c r="X83" s="196">
        <f t="shared" si="2"/>
        <v>11</v>
      </c>
      <c r="Y83" s="196"/>
      <c r="Z83" s="196"/>
      <c r="AA83" s="196"/>
      <c r="AB83" s="196">
        <f t="shared" si="3"/>
        <v>4</v>
      </c>
      <c r="AC83" s="196"/>
      <c r="AD83" s="196"/>
      <c r="AE83" s="196"/>
      <c r="AF83" s="199">
        <f t="shared" si="4"/>
        <v>7</v>
      </c>
      <c r="AG83" s="196"/>
      <c r="AH83" s="196"/>
      <c r="AI83" s="196"/>
      <c r="AJ83" s="196"/>
      <c r="AK83" s="196"/>
    </row>
    <row r="84">
      <c r="A84" s="1">
        <v>42658.0</v>
      </c>
      <c r="B84" s="5">
        <v>1.0</v>
      </c>
      <c r="C84" s="5">
        <v>2002.0</v>
      </c>
      <c r="D84" s="5" t="s">
        <v>109</v>
      </c>
      <c r="E84" s="89">
        <v>1.0</v>
      </c>
      <c r="F84" s="89">
        <v>4.0</v>
      </c>
      <c r="G84" s="89">
        <v>2.0</v>
      </c>
      <c r="H84" s="89">
        <v>1.0</v>
      </c>
      <c r="I84" s="89">
        <v>2.5</v>
      </c>
      <c r="J84" s="89">
        <v>3.0</v>
      </c>
      <c r="K84" s="89">
        <v>2.0</v>
      </c>
      <c r="L84" s="89">
        <v>3.0</v>
      </c>
      <c r="M84" s="89">
        <v>3.0</v>
      </c>
      <c r="N84" s="89">
        <v>4.0</v>
      </c>
      <c r="O84" s="89">
        <v>3.0</v>
      </c>
      <c r="P84" s="89">
        <v>2.0</v>
      </c>
      <c r="Q84" s="89">
        <v>0.0</v>
      </c>
      <c r="R84" s="89">
        <f t="shared" si="1"/>
        <v>30.5</v>
      </c>
      <c r="S84" s="89"/>
      <c r="T84" s="89"/>
      <c r="U84" s="89"/>
      <c r="V84" s="89"/>
      <c r="W84" s="196"/>
      <c r="X84" s="196">
        <f t="shared" si="2"/>
        <v>12.5</v>
      </c>
      <c r="Y84" s="196"/>
      <c r="Z84" s="196"/>
      <c r="AA84" s="196"/>
      <c r="AB84" s="196">
        <f t="shared" si="3"/>
        <v>10</v>
      </c>
      <c r="AC84" s="196"/>
      <c r="AD84" s="196"/>
      <c r="AE84" s="196"/>
      <c r="AF84" s="199">
        <f t="shared" si="4"/>
        <v>8</v>
      </c>
      <c r="AG84" s="196"/>
      <c r="AH84" s="196"/>
      <c r="AI84" s="196"/>
      <c r="AJ84" s="196"/>
      <c r="AK84" s="196"/>
    </row>
    <row r="85">
      <c r="A85" s="1">
        <v>42684.0</v>
      </c>
      <c r="B85" s="5">
        <v>0.0</v>
      </c>
      <c r="C85" s="5">
        <v>2003.0</v>
      </c>
      <c r="D85" s="5" t="s">
        <v>104</v>
      </c>
      <c r="E85" s="89">
        <v>2.0</v>
      </c>
      <c r="F85" s="89">
        <v>2.5</v>
      </c>
      <c r="G85" s="89">
        <v>3.0</v>
      </c>
      <c r="H85" s="89">
        <v>3.0</v>
      </c>
      <c r="I85" s="89">
        <v>3.0</v>
      </c>
      <c r="J85" s="89">
        <v>1.0</v>
      </c>
      <c r="K85" s="89">
        <v>2.0</v>
      </c>
      <c r="L85" s="89">
        <v>2.0</v>
      </c>
      <c r="M85" s="89">
        <v>2.0</v>
      </c>
      <c r="N85" s="89">
        <v>2.0</v>
      </c>
      <c r="O85" s="89">
        <v>1.0</v>
      </c>
      <c r="P85" s="89">
        <v>1.0</v>
      </c>
      <c r="Q85" s="89">
        <v>0.0</v>
      </c>
      <c r="R85" s="89">
        <f t="shared" si="1"/>
        <v>24.5</v>
      </c>
      <c r="S85" s="89"/>
      <c r="T85" s="89"/>
      <c r="U85" s="89"/>
      <c r="V85" s="89"/>
      <c r="W85" s="196"/>
      <c r="X85" s="196">
        <f t="shared" si="2"/>
        <v>7</v>
      </c>
      <c r="Y85" s="196"/>
      <c r="Z85" s="196"/>
      <c r="AA85" s="196"/>
      <c r="AB85" s="196">
        <f t="shared" si="3"/>
        <v>10.5</v>
      </c>
      <c r="AC85" s="196"/>
      <c r="AD85" s="196"/>
      <c r="AE85" s="196"/>
      <c r="AF85" s="199">
        <f t="shared" si="4"/>
        <v>7</v>
      </c>
      <c r="AG85" s="196"/>
      <c r="AH85" s="196"/>
      <c r="AI85" s="196"/>
      <c r="AJ85" s="196"/>
      <c r="AK85" s="196"/>
    </row>
    <row r="86">
      <c r="A86" s="1">
        <v>42739.0</v>
      </c>
      <c r="B86" s="5">
        <v>0.0</v>
      </c>
      <c r="C86" s="5">
        <v>1963.0</v>
      </c>
      <c r="D86" s="5" t="s">
        <v>104</v>
      </c>
      <c r="E86" s="89">
        <v>2.0</v>
      </c>
      <c r="F86" s="89">
        <v>1.0</v>
      </c>
      <c r="G86" s="89">
        <v>1.0</v>
      </c>
      <c r="H86" s="89">
        <v>1.0</v>
      </c>
      <c r="I86" s="89">
        <v>2.0</v>
      </c>
      <c r="J86" s="89">
        <v>2.0</v>
      </c>
      <c r="K86" s="89">
        <v>3.0</v>
      </c>
      <c r="L86" s="89">
        <v>2.0</v>
      </c>
      <c r="M86" s="89">
        <v>3.0</v>
      </c>
      <c r="N86" s="89">
        <v>3.0</v>
      </c>
      <c r="O86" s="89">
        <v>2.0</v>
      </c>
      <c r="P86" s="89">
        <v>3.0</v>
      </c>
      <c r="Q86" s="89">
        <v>0.0</v>
      </c>
      <c r="R86" s="89">
        <f t="shared" si="1"/>
        <v>25</v>
      </c>
      <c r="S86" s="89"/>
      <c r="T86" s="89"/>
      <c r="U86" s="89"/>
      <c r="V86" s="89"/>
      <c r="W86" s="196"/>
      <c r="X86" s="196">
        <f t="shared" si="2"/>
        <v>9</v>
      </c>
      <c r="Y86" s="196"/>
      <c r="Z86" s="196"/>
      <c r="AA86" s="196"/>
      <c r="AB86" s="196">
        <f t="shared" si="3"/>
        <v>5</v>
      </c>
      <c r="AC86" s="196"/>
      <c r="AD86" s="196"/>
      <c r="AE86" s="196"/>
      <c r="AF86" s="199">
        <f t="shared" si="4"/>
        <v>11</v>
      </c>
      <c r="AG86" s="196"/>
      <c r="AH86" s="196"/>
      <c r="AI86" s="196"/>
      <c r="AJ86" s="196"/>
      <c r="AK86" s="196"/>
    </row>
    <row r="87">
      <c r="A87" s="1">
        <v>42784.0</v>
      </c>
      <c r="B87" s="5">
        <v>0.0</v>
      </c>
      <c r="C87" s="5">
        <v>2001.0</v>
      </c>
      <c r="D87" s="5" t="s">
        <v>104</v>
      </c>
      <c r="E87" s="89">
        <v>3.0</v>
      </c>
      <c r="F87" s="89">
        <v>1.0</v>
      </c>
      <c r="G87" s="89">
        <v>3.0</v>
      </c>
      <c r="H87" s="89">
        <v>3.0</v>
      </c>
      <c r="I87" s="89">
        <v>3.0</v>
      </c>
      <c r="J87" s="89">
        <v>3.0</v>
      </c>
      <c r="K87" s="89">
        <v>4.0</v>
      </c>
      <c r="L87" s="89">
        <v>3.0</v>
      </c>
      <c r="M87" s="89">
        <v>4.0</v>
      </c>
      <c r="N87" s="89">
        <v>3.0</v>
      </c>
      <c r="O87" s="89">
        <v>2.0</v>
      </c>
      <c r="P87" s="89">
        <v>3.0</v>
      </c>
      <c r="Q87" s="89">
        <v>0.0</v>
      </c>
      <c r="R87" s="89">
        <f t="shared" si="1"/>
        <v>35</v>
      </c>
      <c r="S87" s="89"/>
      <c r="T87" s="89"/>
      <c r="U87" s="89"/>
      <c r="V87" s="89"/>
      <c r="W87" s="196"/>
      <c r="X87" s="196">
        <f t="shared" si="2"/>
        <v>11</v>
      </c>
      <c r="Y87" s="196"/>
      <c r="Z87" s="196"/>
      <c r="AA87" s="196"/>
      <c r="AB87" s="196">
        <f t="shared" si="3"/>
        <v>10</v>
      </c>
      <c r="AC87" s="196"/>
      <c r="AD87" s="196"/>
      <c r="AE87" s="196"/>
      <c r="AF87" s="199">
        <f t="shared" si="4"/>
        <v>14</v>
      </c>
      <c r="AG87" s="196"/>
      <c r="AH87" s="196"/>
      <c r="AI87" s="196"/>
      <c r="AJ87" s="196"/>
      <c r="AK87" s="196"/>
    </row>
    <row r="88">
      <c r="A88" s="1">
        <v>42796.0</v>
      </c>
      <c r="B88" s="5">
        <v>1.0</v>
      </c>
      <c r="C88" s="5">
        <v>2006.0</v>
      </c>
      <c r="D88" s="5" t="s">
        <v>104</v>
      </c>
      <c r="E88" s="89">
        <v>3.0</v>
      </c>
      <c r="F88" s="89">
        <v>2.0</v>
      </c>
      <c r="G88" s="89">
        <v>2.0</v>
      </c>
      <c r="H88" s="89">
        <v>2.0</v>
      </c>
      <c r="I88" s="89">
        <v>3.0</v>
      </c>
      <c r="J88" s="89">
        <v>3.0</v>
      </c>
      <c r="K88" s="89">
        <v>2.0</v>
      </c>
      <c r="L88" s="89">
        <v>3.0</v>
      </c>
      <c r="M88" s="89">
        <v>3.0</v>
      </c>
      <c r="N88" s="89">
        <v>3.0</v>
      </c>
      <c r="O88" s="89">
        <v>4.0</v>
      </c>
      <c r="P88" s="89">
        <v>3.0</v>
      </c>
      <c r="Q88" s="89">
        <v>0.0</v>
      </c>
      <c r="R88" s="89">
        <f t="shared" si="1"/>
        <v>33</v>
      </c>
      <c r="S88" s="89"/>
      <c r="T88" s="89"/>
      <c r="U88" s="89"/>
      <c r="V88" s="89"/>
      <c r="W88" s="196"/>
      <c r="X88" s="196">
        <f t="shared" si="2"/>
        <v>13</v>
      </c>
      <c r="Y88" s="196"/>
      <c r="Z88" s="196"/>
      <c r="AA88" s="196"/>
      <c r="AB88" s="196">
        <f t="shared" si="3"/>
        <v>9</v>
      </c>
      <c r="AC88" s="196"/>
      <c r="AD88" s="196"/>
      <c r="AE88" s="196"/>
      <c r="AF88" s="199">
        <f t="shared" si="4"/>
        <v>11</v>
      </c>
      <c r="AG88" s="196"/>
      <c r="AH88" s="196"/>
      <c r="AI88" s="196"/>
      <c r="AJ88" s="196"/>
      <c r="AK88" s="196"/>
    </row>
    <row r="89">
      <c r="A89" s="1">
        <v>42926.0</v>
      </c>
      <c r="B89" s="5">
        <v>0.0</v>
      </c>
      <c r="C89" s="5">
        <v>2000.0</v>
      </c>
      <c r="D89" s="5" t="s">
        <v>109</v>
      </c>
      <c r="E89" s="89">
        <v>2.0</v>
      </c>
      <c r="F89" s="89">
        <v>4.0</v>
      </c>
      <c r="G89" s="89">
        <v>4.0</v>
      </c>
      <c r="H89" s="89">
        <v>4.0</v>
      </c>
      <c r="I89" s="89">
        <v>2.5</v>
      </c>
      <c r="J89" s="89">
        <v>1.0</v>
      </c>
      <c r="K89" s="89">
        <v>1.0</v>
      </c>
      <c r="L89" s="89">
        <v>3.0</v>
      </c>
      <c r="M89" s="89">
        <v>3.0</v>
      </c>
      <c r="N89" s="89">
        <v>2.0</v>
      </c>
      <c r="O89" s="89">
        <v>2.0</v>
      </c>
      <c r="P89" s="89">
        <v>4.0</v>
      </c>
      <c r="Q89" s="89">
        <v>0.0</v>
      </c>
      <c r="R89" s="89">
        <f t="shared" si="1"/>
        <v>32.5</v>
      </c>
      <c r="S89" s="89"/>
      <c r="T89" s="89"/>
      <c r="U89" s="89"/>
      <c r="V89" s="89"/>
      <c r="W89" s="196"/>
      <c r="X89" s="196">
        <f t="shared" si="2"/>
        <v>7.5</v>
      </c>
      <c r="Y89" s="196"/>
      <c r="Z89" s="196"/>
      <c r="AA89" s="196"/>
      <c r="AB89" s="196">
        <f t="shared" si="3"/>
        <v>15</v>
      </c>
      <c r="AC89" s="196"/>
      <c r="AD89" s="196"/>
      <c r="AE89" s="196"/>
      <c r="AF89" s="199">
        <f t="shared" si="4"/>
        <v>10</v>
      </c>
      <c r="AG89" s="196"/>
      <c r="AH89" s="196"/>
      <c r="AI89" s="196"/>
      <c r="AJ89" s="196"/>
      <c r="AK89" s="196"/>
    </row>
    <row r="90">
      <c r="A90" s="1">
        <v>42920.0</v>
      </c>
      <c r="B90" s="5">
        <v>0.0</v>
      </c>
      <c r="C90" s="5">
        <v>2005.0</v>
      </c>
      <c r="D90" s="5" t="s">
        <v>104</v>
      </c>
      <c r="E90" s="89">
        <v>3.0</v>
      </c>
      <c r="F90" s="89">
        <v>2.0</v>
      </c>
      <c r="G90" s="89">
        <v>4.0</v>
      </c>
      <c r="H90" s="89">
        <v>1.0</v>
      </c>
      <c r="I90" s="89">
        <v>2.5</v>
      </c>
      <c r="J90" s="89">
        <v>3.0</v>
      </c>
      <c r="K90" s="89">
        <v>1.0</v>
      </c>
      <c r="L90" s="89">
        <v>2.0</v>
      </c>
      <c r="M90" s="89">
        <v>4.0</v>
      </c>
      <c r="N90" s="89">
        <v>4.0</v>
      </c>
      <c r="O90" s="89">
        <v>2.0</v>
      </c>
      <c r="P90" s="89">
        <v>4.0</v>
      </c>
      <c r="Q90" s="89">
        <v>0.0</v>
      </c>
      <c r="R90" s="89">
        <f t="shared" si="1"/>
        <v>32.5</v>
      </c>
      <c r="S90" s="89"/>
      <c r="T90" s="89"/>
      <c r="U90" s="89"/>
      <c r="V90" s="89"/>
      <c r="W90" s="196"/>
      <c r="X90" s="196">
        <f t="shared" si="2"/>
        <v>11.5</v>
      </c>
      <c r="Y90" s="196"/>
      <c r="Z90" s="196"/>
      <c r="AA90" s="196"/>
      <c r="AB90" s="196">
        <f t="shared" si="3"/>
        <v>9</v>
      </c>
      <c r="AC90" s="196"/>
      <c r="AD90" s="196"/>
      <c r="AE90" s="196"/>
      <c r="AF90" s="199">
        <f t="shared" si="4"/>
        <v>12</v>
      </c>
      <c r="AG90" s="196"/>
      <c r="AH90" s="196"/>
      <c r="AI90" s="196"/>
      <c r="AJ90" s="196"/>
      <c r="AK90" s="196"/>
    </row>
    <row r="91">
      <c r="A91" s="1">
        <v>42900.0</v>
      </c>
      <c r="B91" s="5">
        <v>0.0</v>
      </c>
      <c r="C91" s="5">
        <v>1985.0</v>
      </c>
      <c r="D91" s="5" t="s">
        <v>104</v>
      </c>
      <c r="E91" s="89">
        <v>1.0</v>
      </c>
      <c r="F91" s="89">
        <v>2.0</v>
      </c>
      <c r="G91" s="89">
        <v>2.0</v>
      </c>
      <c r="H91" s="89">
        <v>1.0</v>
      </c>
      <c r="I91" s="89">
        <v>2.0</v>
      </c>
      <c r="J91" s="89">
        <v>3.0</v>
      </c>
      <c r="K91" s="89">
        <v>2.0</v>
      </c>
      <c r="L91" s="89">
        <v>1.0</v>
      </c>
      <c r="M91" s="89">
        <v>3.0</v>
      </c>
      <c r="N91" s="89">
        <v>3.0</v>
      </c>
      <c r="O91" s="89">
        <v>2.5</v>
      </c>
      <c r="P91" s="89">
        <v>1.0</v>
      </c>
      <c r="Q91" s="89">
        <v>0.0</v>
      </c>
      <c r="R91" s="89">
        <f t="shared" si="1"/>
        <v>23.5</v>
      </c>
      <c r="S91" s="89"/>
      <c r="T91" s="89"/>
      <c r="U91" s="89"/>
      <c r="V91" s="89"/>
      <c r="W91" s="196"/>
      <c r="X91" s="196">
        <f t="shared" si="2"/>
        <v>10.5</v>
      </c>
      <c r="Y91" s="196"/>
      <c r="Z91" s="196"/>
      <c r="AA91" s="196"/>
      <c r="AB91" s="196">
        <f t="shared" si="3"/>
        <v>6</v>
      </c>
      <c r="AC91" s="196"/>
      <c r="AD91" s="196"/>
      <c r="AE91" s="196"/>
      <c r="AF91" s="199">
        <f t="shared" si="4"/>
        <v>7</v>
      </c>
      <c r="AG91" s="196"/>
      <c r="AH91" s="196"/>
      <c r="AI91" s="196"/>
      <c r="AJ91" s="196"/>
      <c r="AK91" s="196"/>
    </row>
    <row r="92">
      <c r="A92" s="1">
        <v>40708.0</v>
      </c>
      <c r="B92" s="5">
        <v>0.0</v>
      </c>
      <c r="C92" s="5">
        <v>2002.0</v>
      </c>
      <c r="D92" s="5" t="s">
        <v>109</v>
      </c>
      <c r="E92" s="89">
        <v>2.0</v>
      </c>
      <c r="F92" s="89">
        <v>2.0</v>
      </c>
      <c r="G92" s="89">
        <v>2.0</v>
      </c>
      <c r="H92" s="89">
        <v>1.0</v>
      </c>
      <c r="I92" s="89">
        <v>3.0</v>
      </c>
      <c r="J92" s="89">
        <v>2.0</v>
      </c>
      <c r="K92" s="89">
        <v>2.5</v>
      </c>
      <c r="L92" s="89">
        <v>3.0</v>
      </c>
      <c r="M92" s="89">
        <v>2.0</v>
      </c>
      <c r="N92" s="89">
        <v>2.0</v>
      </c>
      <c r="O92" s="89">
        <v>2.0</v>
      </c>
      <c r="P92" s="89">
        <v>3.0</v>
      </c>
      <c r="Q92" s="89">
        <v>0.0</v>
      </c>
      <c r="R92" s="89">
        <f t="shared" si="1"/>
        <v>26.5</v>
      </c>
      <c r="S92" s="89"/>
      <c r="T92" s="89"/>
      <c r="U92" s="89"/>
      <c r="V92" s="89"/>
      <c r="W92" s="196"/>
      <c r="X92" s="196">
        <f t="shared" si="2"/>
        <v>9</v>
      </c>
      <c r="Y92" s="196"/>
      <c r="Z92" s="196"/>
      <c r="AA92" s="196"/>
      <c r="AB92" s="196">
        <f t="shared" si="3"/>
        <v>8</v>
      </c>
      <c r="AC92" s="196"/>
      <c r="AD92" s="196"/>
      <c r="AE92" s="196"/>
      <c r="AF92" s="199">
        <f t="shared" si="4"/>
        <v>9.5</v>
      </c>
      <c r="AG92" s="196"/>
      <c r="AH92" s="196"/>
      <c r="AI92" s="196"/>
      <c r="AJ92" s="196"/>
      <c r="AK92" s="196"/>
    </row>
    <row r="93">
      <c r="A93" s="1">
        <v>42928.0</v>
      </c>
      <c r="B93" s="5">
        <v>1.0</v>
      </c>
      <c r="C93" s="5">
        <v>2005.0</v>
      </c>
      <c r="D93" s="5" t="s">
        <v>109</v>
      </c>
      <c r="E93" s="89">
        <v>2.5</v>
      </c>
      <c r="F93" s="89">
        <v>2.5</v>
      </c>
      <c r="G93" s="89">
        <v>1.0</v>
      </c>
      <c r="H93" s="89">
        <v>2.0</v>
      </c>
      <c r="I93" s="89">
        <v>4.0</v>
      </c>
      <c r="J93" s="89">
        <v>3.0</v>
      </c>
      <c r="K93" s="89">
        <v>1.0</v>
      </c>
      <c r="L93" s="89">
        <v>2.5</v>
      </c>
      <c r="M93" s="89">
        <v>2.0</v>
      </c>
      <c r="N93" s="89">
        <v>4.0</v>
      </c>
      <c r="O93" s="89">
        <v>4.0</v>
      </c>
      <c r="P93" s="89">
        <v>4.0</v>
      </c>
      <c r="Q93" s="89">
        <v>0.0</v>
      </c>
      <c r="R93" s="89">
        <f t="shared" si="1"/>
        <v>32.5</v>
      </c>
      <c r="S93" s="89"/>
      <c r="T93" s="89"/>
      <c r="U93" s="89"/>
      <c r="V93" s="89"/>
      <c r="W93" s="196"/>
      <c r="X93" s="196">
        <f t="shared" si="2"/>
        <v>15</v>
      </c>
      <c r="Y93" s="196"/>
      <c r="Z93" s="196"/>
      <c r="AA93" s="196"/>
      <c r="AB93" s="196">
        <f t="shared" si="3"/>
        <v>8</v>
      </c>
      <c r="AC93" s="196"/>
      <c r="AD93" s="196"/>
      <c r="AE93" s="196"/>
      <c r="AF93" s="199">
        <f t="shared" si="4"/>
        <v>9.5</v>
      </c>
      <c r="AG93" s="196"/>
      <c r="AH93" s="196"/>
      <c r="AI93" s="196"/>
      <c r="AJ93" s="196"/>
      <c r="AK93" s="196"/>
    </row>
    <row r="94">
      <c r="A94" s="1">
        <v>42987.0</v>
      </c>
      <c r="B94" s="5">
        <v>0.0</v>
      </c>
      <c r="C94" s="5">
        <v>2002.0</v>
      </c>
      <c r="D94" s="5" t="s">
        <v>104</v>
      </c>
      <c r="E94" s="89">
        <v>3.0</v>
      </c>
      <c r="F94" s="89">
        <v>2.0</v>
      </c>
      <c r="G94" s="89">
        <v>4.0</v>
      </c>
      <c r="H94" s="89">
        <v>1.0</v>
      </c>
      <c r="I94" s="89">
        <v>3.0</v>
      </c>
      <c r="J94" s="89">
        <v>2.0</v>
      </c>
      <c r="K94" s="89">
        <v>2.0</v>
      </c>
      <c r="L94" s="89">
        <v>2.0</v>
      </c>
      <c r="M94" s="89">
        <v>3.0</v>
      </c>
      <c r="N94" s="89">
        <v>2.0</v>
      </c>
      <c r="O94" s="89">
        <v>3.0</v>
      </c>
      <c r="P94" s="89">
        <v>2.5</v>
      </c>
      <c r="Q94" s="89">
        <v>0.0</v>
      </c>
      <c r="R94" s="89">
        <f t="shared" si="1"/>
        <v>29.5</v>
      </c>
      <c r="S94" s="89"/>
      <c r="T94" s="89"/>
      <c r="U94" s="89"/>
      <c r="V94" s="89"/>
      <c r="W94" s="196"/>
      <c r="X94" s="196">
        <f t="shared" si="2"/>
        <v>10</v>
      </c>
      <c r="Y94" s="196"/>
      <c r="Z94" s="196"/>
      <c r="AA94" s="196"/>
      <c r="AB94" s="196">
        <f t="shared" si="3"/>
        <v>9</v>
      </c>
      <c r="AC94" s="196"/>
      <c r="AD94" s="196"/>
      <c r="AE94" s="196"/>
      <c r="AF94" s="199">
        <f t="shared" si="4"/>
        <v>10.5</v>
      </c>
      <c r="AG94" s="196"/>
      <c r="AH94" s="196"/>
      <c r="AI94" s="196"/>
      <c r="AJ94" s="196"/>
      <c r="AK94" s="196"/>
    </row>
    <row r="95">
      <c r="A95" s="1">
        <v>43020.0</v>
      </c>
      <c r="B95" s="5">
        <v>0.0</v>
      </c>
      <c r="C95" s="5">
        <v>1971.0</v>
      </c>
      <c r="D95" s="5" t="s">
        <v>104</v>
      </c>
      <c r="E95" s="89">
        <v>2.0</v>
      </c>
      <c r="F95" s="89">
        <v>1.0</v>
      </c>
      <c r="G95" s="89">
        <v>2.0</v>
      </c>
      <c r="H95" s="89">
        <v>1.0</v>
      </c>
      <c r="I95" s="89">
        <v>3.0</v>
      </c>
      <c r="J95" s="89">
        <v>2.0</v>
      </c>
      <c r="K95" s="89">
        <v>3.0</v>
      </c>
      <c r="L95" s="89">
        <v>2.0</v>
      </c>
      <c r="M95" s="89">
        <v>4.0</v>
      </c>
      <c r="N95" s="89">
        <v>3.0</v>
      </c>
      <c r="O95" s="89">
        <v>2.0</v>
      </c>
      <c r="P95" s="89">
        <v>2.0</v>
      </c>
      <c r="Q95" s="89">
        <v>0.0</v>
      </c>
      <c r="R95" s="89">
        <f t="shared" si="1"/>
        <v>27</v>
      </c>
      <c r="S95" s="89"/>
      <c r="T95" s="89"/>
      <c r="U95" s="89"/>
      <c r="V95" s="89"/>
      <c r="W95" s="196"/>
      <c r="X95" s="196">
        <f t="shared" si="2"/>
        <v>10</v>
      </c>
      <c r="Y95" s="196"/>
      <c r="Z95" s="196"/>
      <c r="AA95" s="196"/>
      <c r="AB95" s="196">
        <f t="shared" si="3"/>
        <v>6</v>
      </c>
      <c r="AC95" s="196"/>
      <c r="AD95" s="196"/>
      <c r="AE95" s="196"/>
      <c r="AF95" s="199">
        <f t="shared" si="4"/>
        <v>11</v>
      </c>
      <c r="AG95" s="196"/>
      <c r="AH95" s="196"/>
      <c r="AI95" s="196"/>
      <c r="AJ95" s="196"/>
      <c r="AK95" s="196"/>
    </row>
    <row r="96">
      <c r="A96" s="1">
        <v>43038.0</v>
      </c>
      <c r="B96" s="5">
        <v>0.0</v>
      </c>
      <c r="C96" s="5">
        <v>1978.0</v>
      </c>
      <c r="D96" s="5" t="s">
        <v>104</v>
      </c>
      <c r="E96" s="89">
        <v>1.0</v>
      </c>
      <c r="F96" s="89">
        <v>2.5</v>
      </c>
      <c r="G96" s="89">
        <v>1.0</v>
      </c>
      <c r="H96" s="89">
        <v>1.0</v>
      </c>
      <c r="I96" s="89">
        <v>2.5</v>
      </c>
      <c r="J96" s="89">
        <v>1.0</v>
      </c>
      <c r="K96" s="89">
        <v>2.0</v>
      </c>
      <c r="L96" s="89">
        <v>1.0</v>
      </c>
      <c r="M96" s="89">
        <v>2.0</v>
      </c>
      <c r="N96" s="89">
        <v>1.0</v>
      </c>
      <c r="O96" s="89">
        <v>1.0</v>
      </c>
      <c r="P96" s="89">
        <v>2.0</v>
      </c>
      <c r="Q96" s="89">
        <v>0.0</v>
      </c>
      <c r="R96" s="89">
        <f t="shared" si="1"/>
        <v>18</v>
      </c>
      <c r="S96" s="89"/>
      <c r="T96" s="89"/>
      <c r="U96" s="89"/>
      <c r="V96" s="89"/>
      <c r="W96" s="196"/>
      <c r="X96" s="196">
        <f t="shared" si="2"/>
        <v>5.5</v>
      </c>
      <c r="Y96" s="196"/>
      <c r="Z96" s="196"/>
      <c r="AA96" s="196"/>
      <c r="AB96" s="196">
        <f t="shared" si="3"/>
        <v>5.5</v>
      </c>
      <c r="AC96" s="196"/>
      <c r="AD96" s="196"/>
      <c r="AE96" s="196"/>
      <c r="AF96" s="199">
        <f t="shared" si="4"/>
        <v>7</v>
      </c>
      <c r="AG96" s="196"/>
      <c r="AH96" s="196"/>
      <c r="AI96" s="196"/>
      <c r="AJ96" s="196"/>
      <c r="AK96" s="196"/>
    </row>
    <row r="97">
      <c r="A97" s="1">
        <v>43109.0</v>
      </c>
      <c r="B97" s="5">
        <v>0.0</v>
      </c>
      <c r="C97" s="5">
        <v>2002.0</v>
      </c>
      <c r="D97" s="5" t="s">
        <v>104</v>
      </c>
      <c r="E97" s="89">
        <v>3.0</v>
      </c>
      <c r="F97" s="89">
        <v>2.0</v>
      </c>
      <c r="G97" s="89">
        <v>1.0</v>
      </c>
      <c r="H97" s="89">
        <v>4.0</v>
      </c>
      <c r="I97" s="89">
        <v>3.0</v>
      </c>
      <c r="J97" s="89">
        <v>3.0</v>
      </c>
      <c r="K97" s="89">
        <v>4.0</v>
      </c>
      <c r="L97" s="89">
        <v>2.5</v>
      </c>
      <c r="M97" s="89">
        <v>4.0</v>
      </c>
      <c r="N97" s="89">
        <v>3.0</v>
      </c>
      <c r="O97" s="89">
        <v>2.5</v>
      </c>
      <c r="P97" s="89">
        <v>4.0</v>
      </c>
      <c r="Q97" s="89">
        <v>0.0</v>
      </c>
      <c r="R97" s="89">
        <f t="shared" si="1"/>
        <v>36</v>
      </c>
      <c r="S97" s="89"/>
      <c r="T97" s="89"/>
      <c r="U97" s="89"/>
      <c r="V97" s="89"/>
      <c r="W97" s="196"/>
      <c r="X97" s="196">
        <f t="shared" si="2"/>
        <v>11.5</v>
      </c>
      <c r="Y97" s="196"/>
      <c r="Z97" s="196"/>
      <c r="AA97" s="196"/>
      <c r="AB97" s="196">
        <f t="shared" si="3"/>
        <v>9.5</v>
      </c>
      <c r="AC97" s="196"/>
      <c r="AD97" s="196"/>
      <c r="AE97" s="196"/>
      <c r="AF97" s="199">
        <f t="shared" si="4"/>
        <v>15</v>
      </c>
      <c r="AG97" s="196"/>
      <c r="AH97" s="196"/>
      <c r="AI97" s="196"/>
      <c r="AJ97" s="196"/>
      <c r="AK97" s="196"/>
    </row>
    <row r="98">
      <c r="A98" s="1">
        <v>43117.0</v>
      </c>
      <c r="B98" s="5">
        <v>1.0</v>
      </c>
      <c r="C98" s="5">
        <v>2003.0</v>
      </c>
      <c r="D98" s="5" t="s">
        <v>109</v>
      </c>
      <c r="E98" s="89">
        <v>4.0</v>
      </c>
      <c r="F98" s="89">
        <v>3.0</v>
      </c>
      <c r="G98" s="89">
        <v>1.0</v>
      </c>
      <c r="H98" s="89">
        <v>2.0</v>
      </c>
      <c r="I98" s="89">
        <v>2.0</v>
      </c>
      <c r="J98" s="89">
        <v>2.0</v>
      </c>
      <c r="K98" s="89">
        <v>1.0</v>
      </c>
      <c r="L98" s="89">
        <v>1.0</v>
      </c>
      <c r="M98" s="89">
        <v>2.5</v>
      </c>
      <c r="N98" s="89">
        <v>2.5</v>
      </c>
      <c r="O98" s="89">
        <v>3.0</v>
      </c>
      <c r="P98" s="89">
        <v>3.0</v>
      </c>
      <c r="Q98" s="89">
        <v>0.0</v>
      </c>
      <c r="R98" s="89">
        <f t="shared" si="1"/>
        <v>27</v>
      </c>
      <c r="S98" s="89"/>
      <c r="T98" s="89"/>
      <c r="U98" s="89"/>
      <c r="V98" s="89"/>
      <c r="W98" s="196"/>
      <c r="X98" s="196">
        <f t="shared" si="2"/>
        <v>9.5</v>
      </c>
      <c r="Y98" s="196"/>
      <c r="Z98" s="196"/>
      <c r="AA98" s="196"/>
      <c r="AB98" s="196">
        <f t="shared" si="3"/>
        <v>7</v>
      </c>
      <c r="AC98" s="196"/>
      <c r="AD98" s="196"/>
      <c r="AE98" s="196"/>
      <c r="AF98" s="199">
        <f t="shared" si="4"/>
        <v>10.5</v>
      </c>
      <c r="AG98" s="196"/>
      <c r="AH98" s="196"/>
      <c r="AI98" s="196"/>
      <c r="AJ98" s="196"/>
      <c r="AK98" s="196"/>
    </row>
    <row r="99">
      <c r="A99" s="1">
        <v>43233.0</v>
      </c>
      <c r="B99" s="5">
        <v>0.0</v>
      </c>
      <c r="C99" s="5">
        <v>1999.0</v>
      </c>
      <c r="D99" s="5" t="s">
        <v>109</v>
      </c>
      <c r="E99" s="89">
        <v>2.5</v>
      </c>
      <c r="F99" s="89">
        <v>1.0</v>
      </c>
      <c r="G99" s="89">
        <v>2.0</v>
      </c>
      <c r="H99" s="89">
        <v>2.0</v>
      </c>
      <c r="I99" s="89">
        <v>2.0</v>
      </c>
      <c r="J99" s="89">
        <v>3.0</v>
      </c>
      <c r="K99" s="89">
        <v>2.0</v>
      </c>
      <c r="L99" s="89">
        <v>2.0</v>
      </c>
      <c r="M99" s="89">
        <v>2.0</v>
      </c>
      <c r="N99" s="89">
        <v>3.0</v>
      </c>
      <c r="O99" s="89">
        <v>2.0</v>
      </c>
      <c r="P99" s="89">
        <v>2.0</v>
      </c>
      <c r="Q99" s="89">
        <v>0.0</v>
      </c>
      <c r="R99" s="89">
        <f t="shared" si="1"/>
        <v>25.5</v>
      </c>
      <c r="S99" s="89"/>
      <c r="T99" s="89"/>
      <c r="U99" s="89"/>
      <c r="V99" s="89"/>
      <c r="W99" s="196"/>
      <c r="X99" s="196">
        <f t="shared" si="2"/>
        <v>10</v>
      </c>
      <c r="Y99" s="196"/>
      <c r="Z99" s="196"/>
      <c r="AA99" s="196"/>
      <c r="AB99" s="196">
        <f t="shared" si="3"/>
        <v>7</v>
      </c>
      <c r="AC99" s="196"/>
      <c r="AD99" s="196"/>
      <c r="AE99" s="196"/>
      <c r="AF99" s="199">
        <f t="shared" si="4"/>
        <v>8.5</v>
      </c>
      <c r="AG99" s="196"/>
      <c r="AH99" s="196"/>
      <c r="AI99" s="196"/>
      <c r="AJ99" s="196"/>
      <c r="AK99" s="196"/>
    </row>
    <row r="100">
      <c r="A100" s="1">
        <v>43257.0</v>
      </c>
      <c r="B100" s="5">
        <v>1.0</v>
      </c>
      <c r="C100" s="5">
        <v>2003.0</v>
      </c>
      <c r="D100" s="5" t="s">
        <v>104</v>
      </c>
      <c r="E100" s="89">
        <v>2.0</v>
      </c>
      <c r="F100" s="89">
        <v>1.0</v>
      </c>
      <c r="G100" s="89">
        <v>2.0</v>
      </c>
      <c r="H100" s="89">
        <v>1.0</v>
      </c>
      <c r="I100" s="89">
        <v>4.0</v>
      </c>
      <c r="J100" s="89">
        <v>3.0</v>
      </c>
      <c r="K100" s="89">
        <v>4.0</v>
      </c>
      <c r="L100" s="89">
        <v>1.0</v>
      </c>
      <c r="M100" s="89">
        <v>3.0</v>
      </c>
      <c r="N100" s="89">
        <v>4.0</v>
      </c>
      <c r="O100" s="89">
        <v>3.0</v>
      </c>
      <c r="P100" s="89">
        <v>2.0</v>
      </c>
      <c r="Q100" s="89">
        <v>0.0</v>
      </c>
      <c r="R100" s="89">
        <f t="shared" si="1"/>
        <v>30</v>
      </c>
      <c r="S100" s="89"/>
      <c r="T100" s="89"/>
      <c r="U100" s="89"/>
      <c r="V100" s="89"/>
      <c r="W100" s="196"/>
      <c r="X100" s="196">
        <f t="shared" si="2"/>
        <v>14</v>
      </c>
      <c r="Y100" s="196"/>
      <c r="Z100" s="196"/>
      <c r="AA100" s="196"/>
      <c r="AB100" s="196">
        <f t="shared" si="3"/>
        <v>5</v>
      </c>
      <c r="AC100" s="196"/>
      <c r="AD100" s="196"/>
      <c r="AE100" s="196"/>
      <c r="AF100" s="199">
        <f t="shared" si="4"/>
        <v>11</v>
      </c>
      <c r="AG100" s="196"/>
      <c r="AH100" s="196"/>
      <c r="AI100" s="196"/>
      <c r="AJ100" s="196"/>
      <c r="AK100" s="196"/>
    </row>
    <row r="101">
      <c r="A101" s="1">
        <v>43319.0</v>
      </c>
      <c r="B101" s="5">
        <v>0.0</v>
      </c>
      <c r="C101" s="5">
        <v>1990.0</v>
      </c>
      <c r="D101" s="5" t="s">
        <v>109</v>
      </c>
      <c r="E101" s="89">
        <v>2.0</v>
      </c>
      <c r="F101" s="89">
        <v>1.0</v>
      </c>
      <c r="G101" s="89">
        <v>2.0</v>
      </c>
      <c r="H101" s="89">
        <v>2.0</v>
      </c>
      <c r="I101" s="89">
        <v>1.0</v>
      </c>
      <c r="J101" s="89">
        <v>2.5</v>
      </c>
      <c r="K101" s="89">
        <v>1.0</v>
      </c>
      <c r="L101" s="89">
        <v>1.0</v>
      </c>
      <c r="M101" s="89">
        <v>3.0</v>
      </c>
      <c r="N101" s="89">
        <v>3.0</v>
      </c>
      <c r="O101" s="89">
        <v>3.0</v>
      </c>
      <c r="P101" s="89">
        <v>2.0</v>
      </c>
      <c r="Q101" s="89">
        <v>0.0</v>
      </c>
      <c r="R101" s="89">
        <f t="shared" si="1"/>
        <v>23.5</v>
      </c>
      <c r="S101" s="89"/>
      <c r="T101" s="89"/>
      <c r="U101" s="89"/>
      <c r="V101" s="89"/>
      <c r="W101" s="196"/>
      <c r="X101" s="196">
        <f t="shared" si="2"/>
        <v>9.5</v>
      </c>
      <c r="Y101" s="196"/>
      <c r="Z101" s="196"/>
      <c r="AA101" s="196"/>
      <c r="AB101" s="196">
        <f t="shared" si="3"/>
        <v>6</v>
      </c>
      <c r="AC101" s="196"/>
      <c r="AD101" s="196"/>
      <c r="AE101" s="196"/>
      <c r="AF101" s="199">
        <f t="shared" si="4"/>
        <v>8</v>
      </c>
      <c r="AG101" s="196"/>
      <c r="AH101" s="196"/>
      <c r="AI101" s="196"/>
      <c r="AJ101" s="196"/>
      <c r="AK101" s="196"/>
    </row>
    <row r="102">
      <c r="A102" s="1">
        <v>43372.0</v>
      </c>
      <c r="B102" s="5">
        <v>1.0</v>
      </c>
      <c r="C102" s="5">
        <v>1990.0</v>
      </c>
      <c r="D102" s="5" t="s">
        <v>104</v>
      </c>
      <c r="E102" s="89">
        <v>1.0</v>
      </c>
      <c r="F102" s="89">
        <v>2.0</v>
      </c>
      <c r="G102" s="89">
        <v>2.0</v>
      </c>
      <c r="H102" s="89">
        <v>1.0</v>
      </c>
      <c r="I102" s="89">
        <v>2.5</v>
      </c>
      <c r="J102" s="89">
        <v>2.0</v>
      </c>
      <c r="K102" s="89">
        <v>3.0</v>
      </c>
      <c r="L102" s="89">
        <v>1.0</v>
      </c>
      <c r="M102" s="89">
        <v>2.0</v>
      </c>
      <c r="N102" s="89">
        <v>2.0</v>
      </c>
      <c r="O102" s="89">
        <v>2.0</v>
      </c>
      <c r="P102" s="89">
        <v>3.0</v>
      </c>
      <c r="Q102" s="89">
        <v>0.0</v>
      </c>
      <c r="R102" s="89">
        <f t="shared" si="1"/>
        <v>23.5</v>
      </c>
      <c r="S102" s="89"/>
      <c r="T102" s="89"/>
      <c r="U102" s="89"/>
      <c r="V102" s="89"/>
      <c r="W102" s="196"/>
      <c r="X102" s="196">
        <f t="shared" si="2"/>
        <v>8.5</v>
      </c>
      <c r="Y102" s="196"/>
      <c r="Z102" s="196"/>
      <c r="AA102" s="196"/>
      <c r="AB102" s="196">
        <f t="shared" si="3"/>
        <v>6</v>
      </c>
      <c r="AC102" s="196"/>
      <c r="AD102" s="196"/>
      <c r="AE102" s="196"/>
      <c r="AF102" s="199">
        <f t="shared" si="4"/>
        <v>9</v>
      </c>
      <c r="AG102" s="196"/>
      <c r="AH102" s="196"/>
      <c r="AI102" s="196"/>
      <c r="AJ102" s="196"/>
      <c r="AK102" s="196"/>
    </row>
    <row r="103">
      <c r="A103" s="1">
        <v>43373.0</v>
      </c>
      <c r="B103" s="5">
        <v>0.0</v>
      </c>
      <c r="C103" s="5">
        <v>2002.0</v>
      </c>
      <c r="D103" s="5" t="s">
        <v>104</v>
      </c>
      <c r="E103" s="89">
        <v>2.0</v>
      </c>
      <c r="F103" s="89">
        <v>1.0</v>
      </c>
      <c r="G103" s="89">
        <v>2.0</v>
      </c>
      <c r="H103" s="89">
        <v>1.0</v>
      </c>
      <c r="I103" s="89">
        <v>3.0</v>
      </c>
      <c r="J103" s="89">
        <v>2.0</v>
      </c>
      <c r="K103" s="89">
        <v>2.0</v>
      </c>
      <c r="L103" s="89">
        <v>2.0</v>
      </c>
      <c r="M103" s="89">
        <v>3.0</v>
      </c>
      <c r="N103" s="89">
        <v>4.0</v>
      </c>
      <c r="O103" s="89">
        <v>3.0</v>
      </c>
      <c r="P103" s="89">
        <v>1.0</v>
      </c>
      <c r="Q103" s="89">
        <v>0.0</v>
      </c>
      <c r="R103" s="89">
        <f t="shared" si="1"/>
        <v>26</v>
      </c>
      <c r="S103" s="89"/>
      <c r="T103" s="89"/>
      <c r="U103" s="89"/>
      <c r="V103" s="89"/>
      <c r="W103" s="196"/>
      <c r="X103" s="196">
        <f t="shared" si="2"/>
        <v>12</v>
      </c>
      <c r="Y103" s="196"/>
      <c r="Z103" s="196"/>
      <c r="AA103" s="196"/>
      <c r="AB103" s="196">
        <f t="shared" si="3"/>
        <v>6</v>
      </c>
      <c r="AC103" s="196"/>
      <c r="AD103" s="196"/>
      <c r="AE103" s="196"/>
      <c r="AF103" s="199">
        <f t="shared" si="4"/>
        <v>8</v>
      </c>
      <c r="AG103" s="196"/>
      <c r="AH103" s="196"/>
      <c r="AI103" s="196"/>
      <c r="AJ103" s="196"/>
      <c r="AK103" s="196"/>
    </row>
    <row r="104">
      <c r="A104" s="1">
        <v>40964.0</v>
      </c>
      <c r="B104" s="5">
        <v>0.0</v>
      </c>
      <c r="C104" s="5">
        <v>2003.0</v>
      </c>
      <c r="D104" s="5" t="s">
        <v>109</v>
      </c>
      <c r="E104" s="89">
        <v>2.5</v>
      </c>
      <c r="F104" s="89">
        <v>2.0</v>
      </c>
      <c r="G104" s="89">
        <v>3.0</v>
      </c>
      <c r="H104" s="89">
        <v>1.0</v>
      </c>
      <c r="I104" s="89">
        <v>3.0</v>
      </c>
      <c r="J104" s="89">
        <v>3.0</v>
      </c>
      <c r="K104" s="89">
        <v>3.0</v>
      </c>
      <c r="L104" s="89">
        <v>2.5</v>
      </c>
      <c r="M104" s="89">
        <v>3.0</v>
      </c>
      <c r="N104" s="89">
        <v>3.0</v>
      </c>
      <c r="O104" s="89">
        <v>2.5</v>
      </c>
      <c r="P104" s="89">
        <v>1.0</v>
      </c>
      <c r="Q104" s="89">
        <v>0.0</v>
      </c>
      <c r="R104" s="89">
        <f t="shared" si="1"/>
        <v>29.5</v>
      </c>
      <c r="S104" s="89"/>
      <c r="T104" s="89"/>
      <c r="U104" s="89"/>
      <c r="V104" s="89"/>
      <c r="W104" s="196"/>
      <c r="X104" s="196">
        <f t="shared" si="2"/>
        <v>11.5</v>
      </c>
      <c r="Y104" s="196"/>
      <c r="Z104" s="196"/>
      <c r="AA104" s="196"/>
      <c r="AB104" s="196">
        <f t="shared" si="3"/>
        <v>8.5</v>
      </c>
      <c r="AC104" s="196"/>
      <c r="AD104" s="196"/>
      <c r="AE104" s="196"/>
      <c r="AF104" s="199">
        <f t="shared" si="4"/>
        <v>9.5</v>
      </c>
      <c r="AG104" s="196"/>
      <c r="AH104" s="196"/>
      <c r="AI104" s="196"/>
      <c r="AJ104" s="196"/>
      <c r="AK104" s="196"/>
    </row>
    <row r="105">
      <c r="A105" s="1">
        <v>43375.0</v>
      </c>
      <c r="B105" s="5">
        <v>0.0</v>
      </c>
      <c r="C105" s="5">
        <v>2001.0</v>
      </c>
      <c r="D105" s="5" t="s">
        <v>104</v>
      </c>
      <c r="E105" s="89">
        <v>2.5</v>
      </c>
      <c r="F105" s="89">
        <v>1.0</v>
      </c>
      <c r="G105" s="89">
        <v>3.0</v>
      </c>
      <c r="H105" s="89">
        <v>1.0</v>
      </c>
      <c r="I105" s="89">
        <v>3.0</v>
      </c>
      <c r="J105" s="89">
        <v>3.0</v>
      </c>
      <c r="K105" s="89">
        <v>3.0</v>
      </c>
      <c r="L105" s="89">
        <v>1.0</v>
      </c>
      <c r="M105" s="89">
        <v>2.0</v>
      </c>
      <c r="N105" s="89">
        <v>4.0</v>
      </c>
      <c r="O105" s="89">
        <v>2.0</v>
      </c>
      <c r="P105" s="89">
        <v>1.0</v>
      </c>
      <c r="Q105" s="89">
        <v>0.0</v>
      </c>
      <c r="R105" s="89">
        <f t="shared" si="1"/>
        <v>26.5</v>
      </c>
      <c r="S105" s="89"/>
      <c r="T105" s="89"/>
      <c r="U105" s="89"/>
      <c r="V105" s="89"/>
      <c r="W105" s="196"/>
      <c r="X105" s="196">
        <f t="shared" si="2"/>
        <v>12</v>
      </c>
      <c r="Y105" s="196"/>
      <c r="Z105" s="196"/>
      <c r="AA105" s="196"/>
      <c r="AB105" s="196">
        <f t="shared" si="3"/>
        <v>6</v>
      </c>
      <c r="AC105" s="196"/>
      <c r="AD105" s="196"/>
      <c r="AE105" s="196"/>
      <c r="AF105" s="199">
        <f t="shared" si="4"/>
        <v>8.5</v>
      </c>
      <c r="AG105" s="196"/>
      <c r="AH105" s="196"/>
      <c r="AI105" s="196"/>
      <c r="AJ105" s="196"/>
      <c r="AK105" s="196"/>
    </row>
    <row r="106">
      <c r="A106" s="1">
        <v>43377.0</v>
      </c>
      <c r="B106" s="5">
        <v>0.0</v>
      </c>
      <c r="C106" s="5">
        <v>2001.0</v>
      </c>
      <c r="D106" s="5" t="s">
        <v>104</v>
      </c>
      <c r="E106" s="89">
        <v>2.5</v>
      </c>
      <c r="F106" s="89">
        <v>3.0</v>
      </c>
      <c r="G106" s="89">
        <v>3.0</v>
      </c>
      <c r="H106" s="89">
        <v>2.0</v>
      </c>
      <c r="I106" s="89">
        <v>3.0</v>
      </c>
      <c r="J106" s="89">
        <v>2.5</v>
      </c>
      <c r="K106" s="89">
        <v>2.5</v>
      </c>
      <c r="L106" s="89">
        <v>2.0</v>
      </c>
      <c r="M106" s="89">
        <v>3.0</v>
      </c>
      <c r="N106" s="89">
        <v>3.0</v>
      </c>
      <c r="O106" s="89">
        <v>2.0</v>
      </c>
      <c r="P106" s="89">
        <v>3.0</v>
      </c>
      <c r="Q106" s="89">
        <v>0.0</v>
      </c>
      <c r="R106" s="89">
        <f t="shared" si="1"/>
        <v>31.5</v>
      </c>
      <c r="S106" s="89"/>
      <c r="T106" s="89"/>
      <c r="U106" s="89"/>
      <c r="V106" s="89"/>
      <c r="W106" s="196"/>
      <c r="X106" s="196">
        <f t="shared" si="2"/>
        <v>10.5</v>
      </c>
      <c r="Y106" s="196"/>
      <c r="Z106" s="196"/>
      <c r="AA106" s="196"/>
      <c r="AB106" s="196">
        <f t="shared" si="3"/>
        <v>10</v>
      </c>
      <c r="AC106" s="196"/>
      <c r="AD106" s="196"/>
      <c r="AE106" s="196"/>
      <c r="AF106" s="199">
        <f t="shared" si="4"/>
        <v>11</v>
      </c>
      <c r="AG106" s="196"/>
      <c r="AH106" s="196"/>
      <c r="AI106" s="196"/>
      <c r="AJ106" s="196"/>
      <c r="AK106" s="196"/>
    </row>
    <row r="107">
      <c r="A107" s="1">
        <v>43386.0</v>
      </c>
      <c r="B107" s="5">
        <v>0.0</v>
      </c>
      <c r="C107" s="5">
        <v>2001.0</v>
      </c>
      <c r="D107" s="5" t="s">
        <v>104</v>
      </c>
      <c r="E107" s="89">
        <v>1.0</v>
      </c>
      <c r="F107" s="89">
        <v>1.0</v>
      </c>
      <c r="G107" s="89">
        <v>3.0</v>
      </c>
      <c r="H107" s="89">
        <v>2.0</v>
      </c>
      <c r="I107" s="89">
        <v>2.0</v>
      </c>
      <c r="J107" s="89">
        <v>2.0</v>
      </c>
      <c r="K107" s="89">
        <v>3.0</v>
      </c>
      <c r="L107" s="89">
        <v>2.0</v>
      </c>
      <c r="M107" s="89">
        <v>3.0</v>
      </c>
      <c r="N107" s="89">
        <v>2.0</v>
      </c>
      <c r="O107" s="89">
        <v>1.0</v>
      </c>
      <c r="P107" s="89">
        <v>1.0</v>
      </c>
      <c r="Q107" s="89">
        <v>0.0</v>
      </c>
      <c r="R107" s="89">
        <f t="shared" si="1"/>
        <v>23</v>
      </c>
      <c r="S107" s="89"/>
      <c r="T107" s="89"/>
      <c r="U107" s="89"/>
      <c r="V107" s="89"/>
      <c r="W107" s="196"/>
      <c r="X107" s="196">
        <f t="shared" si="2"/>
        <v>7</v>
      </c>
      <c r="Y107" s="196"/>
      <c r="Z107" s="196"/>
      <c r="AA107" s="196"/>
      <c r="AB107" s="196">
        <f t="shared" si="3"/>
        <v>8</v>
      </c>
      <c r="AC107" s="196"/>
      <c r="AD107" s="196"/>
      <c r="AE107" s="196"/>
      <c r="AF107" s="199">
        <f t="shared" si="4"/>
        <v>8</v>
      </c>
      <c r="AG107" s="196"/>
      <c r="AH107" s="196"/>
      <c r="AI107" s="196"/>
      <c r="AJ107" s="196"/>
      <c r="AK107" s="196"/>
    </row>
    <row r="108">
      <c r="A108" s="1">
        <v>43388.0</v>
      </c>
      <c r="B108" s="5">
        <v>0.0</v>
      </c>
      <c r="C108" s="5">
        <v>2002.0</v>
      </c>
      <c r="D108" s="5" t="s">
        <v>104</v>
      </c>
      <c r="E108" s="89">
        <v>1.0</v>
      </c>
      <c r="F108" s="89">
        <v>1.0</v>
      </c>
      <c r="G108" s="89">
        <v>2.0</v>
      </c>
      <c r="H108" s="89">
        <v>1.0</v>
      </c>
      <c r="I108" s="89">
        <v>2.0</v>
      </c>
      <c r="J108" s="89">
        <v>2.0</v>
      </c>
      <c r="K108" s="89">
        <v>2.0</v>
      </c>
      <c r="L108" s="89">
        <v>1.0</v>
      </c>
      <c r="M108" s="89">
        <v>1.0</v>
      </c>
      <c r="N108" s="89">
        <v>3.0</v>
      </c>
      <c r="O108" s="89">
        <v>1.0</v>
      </c>
      <c r="P108" s="89">
        <v>2.0</v>
      </c>
      <c r="Q108" s="89">
        <v>0.0</v>
      </c>
      <c r="R108" s="89">
        <f t="shared" si="1"/>
        <v>19</v>
      </c>
      <c r="S108" s="92"/>
      <c r="T108" s="92"/>
      <c r="U108" s="92"/>
      <c r="V108" s="92"/>
      <c r="W108" s="207"/>
      <c r="X108" s="196">
        <f t="shared" si="2"/>
        <v>8</v>
      </c>
      <c r="Y108" s="207"/>
      <c r="Z108" s="207"/>
      <c r="AA108" s="207"/>
      <c r="AB108" s="196">
        <f t="shared" si="3"/>
        <v>5</v>
      </c>
      <c r="AC108" s="207"/>
      <c r="AD108" s="207"/>
      <c r="AE108" s="207"/>
      <c r="AF108" s="199">
        <f t="shared" si="4"/>
        <v>6</v>
      </c>
      <c r="AG108" s="207"/>
      <c r="AH108" s="207"/>
      <c r="AI108" s="207"/>
      <c r="AJ108" s="207"/>
      <c r="AK108" s="207"/>
    </row>
    <row r="109">
      <c r="A109" s="1">
        <v>43387.0</v>
      </c>
      <c r="B109" s="5">
        <v>1.0</v>
      </c>
      <c r="C109" s="5">
        <v>2000.0</v>
      </c>
      <c r="D109" s="5" t="s">
        <v>104</v>
      </c>
      <c r="E109" s="89">
        <v>3.0</v>
      </c>
      <c r="F109" s="89">
        <v>2.0</v>
      </c>
      <c r="G109" s="89">
        <v>2.0</v>
      </c>
      <c r="H109" s="89">
        <v>1.0</v>
      </c>
      <c r="I109" s="89">
        <v>2.0</v>
      </c>
      <c r="J109" s="89">
        <v>2.0</v>
      </c>
      <c r="K109" s="89">
        <v>2.0</v>
      </c>
      <c r="L109" s="89">
        <v>2.0</v>
      </c>
      <c r="M109" s="89">
        <v>4.0</v>
      </c>
      <c r="N109" s="89">
        <v>3.0</v>
      </c>
      <c r="O109" s="89">
        <v>3.0</v>
      </c>
      <c r="P109" s="89">
        <v>3.0</v>
      </c>
      <c r="Q109" s="89">
        <v>0.0</v>
      </c>
      <c r="R109" s="89">
        <f t="shared" si="1"/>
        <v>29</v>
      </c>
      <c r="S109" s="89"/>
      <c r="T109" s="89"/>
      <c r="U109" s="89"/>
      <c r="V109" s="89"/>
      <c r="W109" s="196"/>
      <c r="X109" s="196">
        <f t="shared" si="2"/>
        <v>10</v>
      </c>
      <c r="Y109" s="196"/>
      <c r="Z109" s="196"/>
      <c r="AA109" s="196"/>
      <c r="AB109" s="196">
        <f t="shared" si="3"/>
        <v>7</v>
      </c>
      <c r="AC109" s="196"/>
      <c r="AD109" s="196"/>
      <c r="AE109" s="196"/>
      <c r="AF109" s="199">
        <f t="shared" si="4"/>
        <v>12</v>
      </c>
      <c r="AG109" s="196"/>
      <c r="AH109" s="196"/>
      <c r="AI109" s="196"/>
      <c r="AJ109" s="196"/>
      <c r="AK109" s="196"/>
    </row>
    <row r="110">
      <c r="A110" s="1">
        <v>43391.0</v>
      </c>
      <c r="B110" s="5">
        <v>1.0</v>
      </c>
      <c r="C110" s="5">
        <v>1997.0</v>
      </c>
      <c r="D110" s="5" t="s">
        <v>104</v>
      </c>
      <c r="E110" s="89">
        <v>2.0</v>
      </c>
      <c r="F110" s="89">
        <v>3.0</v>
      </c>
      <c r="G110" s="89">
        <v>3.0</v>
      </c>
      <c r="H110" s="89">
        <v>3.0</v>
      </c>
      <c r="I110" s="89">
        <v>2.0</v>
      </c>
      <c r="J110" s="89">
        <v>2.0</v>
      </c>
      <c r="K110" s="89">
        <v>3.0</v>
      </c>
      <c r="L110" s="89">
        <v>3.0</v>
      </c>
      <c r="M110" s="89">
        <v>3.0</v>
      </c>
      <c r="N110" s="89">
        <v>2.0</v>
      </c>
      <c r="O110" s="89">
        <v>1.0</v>
      </c>
      <c r="P110" s="89">
        <v>2.0</v>
      </c>
      <c r="Q110" s="89">
        <v>0.0</v>
      </c>
      <c r="R110" s="89">
        <f t="shared" si="1"/>
        <v>29</v>
      </c>
      <c r="S110" s="89"/>
      <c r="T110" s="89"/>
      <c r="U110" s="89"/>
      <c r="V110" s="89"/>
      <c r="W110" s="196"/>
      <c r="X110" s="196">
        <f t="shared" si="2"/>
        <v>7</v>
      </c>
      <c r="Y110" s="196"/>
      <c r="Z110" s="196"/>
      <c r="AA110" s="196"/>
      <c r="AB110" s="196">
        <f t="shared" si="3"/>
        <v>12</v>
      </c>
      <c r="AC110" s="196"/>
      <c r="AD110" s="196"/>
      <c r="AE110" s="196"/>
      <c r="AF110" s="199">
        <f t="shared" si="4"/>
        <v>10</v>
      </c>
      <c r="AG110" s="196"/>
      <c r="AH110" s="196"/>
      <c r="AI110" s="196"/>
      <c r="AJ110" s="196"/>
      <c r="AK110" s="196"/>
    </row>
    <row r="111">
      <c r="A111" s="1">
        <v>43397.0</v>
      </c>
      <c r="B111" s="5">
        <v>0.0</v>
      </c>
      <c r="C111" s="5">
        <v>2004.0</v>
      </c>
      <c r="D111" s="5" t="s">
        <v>104</v>
      </c>
      <c r="E111" s="89">
        <v>1.0</v>
      </c>
      <c r="F111" s="89">
        <v>2.0</v>
      </c>
      <c r="G111" s="89">
        <v>2.0</v>
      </c>
      <c r="H111" s="89">
        <v>2.0</v>
      </c>
      <c r="I111" s="89">
        <v>2.0</v>
      </c>
      <c r="J111" s="89">
        <v>2.0</v>
      </c>
      <c r="K111" s="89">
        <v>3.0</v>
      </c>
      <c r="L111" s="89">
        <v>2.0</v>
      </c>
      <c r="M111" s="89">
        <v>2.0</v>
      </c>
      <c r="N111" s="89">
        <v>3.0</v>
      </c>
      <c r="O111" s="89">
        <v>2.0</v>
      </c>
      <c r="P111" s="89">
        <v>3.0</v>
      </c>
      <c r="Q111" s="89">
        <v>0.0</v>
      </c>
      <c r="R111" s="89">
        <f t="shared" si="1"/>
        <v>26</v>
      </c>
      <c r="S111" s="89"/>
      <c r="T111" s="89"/>
      <c r="U111" s="89"/>
      <c r="V111" s="89"/>
      <c r="W111" s="196"/>
      <c r="X111" s="196">
        <f t="shared" si="2"/>
        <v>9</v>
      </c>
      <c r="Y111" s="196"/>
      <c r="Z111" s="196"/>
      <c r="AA111" s="196"/>
      <c r="AB111" s="196">
        <f t="shared" si="3"/>
        <v>8</v>
      </c>
      <c r="AC111" s="196"/>
      <c r="AD111" s="196"/>
      <c r="AE111" s="196"/>
      <c r="AF111" s="199">
        <f t="shared" si="4"/>
        <v>9</v>
      </c>
      <c r="AG111" s="196"/>
      <c r="AH111" s="196"/>
      <c r="AI111" s="196"/>
      <c r="AJ111" s="196"/>
      <c r="AK111" s="196"/>
    </row>
    <row r="112">
      <c r="A112" s="1">
        <v>43403.0</v>
      </c>
      <c r="B112" s="5">
        <v>0.0</v>
      </c>
      <c r="C112" s="5">
        <v>1984.0</v>
      </c>
      <c r="D112" s="5" t="s">
        <v>104</v>
      </c>
      <c r="E112" s="89">
        <v>3.0</v>
      </c>
      <c r="F112" s="89">
        <v>2.0</v>
      </c>
      <c r="G112" s="89">
        <v>3.0</v>
      </c>
      <c r="H112" s="89">
        <v>4.0</v>
      </c>
      <c r="I112" s="89">
        <v>1.0</v>
      </c>
      <c r="J112" s="89">
        <v>3.0</v>
      </c>
      <c r="K112" s="89">
        <v>1.0</v>
      </c>
      <c r="L112" s="89">
        <v>3.0</v>
      </c>
      <c r="M112" s="89">
        <v>2.5</v>
      </c>
      <c r="N112" s="89">
        <v>2.5</v>
      </c>
      <c r="O112" s="89">
        <v>2.5</v>
      </c>
      <c r="P112" s="89">
        <v>4.0</v>
      </c>
      <c r="Q112" s="89">
        <v>0.0</v>
      </c>
      <c r="R112" s="89">
        <f t="shared" si="1"/>
        <v>31.5</v>
      </c>
      <c r="S112" s="89"/>
      <c r="T112" s="89"/>
      <c r="U112" s="89"/>
      <c r="V112" s="89"/>
      <c r="W112" s="196"/>
      <c r="X112" s="196">
        <f t="shared" si="2"/>
        <v>9</v>
      </c>
      <c r="Y112" s="196"/>
      <c r="Z112" s="196"/>
      <c r="AA112" s="196"/>
      <c r="AB112" s="196">
        <f t="shared" si="3"/>
        <v>12</v>
      </c>
      <c r="AC112" s="196"/>
      <c r="AD112" s="196"/>
      <c r="AE112" s="196"/>
      <c r="AF112" s="199">
        <f t="shared" si="4"/>
        <v>10.5</v>
      </c>
      <c r="AG112" s="196"/>
      <c r="AH112" s="196"/>
      <c r="AI112" s="196"/>
      <c r="AJ112" s="196"/>
      <c r="AK112" s="196"/>
    </row>
    <row r="113">
      <c r="A113" s="1">
        <v>40854.0</v>
      </c>
      <c r="B113" s="5">
        <v>0.0</v>
      </c>
      <c r="C113" s="5">
        <v>1983.0</v>
      </c>
      <c r="D113" s="5" t="s">
        <v>109</v>
      </c>
      <c r="E113" s="89">
        <v>1.0</v>
      </c>
      <c r="F113" s="89">
        <v>1.0</v>
      </c>
      <c r="G113" s="89">
        <v>1.0</v>
      </c>
      <c r="H113" s="89">
        <v>1.0</v>
      </c>
      <c r="I113" s="89">
        <v>3.0</v>
      </c>
      <c r="J113" s="89">
        <v>2.0</v>
      </c>
      <c r="K113" s="89">
        <v>3.0</v>
      </c>
      <c r="L113" s="89">
        <v>2.0</v>
      </c>
      <c r="M113" s="89">
        <v>2.0</v>
      </c>
      <c r="N113" s="89">
        <v>3.0</v>
      </c>
      <c r="O113" s="89">
        <v>3.0</v>
      </c>
      <c r="P113" s="89">
        <v>1.0</v>
      </c>
      <c r="Q113" s="89">
        <v>0.0</v>
      </c>
      <c r="R113" s="89">
        <f t="shared" si="1"/>
        <v>23</v>
      </c>
      <c r="S113" s="89"/>
      <c r="T113" s="89"/>
      <c r="U113" s="89"/>
      <c r="V113" s="89"/>
      <c r="W113" s="196"/>
      <c r="X113" s="196">
        <f t="shared" si="2"/>
        <v>11</v>
      </c>
      <c r="Y113" s="196"/>
      <c r="Z113" s="196"/>
      <c r="AA113" s="196"/>
      <c r="AB113" s="196">
        <f t="shared" si="3"/>
        <v>5</v>
      </c>
      <c r="AC113" s="196"/>
      <c r="AD113" s="196"/>
      <c r="AE113" s="196"/>
      <c r="AF113" s="199">
        <f t="shared" si="4"/>
        <v>7</v>
      </c>
      <c r="AG113" s="196"/>
      <c r="AH113" s="196"/>
      <c r="AI113" s="196"/>
      <c r="AJ113" s="196"/>
      <c r="AK113" s="196"/>
    </row>
    <row r="114">
      <c r="A114" s="1">
        <v>43415.0</v>
      </c>
      <c r="B114" s="5">
        <v>0.0</v>
      </c>
      <c r="C114" s="5">
        <v>2005.0</v>
      </c>
      <c r="D114" s="5" t="s">
        <v>109</v>
      </c>
      <c r="E114" s="89">
        <v>3.0</v>
      </c>
      <c r="F114" s="89">
        <v>2.0</v>
      </c>
      <c r="G114" s="89">
        <v>1.0</v>
      </c>
      <c r="H114" s="89">
        <v>1.0</v>
      </c>
      <c r="I114" s="89">
        <v>4.0</v>
      </c>
      <c r="J114" s="89">
        <v>3.0</v>
      </c>
      <c r="K114" s="89">
        <v>2.0</v>
      </c>
      <c r="L114" s="89">
        <v>3.0</v>
      </c>
      <c r="M114" s="89">
        <v>4.0</v>
      </c>
      <c r="N114" s="89">
        <v>4.0</v>
      </c>
      <c r="O114" s="89">
        <v>4.0</v>
      </c>
      <c r="P114" s="89">
        <v>3.0</v>
      </c>
      <c r="Q114" s="89">
        <v>0.0</v>
      </c>
      <c r="R114" s="89">
        <f t="shared" si="1"/>
        <v>34</v>
      </c>
      <c r="S114" s="89"/>
      <c r="T114" s="89"/>
      <c r="U114" s="89"/>
      <c r="V114" s="89"/>
      <c r="W114" s="196"/>
      <c r="X114" s="196">
        <f t="shared" si="2"/>
        <v>15</v>
      </c>
      <c r="Y114" s="196"/>
      <c r="Z114" s="196"/>
      <c r="AA114" s="196"/>
      <c r="AB114" s="196">
        <f t="shared" si="3"/>
        <v>7</v>
      </c>
      <c r="AC114" s="196"/>
      <c r="AD114" s="196"/>
      <c r="AE114" s="196"/>
      <c r="AF114" s="199">
        <f t="shared" si="4"/>
        <v>12</v>
      </c>
      <c r="AG114" s="196"/>
      <c r="AH114" s="196"/>
      <c r="AI114" s="196"/>
      <c r="AJ114" s="196"/>
      <c r="AK114" s="196"/>
    </row>
    <row r="115">
      <c r="A115" s="1">
        <v>40811.0</v>
      </c>
      <c r="B115" s="5">
        <v>0.0</v>
      </c>
      <c r="C115" s="5">
        <v>2002.0</v>
      </c>
      <c r="D115" s="5" t="s">
        <v>104</v>
      </c>
      <c r="E115" s="89">
        <v>2.5</v>
      </c>
      <c r="F115" s="89">
        <v>1.0</v>
      </c>
      <c r="G115" s="89">
        <v>1.0</v>
      </c>
      <c r="H115" s="89">
        <v>1.0</v>
      </c>
      <c r="I115" s="89">
        <v>2.0</v>
      </c>
      <c r="J115" s="89">
        <v>2.0</v>
      </c>
      <c r="K115" s="89">
        <v>2.0</v>
      </c>
      <c r="L115" s="89">
        <v>1.0</v>
      </c>
      <c r="M115" s="89">
        <v>4.0</v>
      </c>
      <c r="N115" s="89">
        <v>4.0</v>
      </c>
      <c r="O115" s="89">
        <v>4.0</v>
      </c>
      <c r="P115" s="89">
        <v>1.0</v>
      </c>
      <c r="Q115" s="89">
        <v>0.0</v>
      </c>
      <c r="R115" s="89">
        <f t="shared" si="1"/>
        <v>25.5</v>
      </c>
      <c r="S115" s="89"/>
      <c r="T115" s="89"/>
      <c r="U115" s="89"/>
      <c r="V115" s="89"/>
      <c r="W115" s="196"/>
      <c r="X115" s="196">
        <f t="shared" si="2"/>
        <v>12</v>
      </c>
      <c r="Y115" s="196"/>
      <c r="Z115" s="196"/>
      <c r="AA115" s="196"/>
      <c r="AB115" s="196">
        <f t="shared" si="3"/>
        <v>4</v>
      </c>
      <c r="AC115" s="196"/>
      <c r="AD115" s="196"/>
      <c r="AE115" s="196"/>
      <c r="AF115" s="199">
        <f t="shared" si="4"/>
        <v>9.5</v>
      </c>
      <c r="AG115" s="196"/>
      <c r="AH115" s="196"/>
      <c r="AI115" s="196"/>
      <c r="AJ115" s="196"/>
      <c r="AK115" s="196"/>
    </row>
    <row r="116">
      <c r="A116" s="1">
        <v>43443.0</v>
      </c>
      <c r="B116" s="5">
        <v>0.0</v>
      </c>
      <c r="C116" s="5">
        <v>1998.0</v>
      </c>
      <c r="D116" s="5" t="s">
        <v>104</v>
      </c>
      <c r="E116" s="89">
        <v>2.5</v>
      </c>
      <c r="F116" s="89">
        <v>1.0</v>
      </c>
      <c r="G116" s="89">
        <v>2.0</v>
      </c>
      <c r="H116" s="89">
        <v>2.0</v>
      </c>
      <c r="I116" s="89">
        <v>2.0</v>
      </c>
      <c r="J116" s="89">
        <v>2.0</v>
      </c>
      <c r="K116" s="89">
        <v>2.0</v>
      </c>
      <c r="L116" s="89">
        <v>1.0</v>
      </c>
      <c r="M116" s="89">
        <v>3.0</v>
      </c>
      <c r="N116" s="89">
        <v>3.0</v>
      </c>
      <c r="O116" s="89">
        <v>1.0</v>
      </c>
      <c r="P116" s="89">
        <v>3.0</v>
      </c>
      <c r="Q116" s="89">
        <v>0.0</v>
      </c>
      <c r="R116" s="89">
        <f t="shared" si="1"/>
        <v>24.5</v>
      </c>
      <c r="S116" s="92"/>
      <c r="T116" s="92"/>
      <c r="U116" s="92"/>
      <c r="V116" s="92"/>
      <c r="W116" s="207"/>
      <c r="X116" s="196">
        <f t="shared" si="2"/>
        <v>8</v>
      </c>
      <c r="Y116" s="207"/>
      <c r="Z116" s="207"/>
      <c r="AA116" s="207"/>
      <c r="AB116" s="196">
        <f t="shared" si="3"/>
        <v>6</v>
      </c>
      <c r="AC116" s="207"/>
      <c r="AD116" s="207"/>
      <c r="AE116" s="207"/>
      <c r="AF116" s="199">
        <f t="shared" si="4"/>
        <v>10.5</v>
      </c>
      <c r="AG116" s="207"/>
      <c r="AH116" s="207"/>
      <c r="AI116" s="207"/>
      <c r="AJ116" s="207"/>
      <c r="AK116" s="207"/>
    </row>
    <row r="117">
      <c r="A117" s="1">
        <v>43461.0</v>
      </c>
      <c r="B117" s="5">
        <v>0.0</v>
      </c>
      <c r="C117" s="5">
        <v>1991.0</v>
      </c>
      <c r="D117" s="5" t="s">
        <v>109</v>
      </c>
      <c r="E117" s="89">
        <v>2.5</v>
      </c>
      <c r="F117" s="89">
        <v>2.0</v>
      </c>
      <c r="G117" s="89">
        <v>3.0</v>
      </c>
      <c r="H117" s="89">
        <v>1.0</v>
      </c>
      <c r="I117" s="89">
        <v>2.0</v>
      </c>
      <c r="J117" s="89">
        <v>3.0</v>
      </c>
      <c r="K117" s="89">
        <v>3.0</v>
      </c>
      <c r="L117" s="89">
        <v>3.0</v>
      </c>
      <c r="M117" s="89">
        <v>3.0</v>
      </c>
      <c r="N117" s="89">
        <v>2.0</v>
      </c>
      <c r="O117" s="89">
        <v>3.0</v>
      </c>
      <c r="P117" s="89">
        <v>3.0</v>
      </c>
      <c r="Q117" s="89">
        <v>0.0</v>
      </c>
      <c r="R117" s="89">
        <f t="shared" si="1"/>
        <v>30.5</v>
      </c>
      <c r="S117" s="89"/>
      <c r="T117" s="89"/>
      <c r="U117" s="89"/>
      <c r="V117" s="89"/>
      <c r="W117" s="196"/>
      <c r="X117" s="196">
        <f t="shared" si="2"/>
        <v>10</v>
      </c>
      <c r="Y117" s="196"/>
      <c r="Z117" s="196"/>
      <c r="AA117" s="196"/>
      <c r="AB117" s="196">
        <f t="shared" si="3"/>
        <v>9</v>
      </c>
      <c r="AC117" s="196"/>
      <c r="AD117" s="196"/>
      <c r="AE117" s="196"/>
      <c r="AF117" s="199">
        <f t="shared" si="4"/>
        <v>11.5</v>
      </c>
      <c r="AG117" s="196"/>
      <c r="AH117" s="196"/>
      <c r="AI117" s="196"/>
      <c r="AJ117" s="196"/>
      <c r="AK117" s="196"/>
    </row>
    <row r="118">
      <c r="A118" s="1">
        <v>43515.0</v>
      </c>
      <c r="B118" s="5">
        <v>0.0</v>
      </c>
      <c r="C118" s="5">
        <v>2003.0</v>
      </c>
      <c r="D118" s="5" t="s">
        <v>104</v>
      </c>
      <c r="E118" s="89">
        <v>2.0</v>
      </c>
      <c r="F118" s="89">
        <v>2.0</v>
      </c>
      <c r="G118" s="89">
        <v>2.0</v>
      </c>
      <c r="H118" s="89">
        <v>2.0</v>
      </c>
      <c r="I118" s="89">
        <v>2.0</v>
      </c>
      <c r="J118" s="89">
        <v>2.0</v>
      </c>
      <c r="K118" s="89">
        <v>2.0</v>
      </c>
      <c r="L118" s="89">
        <v>1.0</v>
      </c>
      <c r="M118" s="89">
        <v>2.0</v>
      </c>
      <c r="N118" s="89">
        <v>3.0</v>
      </c>
      <c r="O118" s="89">
        <v>2.0</v>
      </c>
      <c r="P118" s="89">
        <v>2.0</v>
      </c>
      <c r="Q118" s="89">
        <v>0.0</v>
      </c>
      <c r="R118" s="89">
        <f t="shared" si="1"/>
        <v>24</v>
      </c>
      <c r="S118" s="92"/>
      <c r="T118" s="92"/>
      <c r="U118" s="92"/>
      <c r="V118" s="92"/>
      <c r="W118" s="207"/>
      <c r="X118" s="196">
        <f t="shared" si="2"/>
        <v>9</v>
      </c>
      <c r="Y118" s="207"/>
      <c r="Z118" s="207"/>
      <c r="AA118" s="207"/>
      <c r="AB118" s="196">
        <f t="shared" si="3"/>
        <v>7</v>
      </c>
      <c r="AC118" s="207"/>
      <c r="AD118" s="207"/>
      <c r="AE118" s="207"/>
      <c r="AF118" s="199">
        <f t="shared" si="4"/>
        <v>8</v>
      </c>
      <c r="AG118" s="207"/>
      <c r="AH118" s="207"/>
      <c r="AI118" s="207"/>
      <c r="AJ118" s="207"/>
      <c r="AK118" s="207"/>
    </row>
    <row r="119">
      <c r="A119" s="1">
        <v>43533.0</v>
      </c>
      <c r="B119" s="5">
        <v>1.0</v>
      </c>
      <c r="C119" s="5">
        <v>2002.0</v>
      </c>
      <c r="D119" s="5" t="s">
        <v>109</v>
      </c>
      <c r="E119" s="89">
        <v>2.5</v>
      </c>
      <c r="F119" s="89">
        <v>3.0</v>
      </c>
      <c r="G119" s="89">
        <v>3.0</v>
      </c>
      <c r="H119" s="89">
        <v>2.0</v>
      </c>
      <c r="I119" s="89">
        <v>2.5</v>
      </c>
      <c r="J119" s="89">
        <v>1.0</v>
      </c>
      <c r="K119" s="89">
        <v>2.0</v>
      </c>
      <c r="L119" s="89">
        <v>1.0</v>
      </c>
      <c r="M119" s="89">
        <v>3.0</v>
      </c>
      <c r="N119" s="89">
        <v>2.5</v>
      </c>
      <c r="O119" s="89">
        <v>1.0</v>
      </c>
      <c r="P119" s="89">
        <v>2.0</v>
      </c>
      <c r="Q119" s="89">
        <v>0.0</v>
      </c>
      <c r="R119" s="89">
        <f t="shared" si="1"/>
        <v>25.5</v>
      </c>
      <c r="S119" s="89"/>
      <c r="T119" s="89"/>
      <c r="U119" s="89"/>
      <c r="V119" s="89"/>
      <c r="W119" s="196"/>
      <c r="X119" s="196">
        <f t="shared" si="2"/>
        <v>7</v>
      </c>
      <c r="Y119" s="196"/>
      <c r="Z119" s="196"/>
      <c r="AA119" s="196"/>
      <c r="AB119" s="196">
        <f t="shared" si="3"/>
        <v>9</v>
      </c>
      <c r="AC119" s="196"/>
      <c r="AD119" s="196"/>
      <c r="AE119" s="196"/>
      <c r="AF119" s="199">
        <f t="shared" si="4"/>
        <v>9.5</v>
      </c>
      <c r="AG119" s="196"/>
      <c r="AH119" s="196"/>
      <c r="AI119" s="196"/>
      <c r="AJ119" s="196"/>
      <c r="AK119" s="196"/>
    </row>
    <row r="120">
      <c r="A120" s="1">
        <v>43549.0</v>
      </c>
      <c r="B120" s="5">
        <v>0.0</v>
      </c>
      <c r="C120" s="5">
        <v>2001.0</v>
      </c>
      <c r="D120" s="5" t="s">
        <v>104</v>
      </c>
      <c r="E120" s="89">
        <v>1.0</v>
      </c>
      <c r="F120" s="89">
        <v>1.0</v>
      </c>
      <c r="G120" s="89">
        <v>1.0</v>
      </c>
      <c r="H120" s="89">
        <v>1.0</v>
      </c>
      <c r="I120" s="89">
        <v>3.0</v>
      </c>
      <c r="J120" s="89">
        <v>2.5</v>
      </c>
      <c r="K120" s="89">
        <v>2.0</v>
      </c>
      <c r="L120" s="89">
        <v>1.0</v>
      </c>
      <c r="M120" s="89">
        <v>3.0</v>
      </c>
      <c r="N120" s="89">
        <v>3.0</v>
      </c>
      <c r="O120" s="89">
        <v>2.0</v>
      </c>
      <c r="P120" s="89">
        <v>3.0</v>
      </c>
      <c r="Q120" s="89">
        <v>0.0</v>
      </c>
      <c r="R120" s="89">
        <f t="shared" si="1"/>
        <v>23.5</v>
      </c>
      <c r="S120" s="89"/>
      <c r="T120" s="89"/>
      <c r="U120" s="89"/>
      <c r="V120" s="89"/>
      <c r="W120" s="196"/>
      <c r="X120" s="196">
        <f t="shared" si="2"/>
        <v>10.5</v>
      </c>
      <c r="Y120" s="196"/>
      <c r="Z120" s="196"/>
      <c r="AA120" s="196"/>
      <c r="AB120" s="196">
        <f t="shared" si="3"/>
        <v>4</v>
      </c>
      <c r="AC120" s="196"/>
      <c r="AD120" s="196"/>
      <c r="AE120" s="196"/>
      <c r="AF120" s="199">
        <f t="shared" si="4"/>
        <v>9</v>
      </c>
      <c r="AG120" s="196"/>
      <c r="AH120" s="196"/>
      <c r="AI120" s="196"/>
      <c r="AJ120" s="196"/>
      <c r="AK120" s="196"/>
    </row>
    <row r="121">
      <c r="A121" s="1">
        <v>43551.0</v>
      </c>
      <c r="B121" s="5">
        <v>1.0</v>
      </c>
      <c r="C121" s="5">
        <v>1991.0</v>
      </c>
      <c r="D121" s="5" t="s">
        <v>109</v>
      </c>
      <c r="E121" s="89">
        <v>2.5</v>
      </c>
      <c r="F121" s="89">
        <v>2.0</v>
      </c>
      <c r="G121" s="89">
        <v>4.0</v>
      </c>
      <c r="H121" s="89">
        <v>1.0</v>
      </c>
      <c r="I121" s="89">
        <v>4.0</v>
      </c>
      <c r="J121" s="89">
        <v>1.0</v>
      </c>
      <c r="K121" s="89">
        <v>1.0</v>
      </c>
      <c r="L121" s="89">
        <v>3.0</v>
      </c>
      <c r="M121" s="89">
        <v>1.0</v>
      </c>
      <c r="N121" s="89">
        <v>1.0</v>
      </c>
      <c r="O121" s="89">
        <v>2.0</v>
      </c>
      <c r="P121" s="89">
        <v>1.0</v>
      </c>
      <c r="Q121" s="89">
        <v>0.0</v>
      </c>
      <c r="R121" s="89">
        <f t="shared" si="1"/>
        <v>23.5</v>
      </c>
      <c r="S121" s="89"/>
      <c r="T121" s="89"/>
      <c r="U121" s="89"/>
      <c r="V121" s="89"/>
      <c r="W121" s="196"/>
      <c r="X121" s="196">
        <f t="shared" si="2"/>
        <v>8</v>
      </c>
      <c r="Y121" s="196"/>
      <c r="Z121" s="196"/>
      <c r="AA121" s="196"/>
      <c r="AB121" s="196">
        <f t="shared" si="3"/>
        <v>10</v>
      </c>
      <c r="AC121" s="196"/>
      <c r="AD121" s="196"/>
      <c r="AE121" s="196"/>
      <c r="AF121" s="199">
        <f t="shared" si="4"/>
        <v>5.5</v>
      </c>
      <c r="AG121" s="196"/>
      <c r="AH121" s="196"/>
      <c r="AI121" s="196"/>
      <c r="AJ121" s="196"/>
      <c r="AK121" s="196"/>
    </row>
    <row r="122">
      <c r="A122" s="1">
        <v>43553.0</v>
      </c>
      <c r="B122" s="5">
        <v>0.0</v>
      </c>
      <c r="C122" s="5">
        <v>1996.0</v>
      </c>
      <c r="D122" s="5" t="s">
        <v>104</v>
      </c>
      <c r="E122" s="89">
        <v>1.0</v>
      </c>
      <c r="F122" s="89">
        <v>2.0</v>
      </c>
      <c r="G122" s="89">
        <v>2.0</v>
      </c>
      <c r="H122" s="89">
        <v>2.0</v>
      </c>
      <c r="I122" s="89">
        <v>3.0</v>
      </c>
      <c r="J122" s="89">
        <v>3.0</v>
      </c>
      <c r="K122" s="89">
        <v>2.0</v>
      </c>
      <c r="L122" s="89">
        <v>2.0</v>
      </c>
      <c r="M122" s="89">
        <v>3.0</v>
      </c>
      <c r="N122" s="89">
        <v>2.5</v>
      </c>
      <c r="O122" s="89">
        <v>2.0</v>
      </c>
      <c r="P122" s="89">
        <v>2.0</v>
      </c>
      <c r="Q122" s="89">
        <v>0.0</v>
      </c>
      <c r="R122" s="89">
        <f t="shared" si="1"/>
        <v>26.5</v>
      </c>
      <c r="S122" s="89"/>
      <c r="T122" s="89"/>
      <c r="U122" s="89"/>
      <c r="V122" s="89"/>
      <c r="W122" s="196"/>
      <c r="X122" s="196">
        <f t="shared" si="2"/>
        <v>10.5</v>
      </c>
      <c r="Y122" s="196"/>
      <c r="Z122" s="196"/>
      <c r="AA122" s="196"/>
      <c r="AB122" s="196">
        <f t="shared" si="3"/>
        <v>8</v>
      </c>
      <c r="AC122" s="196"/>
      <c r="AD122" s="196"/>
      <c r="AE122" s="196"/>
      <c r="AF122" s="199">
        <f t="shared" si="4"/>
        <v>8</v>
      </c>
      <c r="AG122" s="196"/>
      <c r="AH122" s="196"/>
      <c r="AI122" s="196"/>
      <c r="AJ122" s="196"/>
      <c r="AK122" s="196"/>
    </row>
    <row r="123">
      <c r="A123" s="1">
        <v>43555.0</v>
      </c>
      <c r="B123" s="5">
        <v>1.0</v>
      </c>
      <c r="C123" s="5">
        <v>1974.0</v>
      </c>
      <c r="D123" s="5" t="s">
        <v>104</v>
      </c>
      <c r="E123" s="89">
        <v>2.0</v>
      </c>
      <c r="F123" s="89">
        <v>1.0</v>
      </c>
      <c r="G123" s="89">
        <v>2.0</v>
      </c>
      <c r="H123" s="89">
        <v>2.0</v>
      </c>
      <c r="I123" s="89">
        <v>2.0</v>
      </c>
      <c r="J123" s="89">
        <v>2.0</v>
      </c>
      <c r="K123" s="89">
        <v>3.0</v>
      </c>
      <c r="L123" s="89">
        <v>2.0</v>
      </c>
      <c r="M123" s="89">
        <v>3.0</v>
      </c>
      <c r="N123" s="89">
        <v>3.0</v>
      </c>
      <c r="O123" s="89">
        <v>1.0</v>
      </c>
      <c r="P123" s="89">
        <v>4.0</v>
      </c>
      <c r="Q123" s="89">
        <v>0.0</v>
      </c>
      <c r="R123" s="89">
        <f t="shared" si="1"/>
        <v>27</v>
      </c>
      <c r="S123" s="89"/>
      <c r="T123" s="89"/>
      <c r="U123" s="89"/>
      <c r="V123" s="89"/>
      <c r="W123" s="196"/>
      <c r="X123" s="196">
        <f t="shared" si="2"/>
        <v>8</v>
      </c>
      <c r="Y123" s="196"/>
      <c r="Z123" s="196"/>
      <c r="AA123" s="196"/>
      <c r="AB123" s="196">
        <f t="shared" si="3"/>
        <v>7</v>
      </c>
      <c r="AC123" s="196"/>
      <c r="AD123" s="196"/>
      <c r="AE123" s="196"/>
      <c r="AF123" s="199">
        <f t="shared" si="4"/>
        <v>12</v>
      </c>
      <c r="AG123" s="196"/>
      <c r="AH123" s="196"/>
      <c r="AI123" s="196"/>
      <c r="AJ123" s="196"/>
      <c r="AK123" s="196"/>
    </row>
    <row r="124">
      <c r="A124" s="1">
        <v>43587.0</v>
      </c>
      <c r="B124" s="5">
        <v>0.0</v>
      </c>
      <c r="C124" s="5">
        <v>1960.0</v>
      </c>
      <c r="D124" s="5" t="s">
        <v>104</v>
      </c>
      <c r="E124" s="89">
        <v>2.0</v>
      </c>
      <c r="F124" s="89">
        <v>2.0</v>
      </c>
      <c r="G124" s="89">
        <v>1.0</v>
      </c>
      <c r="H124" s="89">
        <v>1.0</v>
      </c>
      <c r="I124" s="89">
        <v>3.0</v>
      </c>
      <c r="J124" s="89">
        <v>2.0</v>
      </c>
      <c r="K124" s="89">
        <v>3.0</v>
      </c>
      <c r="L124" s="89">
        <v>2.0</v>
      </c>
      <c r="M124" s="89">
        <v>3.0</v>
      </c>
      <c r="N124" s="89">
        <v>3.0</v>
      </c>
      <c r="O124" s="89">
        <v>1.0</v>
      </c>
      <c r="P124" s="89">
        <v>3.0</v>
      </c>
      <c r="Q124" s="89">
        <v>0.0</v>
      </c>
      <c r="R124" s="89">
        <f t="shared" si="1"/>
        <v>26</v>
      </c>
      <c r="S124" s="89"/>
      <c r="T124" s="89"/>
      <c r="U124" s="89"/>
      <c r="V124" s="89"/>
      <c r="W124" s="196"/>
      <c r="X124" s="196">
        <f t="shared" si="2"/>
        <v>9</v>
      </c>
      <c r="Y124" s="196"/>
      <c r="Z124" s="196"/>
      <c r="AA124" s="196"/>
      <c r="AB124" s="196">
        <f t="shared" si="3"/>
        <v>6</v>
      </c>
      <c r="AC124" s="196"/>
      <c r="AD124" s="196"/>
      <c r="AE124" s="196"/>
      <c r="AF124" s="199">
        <f t="shared" si="4"/>
        <v>11</v>
      </c>
      <c r="AG124" s="196"/>
      <c r="AH124" s="196"/>
      <c r="AI124" s="196"/>
      <c r="AJ124" s="196"/>
      <c r="AK124" s="196"/>
    </row>
    <row r="125">
      <c r="A125" s="1">
        <v>43590.0</v>
      </c>
      <c r="B125" s="5">
        <v>1.0</v>
      </c>
      <c r="C125" s="5">
        <v>1955.0</v>
      </c>
      <c r="D125" s="5" t="s">
        <v>104</v>
      </c>
      <c r="E125" s="89">
        <v>3.0</v>
      </c>
      <c r="F125" s="89">
        <v>1.0</v>
      </c>
      <c r="G125" s="89">
        <v>1.0</v>
      </c>
      <c r="H125" s="89">
        <v>1.0</v>
      </c>
      <c r="I125" s="89">
        <v>3.0</v>
      </c>
      <c r="J125" s="89">
        <v>2.0</v>
      </c>
      <c r="K125" s="89">
        <v>3.0</v>
      </c>
      <c r="L125" s="89">
        <v>1.0</v>
      </c>
      <c r="M125" s="89">
        <v>2.0</v>
      </c>
      <c r="N125" s="89">
        <v>3.0</v>
      </c>
      <c r="O125" s="89">
        <v>1.0</v>
      </c>
      <c r="P125" s="89">
        <v>4.0</v>
      </c>
      <c r="Q125" s="89">
        <v>0.0</v>
      </c>
      <c r="R125" s="89">
        <f t="shared" si="1"/>
        <v>25</v>
      </c>
      <c r="S125" s="89"/>
      <c r="T125" s="89"/>
      <c r="U125" s="89"/>
      <c r="V125" s="89"/>
      <c r="W125" s="196"/>
      <c r="X125" s="196">
        <f t="shared" si="2"/>
        <v>9</v>
      </c>
      <c r="Y125" s="196"/>
      <c r="Z125" s="196"/>
      <c r="AA125" s="196"/>
      <c r="AB125" s="196">
        <f t="shared" si="3"/>
        <v>4</v>
      </c>
      <c r="AC125" s="196"/>
      <c r="AD125" s="196"/>
      <c r="AE125" s="196"/>
      <c r="AF125" s="199">
        <f t="shared" si="4"/>
        <v>12</v>
      </c>
      <c r="AG125" s="196"/>
      <c r="AH125" s="196"/>
      <c r="AI125" s="196"/>
      <c r="AJ125" s="196"/>
      <c r="AK125" s="196"/>
    </row>
    <row r="126">
      <c r="A126" s="1">
        <v>43602.0</v>
      </c>
      <c r="B126" s="5">
        <v>0.0</v>
      </c>
      <c r="C126" s="5">
        <v>1954.0</v>
      </c>
      <c r="D126" s="5" t="s">
        <v>104</v>
      </c>
      <c r="E126" s="89">
        <v>1.0</v>
      </c>
      <c r="F126" s="89">
        <v>1.0</v>
      </c>
      <c r="G126" s="89">
        <v>1.0</v>
      </c>
      <c r="H126" s="89">
        <v>1.0</v>
      </c>
      <c r="I126" s="89">
        <v>4.0</v>
      </c>
      <c r="J126" s="89">
        <v>4.0</v>
      </c>
      <c r="K126" s="89">
        <v>2.0</v>
      </c>
      <c r="L126" s="89">
        <v>1.0</v>
      </c>
      <c r="M126" s="89">
        <v>4.0</v>
      </c>
      <c r="N126" s="89">
        <v>4.0</v>
      </c>
      <c r="O126" s="89">
        <v>4.0</v>
      </c>
      <c r="P126" s="89">
        <v>2.0</v>
      </c>
      <c r="Q126" s="89">
        <v>0.0</v>
      </c>
      <c r="R126" s="89">
        <f t="shared" si="1"/>
        <v>29</v>
      </c>
      <c r="S126" s="92"/>
      <c r="T126" s="92"/>
      <c r="U126" s="92"/>
      <c r="V126" s="92"/>
      <c r="W126" s="207"/>
      <c r="X126" s="196">
        <f t="shared" si="2"/>
        <v>16</v>
      </c>
      <c r="Y126" s="207"/>
      <c r="Z126" s="207"/>
      <c r="AA126" s="207"/>
      <c r="AB126" s="196">
        <f t="shared" si="3"/>
        <v>4</v>
      </c>
      <c r="AC126" s="207"/>
      <c r="AD126" s="207"/>
      <c r="AE126" s="207"/>
      <c r="AF126" s="199">
        <f t="shared" si="4"/>
        <v>9</v>
      </c>
      <c r="AG126" s="207"/>
      <c r="AH126" s="207"/>
      <c r="AI126" s="207"/>
      <c r="AJ126" s="207"/>
      <c r="AK126" s="207"/>
    </row>
    <row r="127">
      <c r="A127" s="1">
        <v>43600.0</v>
      </c>
      <c r="B127" s="5">
        <v>0.0</v>
      </c>
      <c r="C127" s="5">
        <v>1974.0</v>
      </c>
      <c r="D127" s="5" t="s">
        <v>104</v>
      </c>
      <c r="E127" s="89">
        <v>1.0</v>
      </c>
      <c r="F127" s="89">
        <v>2.0</v>
      </c>
      <c r="G127" s="89">
        <v>2.0</v>
      </c>
      <c r="H127" s="89">
        <v>1.0</v>
      </c>
      <c r="I127" s="89">
        <v>2.0</v>
      </c>
      <c r="J127" s="89">
        <v>2.0</v>
      </c>
      <c r="K127" s="89">
        <v>3.0</v>
      </c>
      <c r="L127" s="89">
        <v>3.0</v>
      </c>
      <c r="M127" s="89">
        <v>3.0</v>
      </c>
      <c r="N127" s="89">
        <v>2.0</v>
      </c>
      <c r="O127" s="89">
        <v>1.0</v>
      </c>
      <c r="P127" s="89">
        <v>3.0</v>
      </c>
      <c r="Q127" s="89">
        <v>0.0</v>
      </c>
      <c r="R127" s="89">
        <f t="shared" si="1"/>
        <v>25</v>
      </c>
      <c r="S127" s="89"/>
      <c r="T127" s="89"/>
      <c r="U127" s="89"/>
      <c r="V127" s="89"/>
      <c r="W127" s="196"/>
      <c r="X127" s="196">
        <f t="shared" si="2"/>
        <v>7</v>
      </c>
      <c r="Y127" s="196"/>
      <c r="Z127" s="196"/>
      <c r="AA127" s="196"/>
      <c r="AB127" s="196">
        <f t="shared" si="3"/>
        <v>8</v>
      </c>
      <c r="AC127" s="196"/>
      <c r="AD127" s="196"/>
      <c r="AE127" s="196"/>
      <c r="AF127" s="199">
        <f t="shared" si="4"/>
        <v>10</v>
      </c>
      <c r="AG127" s="196"/>
      <c r="AH127" s="196"/>
      <c r="AI127" s="196"/>
      <c r="AJ127" s="196"/>
      <c r="AK127" s="196"/>
    </row>
    <row r="128">
      <c r="A128" s="37">
        <v>43640.0</v>
      </c>
      <c r="B128" s="38">
        <v>0.0</v>
      </c>
      <c r="C128" s="38">
        <v>2000.0</v>
      </c>
      <c r="D128" s="38" t="s">
        <v>109</v>
      </c>
      <c r="E128" s="92">
        <v>2.5</v>
      </c>
      <c r="F128" s="92">
        <v>2.0</v>
      </c>
      <c r="G128" s="92">
        <v>4.0</v>
      </c>
      <c r="H128" s="92">
        <v>2.0</v>
      </c>
      <c r="I128" s="92">
        <v>2.5</v>
      </c>
      <c r="J128" s="92">
        <v>3.0</v>
      </c>
      <c r="K128" s="92">
        <v>2.0</v>
      </c>
      <c r="L128" s="92">
        <v>1.0</v>
      </c>
      <c r="M128" s="92">
        <v>3.0</v>
      </c>
      <c r="N128" s="92">
        <v>3.0</v>
      </c>
      <c r="O128" s="92">
        <v>3.0</v>
      </c>
      <c r="P128" s="92">
        <v>3.0</v>
      </c>
      <c r="Q128" s="89">
        <v>0.0</v>
      </c>
      <c r="R128" s="89">
        <f t="shared" si="1"/>
        <v>31</v>
      </c>
      <c r="S128" s="89"/>
      <c r="T128" s="89"/>
      <c r="U128" s="89"/>
      <c r="V128" s="89"/>
      <c r="W128" s="196"/>
      <c r="X128" s="196">
        <f t="shared" si="2"/>
        <v>11.5</v>
      </c>
      <c r="Y128" s="196"/>
      <c r="Z128" s="196"/>
      <c r="AA128" s="196"/>
      <c r="AB128" s="196">
        <f t="shared" si="3"/>
        <v>9</v>
      </c>
      <c r="AC128" s="196"/>
      <c r="AD128" s="196"/>
      <c r="AE128" s="196"/>
      <c r="AF128" s="199">
        <f t="shared" si="4"/>
        <v>10.5</v>
      </c>
      <c r="AG128" s="196"/>
      <c r="AH128" s="196"/>
      <c r="AI128" s="196"/>
      <c r="AJ128" s="196"/>
      <c r="AK128" s="196"/>
    </row>
    <row r="129">
      <c r="A129" s="1">
        <v>43732.0</v>
      </c>
      <c r="B129" s="5">
        <v>1.0</v>
      </c>
      <c r="C129" s="5">
        <v>2005.0</v>
      </c>
      <c r="D129" s="5" t="s">
        <v>104</v>
      </c>
      <c r="E129" s="89">
        <v>4.0</v>
      </c>
      <c r="F129" s="89">
        <v>1.0</v>
      </c>
      <c r="G129" s="89">
        <v>2.0</v>
      </c>
      <c r="H129" s="89">
        <v>2.0</v>
      </c>
      <c r="I129" s="89">
        <v>4.0</v>
      </c>
      <c r="J129" s="89">
        <v>3.0</v>
      </c>
      <c r="K129" s="89">
        <v>3.0</v>
      </c>
      <c r="L129" s="89">
        <v>2.0</v>
      </c>
      <c r="M129" s="89">
        <v>3.0</v>
      </c>
      <c r="N129" s="89">
        <v>2.5</v>
      </c>
      <c r="O129" s="89">
        <v>4.0</v>
      </c>
      <c r="P129" s="89">
        <v>3.0</v>
      </c>
      <c r="Q129" s="89">
        <v>0.0</v>
      </c>
      <c r="R129" s="89">
        <f t="shared" si="1"/>
        <v>33.5</v>
      </c>
      <c r="S129" s="89"/>
      <c r="T129" s="89"/>
      <c r="U129" s="89"/>
      <c r="V129" s="89"/>
      <c r="W129" s="196"/>
      <c r="X129" s="196">
        <f t="shared" si="2"/>
        <v>13.5</v>
      </c>
      <c r="Y129" s="196"/>
      <c r="Z129" s="196"/>
      <c r="AA129" s="196"/>
      <c r="AB129" s="196">
        <f t="shared" si="3"/>
        <v>7</v>
      </c>
      <c r="AC129" s="196"/>
      <c r="AD129" s="196"/>
      <c r="AE129" s="196"/>
      <c r="AF129" s="199">
        <f t="shared" si="4"/>
        <v>13</v>
      </c>
      <c r="AG129" s="196"/>
      <c r="AH129" s="196"/>
      <c r="AI129" s="196"/>
      <c r="AJ129" s="196"/>
      <c r="AK129" s="196"/>
    </row>
    <row r="130">
      <c r="A130" s="1">
        <v>43775.0</v>
      </c>
      <c r="B130" s="5">
        <v>0.0</v>
      </c>
      <c r="C130" s="5">
        <v>1991.0</v>
      </c>
      <c r="D130" s="5" t="s">
        <v>104</v>
      </c>
      <c r="E130" s="89">
        <v>1.0</v>
      </c>
      <c r="F130" s="89">
        <v>2.0</v>
      </c>
      <c r="G130" s="89">
        <v>3.0</v>
      </c>
      <c r="H130" s="89">
        <v>1.0</v>
      </c>
      <c r="I130" s="89">
        <v>3.0</v>
      </c>
      <c r="J130" s="89">
        <v>3.0</v>
      </c>
      <c r="K130" s="89">
        <v>2.0</v>
      </c>
      <c r="L130" s="89">
        <v>3.0</v>
      </c>
      <c r="M130" s="89">
        <v>3.0</v>
      </c>
      <c r="N130" s="89">
        <v>2.0</v>
      </c>
      <c r="O130" s="89">
        <v>4.0</v>
      </c>
      <c r="P130" s="89">
        <v>3.0</v>
      </c>
      <c r="Q130" s="89">
        <v>0.0</v>
      </c>
      <c r="R130" s="89">
        <f t="shared" si="1"/>
        <v>30</v>
      </c>
      <c r="S130" s="89"/>
      <c r="T130" s="89"/>
      <c r="U130" s="89"/>
      <c r="V130" s="89"/>
      <c r="W130" s="196"/>
      <c r="X130" s="196">
        <f t="shared" si="2"/>
        <v>12</v>
      </c>
      <c r="Y130" s="196"/>
      <c r="Z130" s="196"/>
      <c r="AA130" s="196"/>
      <c r="AB130" s="196">
        <f t="shared" si="3"/>
        <v>9</v>
      </c>
      <c r="AC130" s="196"/>
      <c r="AD130" s="196"/>
      <c r="AE130" s="196"/>
      <c r="AF130" s="199">
        <f t="shared" si="4"/>
        <v>9</v>
      </c>
      <c r="AG130" s="196"/>
      <c r="AH130" s="196"/>
      <c r="AI130" s="196"/>
      <c r="AJ130" s="196"/>
      <c r="AK130" s="196"/>
    </row>
    <row r="131">
      <c r="A131" s="1">
        <v>43789.0</v>
      </c>
      <c r="B131" s="5">
        <v>0.0</v>
      </c>
      <c r="C131" s="5">
        <v>1993.0</v>
      </c>
      <c r="D131" s="5" t="s">
        <v>104</v>
      </c>
      <c r="E131" s="89">
        <v>1.0</v>
      </c>
      <c r="F131" s="89">
        <v>2.0</v>
      </c>
      <c r="G131" s="89">
        <v>3.0</v>
      </c>
      <c r="H131" s="89">
        <v>2.0</v>
      </c>
      <c r="I131" s="89">
        <v>2.0</v>
      </c>
      <c r="J131" s="89">
        <v>3.0</v>
      </c>
      <c r="K131" s="89">
        <v>1.0</v>
      </c>
      <c r="L131" s="89">
        <v>3.0</v>
      </c>
      <c r="M131" s="89">
        <v>2.0</v>
      </c>
      <c r="N131" s="89">
        <v>3.0</v>
      </c>
      <c r="O131" s="89">
        <v>3.0</v>
      </c>
      <c r="P131" s="89">
        <v>3.0</v>
      </c>
      <c r="Q131" s="89">
        <v>0.0</v>
      </c>
      <c r="R131" s="89">
        <f t="shared" si="1"/>
        <v>28</v>
      </c>
      <c r="S131" s="89"/>
      <c r="T131" s="89"/>
      <c r="U131" s="89"/>
      <c r="V131" s="89"/>
      <c r="W131" s="196"/>
      <c r="X131" s="196">
        <f t="shared" si="2"/>
        <v>11</v>
      </c>
      <c r="Y131" s="196"/>
      <c r="Z131" s="196"/>
      <c r="AA131" s="196"/>
      <c r="AB131" s="196">
        <f t="shared" si="3"/>
        <v>10</v>
      </c>
      <c r="AC131" s="196"/>
      <c r="AD131" s="196"/>
      <c r="AE131" s="196"/>
      <c r="AF131" s="199">
        <f t="shared" si="4"/>
        <v>7</v>
      </c>
      <c r="AG131" s="196"/>
      <c r="AH131" s="196"/>
      <c r="AI131" s="196"/>
      <c r="AJ131" s="196"/>
      <c r="AK131" s="196"/>
    </row>
    <row r="132">
      <c r="A132" s="1">
        <v>43855.0</v>
      </c>
      <c r="B132" s="5">
        <v>0.0</v>
      </c>
      <c r="C132" s="5">
        <v>1975.0</v>
      </c>
      <c r="D132" s="5" t="s">
        <v>109</v>
      </c>
      <c r="E132" s="89">
        <v>1.0</v>
      </c>
      <c r="F132" s="89">
        <v>2.5</v>
      </c>
      <c r="G132" s="89">
        <v>2.0</v>
      </c>
      <c r="H132" s="89">
        <v>2.0</v>
      </c>
      <c r="I132" s="89">
        <v>2.5</v>
      </c>
      <c r="J132" s="89">
        <v>1.0</v>
      </c>
      <c r="K132" s="89">
        <v>2.0</v>
      </c>
      <c r="L132" s="89">
        <v>2.0</v>
      </c>
      <c r="M132" s="89">
        <v>3.0</v>
      </c>
      <c r="N132" s="89">
        <v>2.0</v>
      </c>
      <c r="O132" s="89">
        <v>2.0</v>
      </c>
      <c r="P132" s="89">
        <v>2.0</v>
      </c>
      <c r="Q132" s="89">
        <v>0.0</v>
      </c>
      <c r="R132" s="89">
        <f t="shared" si="1"/>
        <v>24</v>
      </c>
      <c r="S132" s="89"/>
      <c r="T132" s="89"/>
      <c r="U132" s="89"/>
      <c r="V132" s="89"/>
      <c r="W132" s="196"/>
      <c r="X132" s="196">
        <f t="shared" si="2"/>
        <v>7.5</v>
      </c>
      <c r="Y132" s="196"/>
      <c r="Z132" s="196"/>
      <c r="AA132" s="196"/>
      <c r="AB132" s="196">
        <f t="shared" si="3"/>
        <v>8.5</v>
      </c>
      <c r="AC132" s="196"/>
      <c r="AD132" s="196"/>
      <c r="AE132" s="196"/>
      <c r="AF132" s="199">
        <f t="shared" si="4"/>
        <v>8</v>
      </c>
      <c r="AG132" s="196"/>
      <c r="AH132" s="196"/>
      <c r="AI132" s="196"/>
      <c r="AJ132" s="196"/>
      <c r="AK132" s="196"/>
    </row>
    <row r="133">
      <c r="A133" s="1">
        <v>43870.0</v>
      </c>
      <c r="B133" s="5">
        <v>0.0</v>
      </c>
      <c r="C133" s="5">
        <v>2003.0</v>
      </c>
      <c r="D133" s="5" t="s">
        <v>104</v>
      </c>
      <c r="E133" s="89">
        <v>1.0</v>
      </c>
      <c r="F133" s="89">
        <v>2.0</v>
      </c>
      <c r="G133" s="89">
        <v>2.5</v>
      </c>
      <c r="H133" s="89">
        <v>2.0</v>
      </c>
      <c r="I133" s="89">
        <v>2.0</v>
      </c>
      <c r="J133" s="89">
        <v>2.0</v>
      </c>
      <c r="K133" s="89">
        <v>2.5</v>
      </c>
      <c r="L133" s="89">
        <v>2.0</v>
      </c>
      <c r="M133" s="89">
        <v>1.0</v>
      </c>
      <c r="N133" s="89">
        <v>3.0</v>
      </c>
      <c r="O133" s="89">
        <v>2.0</v>
      </c>
      <c r="P133" s="89">
        <v>2.5</v>
      </c>
      <c r="Q133" s="89">
        <v>0.0</v>
      </c>
      <c r="R133" s="89">
        <f t="shared" si="1"/>
        <v>24.5</v>
      </c>
      <c r="S133" s="89"/>
      <c r="T133" s="89"/>
      <c r="U133" s="89"/>
      <c r="V133" s="89"/>
      <c r="W133" s="196"/>
      <c r="X133" s="196">
        <f t="shared" si="2"/>
        <v>9</v>
      </c>
      <c r="Y133" s="196"/>
      <c r="Z133" s="196"/>
      <c r="AA133" s="196"/>
      <c r="AB133" s="196">
        <f t="shared" si="3"/>
        <v>8.5</v>
      </c>
      <c r="AC133" s="196"/>
      <c r="AD133" s="196"/>
      <c r="AE133" s="196"/>
      <c r="AF133" s="199">
        <f t="shared" si="4"/>
        <v>7</v>
      </c>
      <c r="AG133" s="196"/>
      <c r="AH133" s="196"/>
      <c r="AI133" s="196"/>
      <c r="AJ133" s="196"/>
      <c r="AK133" s="196"/>
    </row>
    <row r="134">
      <c r="A134" s="1">
        <v>43906.0</v>
      </c>
      <c r="B134" s="5">
        <v>0.0</v>
      </c>
      <c r="C134" s="5">
        <v>2002.0</v>
      </c>
      <c r="D134" s="5" t="s">
        <v>104</v>
      </c>
      <c r="E134" s="89">
        <v>1.0</v>
      </c>
      <c r="F134" s="89">
        <v>2.0</v>
      </c>
      <c r="G134" s="89">
        <v>2.5</v>
      </c>
      <c r="H134" s="89">
        <v>1.0</v>
      </c>
      <c r="I134" s="89">
        <v>2.0</v>
      </c>
      <c r="J134" s="89">
        <v>3.0</v>
      </c>
      <c r="K134" s="89">
        <v>2.0</v>
      </c>
      <c r="L134" s="89">
        <v>1.0</v>
      </c>
      <c r="M134" s="89">
        <v>2.0</v>
      </c>
      <c r="N134" s="89">
        <v>3.0</v>
      </c>
      <c r="O134" s="89">
        <v>3.0</v>
      </c>
      <c r="P134" s="89">
        <v>2.0</v>
      </c>
      <c r="Q134" s="89">
        <v>0.0</v>
      </c>
      <c r="R134" s="89">
        <f t="shared" si="1"/>
        <v>24.5</v>
      </c>
      <c r="S134" s="89"/>
      <c r="T134" s="89"/>
      <c r="U134" s="89"/>
      <c r="V134" s="89"/>
      <c r="W134" s="196"/>
      <c r="X134" s="196">
        <f t="shared" si="2"/>
        <v>11</v>
      </c>
      <c r="Y134" s="196"/>
      <c r="Z134" s="196"/>
      <c r="AA134" s="196"/>
      <c r="AB134" s="196">
        <f t="shared" si="3"/>
        <v>6.5</v>
      </c>
      <c r="AC134" s="196"/>
      <c r="AD134" s="196"/>
      <c r="AE134" s="196"/>
      <c r="AF134" s="199">
        <f t="shared" si="4"/>
        <v>7</v>
      </c>
      <c r="AG134" s="196"/>
      <c r="AH134" s="196"/>
      <c r="AI134" s="196"/>
      <c r="AJ134" s="196"/>
      <c r="AK134" s="196"/>
    </row>
    <row r="135">
      <c r="A135" s="1">
        <v>43939.0</v>
      </c>
      <c r="B135" s="5">
        <v>0.0</v>
      </c>
      <c r="C135" s="5">
        <v>2004.0</v>
      </c>
      <c r="D135" s="5" t="s">
        <v>104</v>
      </c>
      <c r="E135" s="89">
        <v>3.0</v>
      </c>
      <c r="F135" s="89">
        <v>3.0</v>
      </c>
      <c r="G135" s="89">
        <v>2.0</v>
      </c>
      <c r="H135" s="89">
        <v>1.0</v>
      </c>
      <c r="I135" s="89">
        <v>2.0</v>
      </c>
      <c r="J135" s="89">
        <v>3.0</v>
      </c>
      <c r="K135" s="89">
        <v>2.0</v>
      </c>
      <c r="L135" s="89">
        <v>1.0</v>
      </c>
      <c r="M135" s="89">
        <v>2.0</v>
      </c>
      <c r="N135" s="89">
        <v>3.0</v>
      </c>
      <c r="O135" s="89">
        <v>3.0</v>
      </c>
      <c r="P135" s="89">
        <v>3.0</v>
      </c>
      <c r="Q135" s="89">
        <v>0.0</v>
      </c>
      <c r="R135" s="89">
        <f t="shared" si="1"/>
        <v>28</v>
      </c>
      <c r="S135" s="89"/>
      <c r="T135" s="89"/>
      <c r="U135" s="89"/>
      <c r="V135" s="89"/>
      <c r="W135" s="196"/>
      <c r="X135" s="196">
        <f t="shared" si="2"/>
        <v>11</v>
      </c>
      <c r="Y135" s="196"/>
      <c r="Z135" s="196"/>
      <c r="AA135" s="196"/>
      <c r="AB135" s="196">
        <f t="shared" si="3"/>
        <v>7</v>
      </c>
      <c r="AC135" s="196"/>
      <c r="AD135" s="196"/>
      <c r="AE135" s="196"/>
      <c r="AF135" s="199">
        <f t="shared" si="4"/>
        <v>10</v>
      </c>
      <c r="AG135" s="196"/>
      <c r="AH135" s="196"/>
      <c r="AI135" s="196"/>
      <c r="AJ135" s="196"/>
      <c r="AK135" s="196"/>
    </row>
    <row r="136">
      <c r="A136" s="1">
        <v>43924.0</v>
      </c>
      <c r="B136" s="5">
        <v>0.0</v>
      </c>
      <c r="C136" s="5">
        <v>1976.0</v>
      </c>
      <c r="D136" s="5" t="s">
        <v>104</v>
      </c>
      <c r="E136" s="89">
        <v>4.0</v>
      </c>
      <c r="F136" s="89">
        <v>4.0</v>
      </c>
      <c r="G136" s="89">
        <v>3.0</v>
      </c>
      <c r="H136" s="89">
        <v>2.0</v>
      </c>
      <c r="I136" s="89">
        <v>4.0</v>
      </c>
      <c r="J136" s="89">
        <v>2.0</v>
      </c>
      <c r="K136" s="89">
        <v>4.0</v>
      </c>
      <c r="L136" s="89">
        <v>2.0</v>
      </c>
      <c r="M136" s="89">
        <v>4.0</v>
      </c>
      <c r="N136" s="89">
        <v>3.0</v>
      </c>
      <c r="O136" s="89">
        <v>2.0</v>
      </c>
      <c r="P136" s="89">
        <v>3.0</v>
      </c>
      <c r="Q136" s="89">
        <v>0.0</v>
      </c>
      <c r="R136" s="89">
        <f t="shared" si="1"/>
        <v>37</v>
      </c>
      <c r="S136" s="89"/>
      <c r="T136" s="89"/>
      <c r="U136" s="89"/>
      <c r="V136" s="89"/>
      <c r="W136" s="196"/>
      <c r="X136" s="196">
        <f t="shared" si="2"/>
        <v>11</v>
      </c>
      <c r="Y136" s="196"/>
      <c r="Z136" s="196"/>
      <c r="AA136" s="196"/>
      <c r="AB136" s="196">
        <f t="shared" si="3"/>
        <v>11</v>
      </c>
      <c r="AC136" s="196"/>
      <c r="AD136" s="196"/>
      <c r="AE136" s="196"/>
      <c r="AF136" s="199">
        <f t="shared" si="4"/>
        <v>15</v>
      </c>
      <c r="AG136" s="196"/>
      <c r="AH136" s="196"/>
      <c r="AI136" s="196"/>
      <c r="AJ136" s="196"/>
      <c r="AK136" s="196"/>
    </row>
    <row r="137">
      <c r="A137" s="1">
        <v>43963.0</v>
      </c>
      <c r="B137" s="5">
        <v>1.0</v>
      </c>
      <c r="C137" s="5">
        <v>1995.0</v>
      </c>
      <c r="D137" s="5" t="s">
        <v>109</v>
      </c>
      <c r="E137" s="89">
        <v>1.0</v>
      </c>
      <c r="F137" s="89">
        <v>4.0</v>
      </c>
      <c r="G137" s="89">
        <v>2.0</v>
      </c>
      <c r="H137" s="89">
        <v>4.0</v>
      </c>
      <c r="I137" s="89">
        <v>4.0</v>
      </c>
      <c r="J137" s="89">
        <v>4.0</v>
      </c>
      <c r="K137" s="89">
        <v>1.0</v>
      </c>
      <c r="L137" s="89">
        <v>3.0</v>
      </c>
      <c r="M137" s="89">
        <v>1.0</v>
      </c>
      <c r="N137" s="89">
        <v>2.5</v>
      </c>
      <c r="O137" s="89">
        <v>4.0</v>
      </c>
      <c r="P137" s="89">
        <v>1.0</v>
      </c>
      <c r="Q137" s="89">
        <v>0.0</v>
      </c>
      <c r="R137" s="89">
        <f t="shared" si="1"/>
        <v>31.5</v>
      </c>
      <c r="S137" s="89"/>
      <c r="T137" s="89"/>
      <c r="U137" s="89"/>
      <c r="V137" s="89"/>
      <c r="W137" s="196"/>
      <c r="X137" s="196">
        <f t="shared" si="2"/>
        <v>14.5</v>
      </c>
      <c r="Y137" s="196"/>
      <c r="Z137" s="196"/>
      <c r="AA137" s="196"/>
      <c r="AB137" s="196">
        <f t="shared" si="3"/>
        <v>13</v>
      </c>
      <c r="AC137" s="196"/>
      <c r="AD137" s="196"/>
      <c r="AE137" s="196"/>
      <c r="AF137" s="199">
        <f t="shared" si="4"/>
        <v>4</v>
      </c>
      <c r="AG137" s="196"/>
      <c r="AH137" s="196"/>
      <c r="AI137" s="196"/>
      <c r="AJ137" s="196"/>
      <c r="AK137" s="196"/>
    </row>
    <row r="138">
      <c r="A138" s="1">
        <v>43980.0</v>
      </c>
      <c r="B138" s="5">
        <v>1.0</v>
      </c>
      <c r="C138" s="5">
        <v>1999.0</v>
      </c>
      <c r="D138" s="5" t="s">
        <v>109</v>
      </c>
      <c r="E138" s="89">
        <v>2.0</v>
      </c>
      <c r="F138" s="89">
        <v>2.0</v>
      </c>
      <c r="G138" s="89">
        <v>2.0</v>
      </c>
      <c r="H138" s="89">
        <v>2.0</v>
      </c>
      <c r="I138" s="89">
        <v>3.0</v>
      </c>
      <c r="J138" s="89">
        <v>4.0</v>
      </c>
      <c r="K138" s="89">
        <v>2.0</v>
      </c>
      <c r="L138" s="89">
        <v>2.0</v>
      </c>
      <c r="M138" s="89">
        <v>2.0</v>
      </c>
      <c r="N138" s="89">
        <v>3.0</v>
      </c>
      <c r="O138" s="89">
        <v>4.0</v>
      </c>
      <c r="P138" s="89">
        <v>2.0</v>
      </c>
      <c r="Q138" s="89">
        <v>0.0</v>
      </c>
      <c r="R138" s="89">
        <f t="shared" si="1"/>
        <v>30</v>
      </c>
      <c r="S138" s="89"/>
      <c r="T138" s="89"/>
      <c r="U138" s="89"/>
      <c r="V138" s="89"/>
      <c r="W138" s="196"/>
      <c r="X138" s="196">
        <f t="shared" si="2"/>
        <v>14</v>
      </c>
      <c r="Y138" s="196"/>
      <c r="Z138" s="196"/>
      <c r="AA138" s="196"/>
      <c r="AB138" s="196">
        <f t="shared" si="3"/>
        <v>8</v>
      </c>
      <c r="AC138" s="196"/>
      <c r="AD138" s="196"/>
      <c r="AE138" s="196"/>
      <c r="AF138" s="199">
        <f t="shared" si="4"/>
        <v>8</v>
      </c>
      <c r="AG138" s="196"/>
      <c r="AH138" s="196"/>
      <c r="AI138" s="196"/>
      <c r="AJ138" s="196"/>
      <c r="AK138" s="196"/>
    </row>
    <row r="139">
      <c r="A139" s="37">
        <v>43984.0</v>
      </c>
      <c r="B139" s="38">
        <v>0.0</v>
      </c>
      <c r="C139" s="38">
        <v>2005.0</v>
      </c>
      <c r="D139" s="38" t="s">
        <v>109</v>
      </c>
      <c r="E139" s="92">
        <v>2.0</v>
      </c>
      <c r="F139" s="92">
        <v>3.0</v>
      </c>
      <c r="G139" s="92">
        <v>4.0</v>
      </c>
      <c r="H139" s="92">
        <v>3.0</v>
      </c>
      <c r="I139" s="92">
        <v>2.5</v>
      </c>
      <c r="J139" s="92">
        <v>4.0</v>
      </c>
      <c r="K139" s="92">
        <v>3.0</v>
      </c>
      <c r="L139" s="92">
        <v>2.0</v>
      </c>
      <c r="M139" s="92">
        <v>4.0</v>
      </c>
      <c r="N139" s="92">
        <v>3.0</v>
      </c>
      <c r="O139" s="92">
        <v>3.0</v>
      </c>
      <c r="P139" s="92">
        <v>2.0</v>
      </c>
      <c r="Q139" s="89">
        <v>0.0</v>
      </c>
      <c r="R139" s="89">
        <f t="shared" si="1"/>
        <v>35.5</v>
      </c>
      <c r="S139" s="89"/>
      <c r="T139" s="89"/>
      <c r="U139" s="89"/>
      <c r="V139" s="89"/>
      <c r="W139" s="196"/>
      <c r="X139" s="196">
        <f t="shared" si="2"/>
        <v>12.5</v>
      </c>
      <c r="Y139" s="196"/>
      <c r="Z139" s="196"/>
      <c r="AA139" s="196"/>
      <c r="AB139" s="196">
        <f t="shared" si="3"/>
        <v>12</v>
      </c>
      <c r="AC139" s="196"/>
      <c r="AD139" s="196"/>
      <c r="AE139" s="196"/>
      <c r="AF139" s="199">
        <f t="shared" si="4"/>
        <v>11</v>
      </c>
      <c r="AG139" s="196"/>
      <c r="AH139" s="196"/>
      <c r="AI139" s="196"/>
      <c r="AJ139" s="196"/>
      <c r="AK139" s="196"/>
    </row>
    <row r="140">
      <c r="A140" s="1">
        <v>44010.0</v>
      </c>
      <c r="B140" s="5">
        <v>0.0</v>
      </c>
      <c r="C140" s="5">
        <v>2003.0</v>
      </c>
      <c r="D140" s="5" t="s">
        <v>104</v>
      </c>
      <c r="E140" s="89">
        <v>2.5</v>
      </c>
      <c r="F140" s="89">
        <v>2.0</v>
      </c>
      <c r="G140" s="89">
        <v>1.0</v>
      </c>
      <c r="H140" s="89">
        <v>2.0</v>
      </c>
      <c r="I140" s="89">
        <v>2.5</v>
      </c>
      <c r="J140" s="89">
        <v>3.0</v>
      </c>
      <c r="K140" s="89">
        <v>2.0</v>
      </c>
      <c r="L140" s="89">
        <v>2.0</v>
      </c>
      <c r="M140" s="89">
        <v>2.0</v>
      </c>
      <c r="N140" s="89">
        <v>4.0</v>
      </c>
      <c r="O140" s="89">
        <v>3.0</v>
      </c>
      <c r="P140" s="89">
        <v>4.0</v>
      </c>
      <c r="Q140" s="89">
        <v>0.0</v>
      </c>
      <c r="R140" s="89">
        <f t="shared" si="1"/>
        <v>30</v>
      </c>
      <c r="S140" s="89"/>
      <c r="T140" s="89"/>
      <c r="U140" s="89"/>
      <c r="V140" s="89"/>
      <c r="W140" s="196"/>
      <c r="X140" s="196">
        <f t="shared" si="2"/>
        <v>12.5</v>
      </c>
      <c r="Y140" s="196"/>
      <c r="Z140" s="196"/>
      <c r="AA140" s="196"/>
      <c r="AB140" s="196">
        <f t="shared" si="3"/>
        <v>7</v>
      </c>
      <c r="AC140" s="196"/>
      <c r="AD140" s="196"/>
      <c r="AE140" s="196"/>
      <c r="AF140" s="199">
        <f t="shared" si="4"/>
        <v>10.5</v>
      </c>
      <c r="AG140" s="196"/>
      <c r="AH140" s="196"/>
      <c r="AI140" s="196"/>
      <c r="AJ140" s="196"/>
      <c r="AK140" s="196"/>
    </row>
    <row r="141">
      <c r="A141" s="37">
        <v>44005.0</v>
      </c>
      <c r="B141" s="38">
        <v>0.0</v>
      </c>
      <c r="C141" s="38">
        <v>1996.0</v>
      </c>
      <c r="D141" s="38" t="s">
        <v>109</v>
      </c>
      <c r="E141" s="92">
        <v>2.5</v>
      </c>
      <c r="F141" s="92">
        <v>4.0</v>
      </c>
      <c r="G141" s="92">
        <v>3.0</v>
      </c>
      <c r="H141" s="92">
        <v>2.0</v>
      </c>
      <c r="I141" s="92">
        <v>1.0</v>
      </c>
      <c r="J141" s="92">
        <v>3.0</v>
      </c>
      <c r="K141" s="92">
        <v>2.0</v>
      </c>
      <c r="L141" s="92">
        <v>3.0</v>
      </c>
      <c r="M141" s="92">
        <v>2.0</v>
      </c>
      <c r="N141" s="92">
        <v>2.0</v>
      </c>
      <c r="O141" s="92">
        <v>4.0</v>
      </c>
      <c r="P141" s="92">
        <v>3.0</v>
      </c>
      <c r="Q141" s="89">
        <v>0.0</v>
      </c>
      <c r="R141" s="89">
        <f t="shared" si="1"/>
        <v>31.5</v>
      </c>
      <c r="S141" s="92"/>
      <c r="T141" s="92"/>
      <c r="U141" s="92"/>
      <c r="V141" s="92"/>
      <c r="W141" s="207"/>
      <c r="X141" s="196">
        <f t="shared" si="2"/>
        <v>10</v>
      </c>
      <c r="Y141" s="207"/>
      <c r="Z141" s="207"/>
      <c r="AA141" s="207"/>
      <c r="AB141" s="196">
        <f t="shared" si="3"/>
        <v>12</v>
      </c>
      <c r="AC141" s="207"/>
      <c r="AD141" s="207"/>
      <c r="AE141" s="207"/>
      <c r="AF141" s="199">
        <f t="shared" si="4"/>
        <v>9.5</v>
      </c>
      <c r="AG141" s="207"/>
      <c r="AH141" s="207"/>
      <c r="AI141" s="207"/>
      <c r="AJ141" s="207"/>
      <c r="AK141" s="207"/>
    </row>
    <row r="142">
      <c r="A142" s="1">
        <v>44082.0</v>
      </c>
      <c r="B142" s="5">
        <v>0.0</v>
      </c>
      <c r="C142" s="5">
        <v>1971.0</v>
      </c>
      <c r="D142" s="5" t="s">
        <v>104</v>
      </c>
      <c r="E142" s="89">
        <v>2.5</v>
      </c>
      <c r="F142" s="89">
        <v>1.0</v>
      </c>
      <c r="G142" s="89">
        <v>2.0</v>
      </c>
      <c r="H142" s="89">
        <v>1.0</v>
      </c>
      <c r="I142" s="89">
        <v>2.0</v>
      </c>
      <c r="J142" s="89">
        <v>2.0</v>
      </c>
      <c r="K142" s="89">
        <v>2.5</v>
      </c>
      <c r="L142" s="89">
        <v>2.0</v>
      </c>
      <c r="M142" s="89">
        <v>3.0</v>
      </c>
      <c r="N142" s="89">
        <v>2.0</v>
      </c>
      <c r="O142" s="89">
        <v>2.0</v>
      </c>
      <c r="P142" s="89">
        <v>3.0</v>
      </c>
      <c r="Q142" s="89">
        <v>0.0</v>
      </c>
      <c r="R142" s="89">
        <f t="shared" si="1"/>
        <v>25</v>
      </c>
      <c r="S142" s="89"/>
      <c r="T142" s="89"/>
      <c r="U142" s="89"/>
      <c r="V142" s="89"/>
      <c r="W142" s="196"/>
      <c r="X142" s="196">
        <f t="shared" si="2"/>
        <v>8</v>
      </c>
      <c r="Y142" s="196"/>
      <c r="Z142" s="196"/>
      <c r="AA142" s="196"/>
      <c r="AB142" s="196">
        <f t="shared" si="3"/>
        <v>6</v>
      </c>
      <c r="AC142" s="196"/>
      <c r="AD142" s="196"/>
      <c r="AE142" s="196"/>
      <c r="AF142" s="199">
        <f t="shared" si="4"/>
        <v>11</v>
      </c>
      <c r="AG142" s="196"/>
      <c r="AH142" s="196"/>
      <c r="AI142" s="196"/>
      <c r="AJ142" s="196"/>
      <c r="AK142" s="196"/>
    </row>
    <row r="143">
      <c r="A143" s="1">
        <v>44114.0</v>
      </c>
      <c r="B143" s="5">
        <v>0.0</v>
      </c>
      <c r="C143" s="5">
        <v>2003.0</v>
      </c>
      <c r="D143" s="5" t="s">
        <v>104</v>
      </c>
      <c r="E143" s="89">
        <v>2.5</v>
      </c>
      <c r="F143" s="89">
        <v>2.0</v>
      </c>
      <c r="G143" s="89">
        <v>4.0</v>
      </c>
      <c r="H143" s="89">
        <v>3.0</v>
      </c>
      <c r="I143" s="89">
        <v>2.5</v>
      </c>
      <c r="J143" s="89">
        <v>3.0</v>
      </c>
      <c r="K143" s="89">
        <v>2.0</v>
      </c>
      <c r="L143" s="89">
        <v>1.0</v>
      </c>
      <c r="M143" s="89">
        <v>4.0</v>
      </c>
      <c r="N143" s="89">
        <v>1.0</v>
      </c>
      <c r="O143" s="89">
        <v>3.0</v>
      </c>
      <c r="P143" s="89">
        <v>1.0</v>
      </c>
      <c r="Q143" s="89">
        <v>0.0</v>
      </c>
      <c r="R143" s="89">
        <f t="shared" si="1"/>
        <v>29</v>
      </c>
      <c r="S143" s="89"/>
      <c r="T143" s="89"/>
      <c r="U143" s="89"/>
      <c r="V143" s="89"/>
      <c r="W143" s="196"/>
      <c r="X143" s="196">
        <f t="shared" si="2"/>
        <v>9.5</v>
      </c>
      <c r="Y143" s="196"/>
      <c r="Z143" s="196"/>
      <c r="AA143" s="196"/>
      <c r="AB143" s="196">
        <f t="shared" si="3"/>
        <v>10</v>
      </c>
      <c r="AC143" s="196"/>
      <c r="AD143" s="196"/>
      <c r="AE143" s="196"/>
      <c r="AF143" s="199">
        <f t="shared" si="4"/>
        <v>9.5</v>
      </c>
      <c r="AG143" s="196"/>
      <c r="AH143" s="196"/>
      <c r="AI143" s="196"/>
      <c r="AJ143" s="196"/>
      <c r="AK143" s="196"/>
    </row>
    <row r="144">
      <c r="A144" s="1">
        <v>44166.0</v>
      </c>
      <c r="B144" s="5">
        <v>0.0</v>
      </c>
      <c r="C144" s="5">
        <v>2004.0</v>
      </c>
      <c r="D144" s="5" t="s">
        <v>104</v>
      </c>
      <c r="E144" s="89">
        <v>2.5</v>
      </c>
      <c r="F144" s="89">
        <v>3.0</v>
      </c>
      <c r="G144" s="89">
        <v>4.0</v>
      </c>
      <c r="H144" s="89">
        <v>1.0</v>
      </c>
      <c r="I144" s="89">
        <v>3.0</v>
      </c>
      <c r="J144" s="89">
        <v>3.0</v>
      </c>
      <c r="K144" s="89">
        <v>3.0</v>
      </c>
      <c r="L144" s="89">
        <v>2.0</v>
      </c>
      <c r="M144" s="89">
        <v>4.0</v>
      </c>
      <c r="N144" s="89">
        <v>3.0</v>
      </c>
      <c r="O144" s="89">
        <v>2.0</v>
      </c>
      <c r="P144" s="89">
        <v>2.0</v>
      </c>
      <c r="Q144" s="89">
        <v>0.0</v>
      </c>
      <c r="R144" s="89">
        <f t="shared" si="1"/>
        <v>32.5</v>
      </c>
      <c r="S144" s="89"/>
      <c r="T144" s="89"/>
      <c r="U144" s="89"/>
      <c r="V144" s="89"/>
      <c r="W144" s="196"/>
      <c r="X144" s="196">
        <f t="shared" si="2"/>
        <v>11</v>
      </c>
      <c r="Y144" s="196"/>
      <c r="Z144" s="196"/>
      <c r="AA144" s="196"/>
      <c r="AB144" s="196">
        <f t="shared" si="3"/>
        <v>10</v>
      </c>
      <c r="AC144" s="196"/>
      <c r="AD144" s="196"/>
      <c r="AE144" s="196"/>
      <c r="AF144" s="199">
        <f t="shared" si="4"/>
        <v>11.5</v>
      </c>
      <c r="AG144" s="196"/>
      <c r="AH144" s="196"/>
      <c r="AI144" s="196"/>
      <c r="AJ144" s="196"/>
      <c r="AK144" s="196"/>
    </row>
    <row r="145">
      <c r="A145" s="1">
        <v>44168.0</v>
      </c>
      <c r="B145" s="5">
        <v>1.0</v>
      </c>
      <c r="C145" s="5">
        <v>2003.0</v>
      </c>
      <c r="D145" s="5" t="s">
        <v>104</v>
      </c>
      <c r="E145" s="89">
        <v>2.0</v>
      </c>
      <c r="F145" s="89">
        <v>3.0</v>
      </c>
      <c r="G145" s="89">
        <v>1.0</v>
      </c>
      <c r="H145" s="89">
        <v>1.0</v>
      </c>
      <c r="I145" s="89">
        <v>2.0</v>
      </c>
      <c r="J145" s="89">
        <v>3.0</v>
      </c>
      <c r="K145" s="89">
        <v>1.0</v>
      </c>
      <c r="L145" s="89">
        <v>2.0</v>
      </c>
      <c r="M145" s="89">
        <v>2.0</v>
      </c>
      <c r="N145" s="89">
        <v>4.0</v>
      </c>
      <c r="O145" s="89">
        <v>3.0</v>
      </c>
      <c r="P145" s="89">
        <v>3.0</v>
      </c>
      <c r="Q145" s="89">
        <v>0.0</v>
      </c>
      <c r="R145" s="89">
        <f t="shared" si="1"/>
        <v>27</v>
      </c>
      <c r="S145" s="89"/>
      <c r="T145" s="89"/>
      <c r="U145" s="89"/>
      <c r="V145" s="89"/>
      <c r="W145" s="196"/>
      <c r="X145" s="196">
        <f t="shared" si="2"/>
        <v>12</v>
      </c>
      <c r="Y145" s="196"/>
      <c r="Z145" s="196"/>
      <c r="AA145" s="196"/>
      <c r="AB145" s="196">
        <f t="shared" si="3"/>
        <v>7</v>
      </c>
      <c r="AC145" s="196"/>
      <c r="AD145" s="196"/>
      <c r="AE145" s="196"/>
      <c r="AF145" s="199">
        <f t="shared" si="4"/>
        <v>8</v>
      </c>
      <c r="AG145" s="196"/>
      <c r="AH145" s="196"/>
      <c r="AI145" s="196"/>
      <c r="AJ145" s="196"/>
      <c r="AK145" s="196"/>
    </row>
    <row r="146">
      <c r="A146" s="1">
        <v>44173.0</v>
      </c>
      <c r="B146" s="5">
        <v>0.0</v>
      </c>
      <c r="C146" s="5">
        <v>2002.0</v>
      </c>
      <c r="D146" s="5" t="s">
        <v>109</v>
      </c>
      <c r="E146" s="89">
        <v>2.0</v>
      </c>
      <c r="F146" s="89">
        <v>2.0</v>
      </c>
      <c r="G146" s="89">
        <v>2.0</v>
      </c>
      <c r="H146" s="89">
        <v>1.0</v>
      </c>
      <c r="I146" s="89">
        <v>2.0</v>
      </c>
      <c r="J146" s="89">
        <v>2.0</v>
      </c>
      <c r="K146" s="89">
        <v>3.0</v>
      </c>
      <c r="L146" s="89">
        <v>2.0</v>
      </c>
      <c r="M146" s="89">
        <v>3.0</v>
      </c>
      <c r="N146" s="89">
        <v>2.5</v>
      </c>
      <c r="O146" s="89">
        <v>3.0</v>
      </c>
      <c r="P146" s="89">
        <v>2.0</v>
      </c>
      <c r="Q146" s="89">
        <v>0.0</v>
      </c>
      <c r="R146" s="89">
        <f t="shared" si="1"/>
        <v>26.5</v>
      </c>
      <c r="S146" s="89"/>
      <c r="T146" s="89"/>
      <c r="U146" s="89"/>
      <c r="V146" s="89"/>
      <c r="W146" s="196"/>
      <c r="X146" s="196">
        <f t="shared" si="2"/>
        <v>9.5</v>
      </c>
      <c r="Y146" s="196"/>
      <c r="Z146" s="196"/>
      <c r="AA146" s="196"/>
      <c r="AB146" s="196">
        <f t="shared" si="3"/>
        <v>7</v>
      </c>
      <c r="AC146" s="196"/>
      <c r="AD146" s="196"/>
      <c r="AE146" s="196"/>
      <c r="AF146" s="199">
        <f t="shared" si="4"/>
        <v>10</v>
      </c>
      <c r="AG146" s="196"/>
      <c r="AH146" s="196"/>
      <c r="AI146" s="196"/>
      <c r="AJ146" s="196"/>
      <c r="AK146" s="196"/>
    </row>
    <row r="147">
      <c r="A147" s="1">
        <v>44186.0</v>
      </c>
      <c r="B147" s="5">
        <v>0.0</v>
      </c>
      <c r="C147" s="5">
        <v>2002.0</v>
      </c>
      <c r="D147" s="5" t="s">
        <v>104</v>
      </c>
      <c r="E147" s="89">
        <v>2.0</v>
      </c>
      <c r="F147" s="89">
        <v>3.0</v>
      </c>
      <c r="G147" s="89">
        <v>2.0</v>
      </c>
      <c r="H147" s="89">
        <v>3.0</v>
      </c>
      <c r="I147" s="89">
        <v>3.0</v>
      </c>
      <c r="J147" s="89">
        <v>4.0</v>
      </c>
      <c r="K147" s="89">
        <v>3.0</v>
      </c>
      <c r="L147" s="89">
        <v>2.0</v>
      </c>
      <c r="M147" s="89">
        <v>2.0</v>
      </c>
      <c r="N147" s="89">
        <v>3.0</v>
      </c>
      <c r="O147" s="89">
        <v>3.0</v>
      </c>
      <c r="P147" s="89">
        <v>2.0</v>
      </c>
      <c r="Q147" s="89">
        <v>0.0</v>
      </c>
      <c r="R147" s="89">
        <f t="shared" si="1"/>
        <v>32</v>
      </c>
      <c r="S147" s="89"/>
      <c r="T147" s="89"/>
      <c r="U147" s="89"/>
      <c r="V147" s="89"/>
      <c r="W147" s="196"/>
      <c r="X147" s="196">
        <f t="shared" si="2"/>
        <v>13</v>
      </c>
      <c r="Y147" s="196"/>
      <c r="Z147" s="196"/>
      <c r="AA147" s="196"/>
      <c r="AB147" s="196">
        <f t="shared" si="3"/>
        <v>10</v>
      </c>
      <c r="AC147" s="196"/>
      <c r="AD147" s="196"/>
      <c r="AE147" s="196"/>
      <c r="AF147" s="199">
        <f t="shared" si="4"/>
        <v>9</v>
      </c>
      <c r="AG147" s="196"/>
      <c r="AH147" s="196"/>
      <c r="AI147" s="196"/>
      <c r="AJ147" s="196"/>
      <c r="AK147" s="196"/>
    </row>
    <row r="148">
      <c r="A148" s="1">
        <v>41037.0</v>
      </c>
      <c r="B148" s="5">
        <v>0.0</v>
      </c>
      <c r="C148" s="5">
        <v>2000.0</v>
      </c>
      <c r="D148" s="5" t="s">
        <v>104</v>
      </c>
      <c r="E148" s="89">
        <v>3.0</v>
      </c>
      <c r="F148" s="89">
        <v>4.0</v>
      </c>
      <c r="G148" s="89">
        <v>4.0</v>
      </c>
      <c r="H148" s="89">
        <v>2.0</v>
      </c>
      <c r="I148" s="89">
        <v>3.0</v>
      </c>
      <c r="J148" s="89">
        <v>3.0</v>
      </c>
      <c r="K148" s="89">
        <v>3.0</v>
      </c>
      <c r="L148" s="89">
        <v>2.0</v>
      </c>
      <c r="M148" s="89">
        <v>3.0</v>
      </c>
      <c r="N148" s="89">
        <v>2.5</v>
      </c>
      <c r="O148" s="89">
        <v>2.0</v>
      </c>
      <c r="P148" s="89">
        <v>2.0</v>
      </c>
      <c r="Q148" s="89">
        <v>0.0</v>
      </c>
      <c r="R148" s="89">
        <f t="shared" si="1"/>
        <v>33.5</v>
      </c>
      <c r="S148" s="89"/>
      <c r="T148" s="89"/>
      <c r="U148" s="89"/>
      <c r="V148" s="89"/>
      <c r="W148" s="196"/>
      <c r="X148" s="196">
        <f t="shared" si="2"/>
        <v>10.5</v>
      </c>
      <c r="Y148" s="196"/>
      <c r="Z148" s="196"/>
      <c r="AA148" s="196"/>
      <c r="AB148" s="196">
        <f t="shared" si="3"/>
        <v>12</v>
      </c>
      <c r="AC148" s="196"/>
      <c r="AD148" s="196"/>
      <c r="AE148" s="196"/>
      <c r="AF148" s="199">
        <f t="shared" si="4"/>
        <v>11</v>
      </c>
      <c r="AG148" s="196"/>
      <c r="AH148" s="196"/>
      <c r="AI148" s="196"/>
      <c r="AJ148" s="196"/>
      <c r="AK148" s="196"/>
    </row>
    <row r="149">
      <c r="A149" s="1">
        <v>44228.0</v>
      </c>
      <c r="B149" s="5">
        <v>1.0</v>
      </c>
      <c r="C149" s="5">
        <v>2002.0</v>
      </c>
      <c r="D149" s="5" t="s">
        <v>104</v>
      </c>
      <c r="E149" s="89">
        <v>3.0</v>
      </c>
      <c r="F149" s="89">
        <v>2.0</v>
      </c>
      <c r="G149" s="89">
        <v>3.0</v>
      </c>
      <c r="H149" s="89">
        <v>1.0</v>
      </c>
      <c r="I149" s="89">
        <v>2.0</v>
      </c>
      <c r="J149" s="89">
        <v>2.5</v>
      </c>
      <c r="K149" s="89">
        <v>2.5</v>
      </c>
      <c r="L149" s="89">
        <v>2.0</v>
      </c>
      <c r="M149" s="89">
        <v>3.0</v>
      </c>
      <c r="N149" s="89">
        <v>3.0</v>
      </c>
      <c r="O149" s="89">
        <v>3.0</v>
      </c>
      <c r="P149" s="89">
        <v>3.0</v>
      </c>
      <c r="Q149" s="89">
        <v>0.0</v>
      </c>
      <c r="R149" s="89">
        <f t="shared" si="1"/>
        <v>30</v>
      </c>
      <c r="S149" s="89"/>
      <c r="T149" s="89"/>
      <c r="U149" s="89"/>
      <c r="V149" s="89"/>
      <c r="W149" s="196"/>
      <c r="X149" s="196">
        <f t="shared" si="2"/>
        <v>10.5</v>
      </c>
      <c r="Y149" s="196"/>
      <c r="Z149" s="196"/>
      <c r="AA149" s="196"/>
      <c r="AB149" s="196">
        <f t="shared" si="3"/>
        <v>8</v>
      </c>
      <c r="AC149" s="196"/>
      <c r="AD149" s="196"/>
      <c r="AE149" s="196"/>
      <c r="AF149" s="199">
        <f t="shared" si="4"/>
        <v>11.5</v>
      </c>
      <c r="AG149" s="196"/>
      <c r="AH149" s="196"/>
      <c r="AI149" s="196"/>
      <c r="AJ149" s="196"/>
      <c r="AK149" s="196"/>
    </row>
    <row r="150">
      <c r="A150" s="37">
        <v>44374.0</v>
      </c>
      <c r="B150" s="38">
        <v>1.0</v>
      </c>
      <c r="C150" s="38">
        <v>1997.0</v>
      </c>
      <c r="D150" s="38" t="s">
        <v>109</v>
      </c>
      <c r="E150" s="92">
        <v>2.5</v>
      </c>
      <c r="F150" s="92">
        <v>3.0</v>
      </c>
      <c r="G150" s="92">
        <v>3.0</v>
      </c>
      <c r="H150" s="92">
        <v>2.5</v>
      </c>
      <c r="I150" s="92">
        <v>2.5</v>
      </c>
      <c r="J150" s="92">
        <v>2.0</v>
      </c>
      <c r="K150" s="92">
        <v>3.0</v>
      </c>
      <c r="L150" s="92">
        <v>1.0</v>
      </c>
      <c r="M150" s="92">
        <v>3.0</v>
      </c>
      <c r="N150" s="92">
        <v>2.0</v>
      </c>
      <c r="O150" s="92">
        <v>2.5</v>
      </c>
      <c r="P150" s="92">
        <v>2.0</v>
      </c>
      <c r="Q150" s="89">
        <v>0.0</v>
      </c>
      <c r="R150" s="89">
        <f t="shared" si="1"/>
        <v>29</v>
      </c>
      <c r="S150" s="89"/>
      <c r="T150" s="89"/>
      <c r="U150" s="89"/>
      <c r="V150" s="89"/>
      <c r="W150" s="196"/>
      <c r="X150" s="196">
        <f t="shared" si="2"/>
        <v>9</v>
      </c>
      <c r="Y150" s="196"/>
      <c r="Z150" s="196"/>
      <c r="AA150" s="196"/>
      <c r="AB150" s="196">
        <f t="shared" si="3"/>
        <v>9.5</v>
      </c>
      <c r="AC150" s="196"/>
      <c r="AD150" s="196"/>
      <c r="AE150" s="196"/>
      <c r="AF150" s="199">
        <f t="shared" si="4"/>
        <v>10.5</v>
      </c>
      <c r="AG150" s="196"/>
      <c r="AH150" s="196"/>
      <c r="AI150" s="196"/>
      <c r="AJ150" s="196"/>
      <c r="AK150" s="196"/>
    </row>
    <row r="151">
      <c r="A151" s="1">
        <v>44377.0</v>
      </c>
      <c r="B151" s="5">
        <v>1.0</v>
      </c>
      <c r="C151" s="5">
        <v>2004.0</v>
      </c>
      <c r="D151" s="5" t="s">
        <v>104</v>
      </c>
      <c r="E151" s="89">
        <v>3.0</v>
      </c>
      <c r="F151" s="89">
        <v>2.0</v>
      </c>
      <c r="G151" s="89">
        <v>2.0</v>
      </c>
      <c r="H151" s="89">
        <v>2.0</v>
      </c>
      <c r="I151" s="89">
        <v>3.0</v>
      </c>
      <c r="J151" s="89">
        <v>2.0</v>
      </c>
      <c r="K151" s="89">
        <v>1.0</v>
      </c>
      <c r="L151" s="89">
        <v>2.0</v>
      </c>
      <c r="M151" s="89">
        <v>4.0</v>
      </c>
      <c r="N151" s="89">
        <v>4.0</v>
      </c>
      <c r="O151" s="89">
        <v>2.0</v>
      </c>
      <c r="P151" s="89">
        <v>3.0</v>
      </c>
      <c r="Q151" s="89">
        <v>0.0</v>
      </c>
      <c r="R151" s="89">
        <f t="shared" si="1"/>
        <v>30</v>
      </c>
      <c r="S151" s="89"/>
      <c r="T151" s="89"/>
      <c r="U151" s="89"/>
      <c r="V151" s="89"/>
      <c r="W151" s="196"/>
      <c r="X151" s="196">
        <f t="shared" si="2"/>
        <v>11</v>
      </c>
      <c r="Y151" s="196"/>
      <c r="Z151" s="196"/>
      <c r="AA151" s="196"/>
      <c r="AB151" s="196">
        <f t="shared" si="3"/>
        <v>8</v>
      </c>
      <c r="AC151" s="196"/>
      <c r="AD151" s="196"/>
      <c r="AE151" s="196"/>
      <c r="AF151" s="199">
        <f t="shared" si="4"/>
        <v>11</v>
      </c>
      <c r="AG151" s="196"/>
      <c r="AH151" s="196"/>
      <c r="AI151" s="196"/>
      <c r="AJ151" s="196"/>
      <c r="AK151" s="196"/>
    </row>
    <row r="152">
      <c r="A152" s="1">
        <v>44437.0</v>
      </c>
      <c r="B152" s="5">
        <v>1.0</v>
      </c>
      <c r="C152" s="5">
        <v>2004.0</v>
      </c>
      <c r="D152" s="5" t="s">
        <v>104</v>
      </c>
      <c r="E152" s="89">
        <v>4.0</v>
      </c>
      <c r="F152" s="89">
        <v>1.0</v>
      </c>
      <c r="G152" s="89">
        <v>1.0</v>
      </c>
      <c r="H152" s="89">
        <v>1.0</v>
      </c>
      <c r="I152" s="89">
        <v>4.0</v>
      </c>
      <c r="J152" s="89">
        <v>2.0</v>
      </c>
      <c r="K152" s="89">
        <v>3.0</v>
      </c>
      <c r="L152" s="89">
        <v>2.0</v>
      </c>
      <c r="M152" s="89">
        <v>4.0</v>
      </c>
      <c r="N152" s="89">
        <v>4.0</v>
      </c>
      <c r="O152" s="89">
        <v>4.0</v>
      </c>
      <c r="P152" s="89">
        <v>2.0</v>
      </c>
      <c r="Q152" s="89">
        <v>0.0</v>
      </c>
      <c r="R152" s="89">
        <f t="shared" si="1"/>
        <v>32</v>
      </c>
      <c r="S152" s="89"/>
      <c r="T152" s="89"/>
      <c r="U152" s="89"/>
      <c r="V152" s="89"/>
      <c r="W152" s="196"/>
      <c r="X152" s="196">
        <f t="shared" si="2"/>
        <v>14</v>
      </c>
      <c r="Y152" s="196"/>
      <c r="Z152" s="196"/>
      <c r="AA152" s="196"/>
      <c r="AB152" s="196">
        <f t="shared" si="3"/>
        <v>5</v>
      </c>
      <c r="AC152" s="196"/>
      <c r="AD152" s="196"/>
      <c r="AE152" s="196"/>
      <c r="AF152" s="199">
        <f t="shared" si="4"/>
        <v>13</v>
      </c>
      <c r="AG152" s="196"/>
      <c r="AH152" s="196"/>
      <c r="AI152" s="196"/>
      <c r="AJ152" s="196"/>
      <c r="AK152" s="196"/>
    </row>
    <row r="153">
      <c r="A153" s="1">
        <v>44473.0</v>
      </c>
      <c r="B153" s="5">
        <v>0.0</v>
      </c>
      <c r="C153" s="5">
        <v>2003.0</v>
      </c>
      <c r="D153" s="5" t="s">
        <v>104</v>
      </c>
      <c r="E153" s="89">
        <v>2.0</v>
      </c>
      <c r="F153" s="89">
        <v>2.5</v>
      </c>
      <c r="G153" s="89">
        <v>2.0</v>
      </c>
      <c r="H153" s="89">
        <v>2.0</v>
      </c>
      <c r="I153" s="89">
        <v>2.5</v>
      </c>
      <c r="J153" s="89">
        <v>4.0</v>
      </c>
      <c r="K153" s="89">
        <v>3.0</v>
      </c>
      <c r="L153" s="89">
        <v>3.0</v>
      </c>
      <c r="M153" s="89">
        <v>3.0</v>
      </c>
      <c r="N153" s="89">
        <v>2.5</v>
      </c>
      <c r="O153" s="89">
        <v>3.0</v>
      </c>
      <c r="P153" s="89">
        <v>3.0</v>
      </c>
      <c r="Q153" s="89">
        <v>0.0</v>
      </c>
      <c r="R153" s="89">
        <f t="shared" si="1"/>
        <v>32.5</v>
      </c>
      <c r="S153" s="89"/>
      <c r="T153" s="89"/>
      <c r="U153" s="89"/>
      <c r="V153" s="89"/>
      <c r="W153" s="196"/>
      <c r="X153" s="196">
        <f t="shared" si="2"/>
        <v>12</v>
      </c>
      <c r="Y153" s="196"/>
      <c r="Z153" s="196"/>
      <c r="AA153" s="196"/>
      <c r="AB153" s="196">
        <f t="shared" si="3"/>
        <v>9.5</v>
      </c>
      <c r="AC153" s="196"/>
      <c r="AD153" s="196"/>
      <c r="AE153" s="196"/>
      <c r="AF153" s="199">
        <f t="shared" si="4"/>
        <v>11</v>
      </c>
      <c r="AG153" s="196"/>
      <c r="AH153" s="196"/>
      <c r="AI153" s="196"/>
      <c r="AJ153" s="196"/>
      <c r="AK153" s="196"/>
    </row>
    <row r="154">
      <c r="A154" s="37">
        <v>44470.0</v>
      </c>
      <c r="B154" s="38">
        <v>0.0</v>
      </c>
      <c r="C154" s="38">
        <v>1997.0</v>
      </c>
      <c r="D154" s="38" t="s">
        <v>109</v>
      </c>
      <c r="E154" s="92">
        <v>2.0</v>
      </c>
      <c r="F154" s="92">
        <v>2.0</v>
      </c>
      <c r="G154" s="92">
        <v>1.0</v>
      </c>
      <c r="H154" s="92">
        <v>1.0</v>
      </c>
      <c r="I154" s="92">
        <v>1.0</v>
      </c>
      <c r="J154" s="92">
        <v>2.5</v>
      </c>
      <c r="K154" s="92">
        <v>2.0</v>
      </c>
      <c r="L154" s="92">
        <v>2.0</v>
      </c>
      <c r="M154" s="92">
        <v>2.0</v>
      </c>
      <c r="N154" s="92">
        <v>4.0</v>
      </c>
      <c r="O154" s="92">
        <v>2.0</v>
      </c>
      <c r="P154" s="92">
        <v>2.5</v>
      </c>
      <c r="Q154" s="89">
        <v>0.0</v>
      </c>
      <c r="R154" s="89">
        <f t="shared" si="1"/>
        <v>24</v>
      </c>
      <c r="S154" s="89"/>
      <c r="T154" s="89"/>
      <c r="U154" s="89"/>
      <c r="V154" s="89"/>
      <c r="W154" s="196"/>
      <c r="X154" s="196">
        <f t="shared" si="2"/>
        <v>9.5</v>
      </c>
      <c r="Y154" s="196"/>
      <c r="Z154" s="196"/>
      <c r="AA154" s="196"/>
      <c r="AB154" s="196">
        <f t="shared" si="3"/>
        <v>6</v>
      </c>
      <c r="AC154" s="196"/>
      <c r="AD154" s="196"/>
      <c r="AE154" s="196"/>
      <c r="AF154" s="199">
        <f t="shared" si="4"/>
        <v>8.5</v>
      </c>
      <c r="AG154" s="196"/>
      <c r="AH154" s="196"/>
      <c r="AI154" s="196"/>
      <c r="AJ154" s="196"/>
      <c r="AK154" s="196"/>
    </row>
    <row r="155">
      <c r="A155" s="1">
        <v>44432.0</v>
      </c>
      <c r="B155" s="5">
        <v>0.0</v>
      </c>
      <c r="C155" s="5">
        <v>1995.0</v>
      </c>
      <c r="D155" s="5" t="s">
        <v>109</v>
      </c>
      <c r="E155" s="89">
        <v>2.5</v>
      </c>
      <c r="F155" s="89">
        <v>4.0</v>
      </c>
      <c r="G155" s="89">
        <v>3.0</v>
      </c>
      <c r="H155" s="89">
        <v>3.0</v>
      </c>
      <c r="I155" s="89">
        <v>3.0</v>
      </c>
      <c r="J155" s="89">
        <v>2.0</v>
      </c>
      <c r="K155" s="89">
        <v>1.0</v>
      </c>
      <c r="L155" s="89">
        <v>2.0</v>
      </c>
      <c r="M155" s="89">
        <v>4.0</v>
      </c>
      <c r="N155" s="89">
        <v>2.0</v>
      </c>
      <c r="O155" s="89">
        <v>2.0</v>
      </c>
      <c r="P155" s="89">
        <v>2.0</v>
      </c>
      <c r="Q155" s="89">
        <v>0.0</v>
      </c>
      <c r="R155" s="89">
        <f t="shared" si="1"/>
        <v>30.5</v>
      </c>
      <c r="S155" s="92"/>
      <c r="T155" s="92"/>
      <c r="U155" s="92"/>
      <c r="V155" s="92"/>
      <c r="W155" s="207"/>
      <c r="X155" s="196">
        <f t="shared" si="2"/>
        <v>9</v>
      </c>
      <c r="Y155" s="207"/>
      <c r="Z155" s="207"/>
      <c r="AA155" s="207"/>
      <c r="AB155" s="196">
        <f t="shared" si="3"/>
        <v>12</v>
      </c>
      <c r="AC155" s="207"/>
      <c r="AD155" s="207"/>
      <c r="AE155" s="207"/>
      <c r="AF155" s="199">
        <f t="shared" si="4"/>
        <v>9.5</v>
      </c>
      <c r="AG155" s="207"/>
      <c r="AH155" s="207"/>
      <c r="AI155" s="207"/>
      <c r="AJ155" s="207"/>
      <c r="AK155" s="207"/>
    </row>
    <row r="156">
      <c r="A156" s="1">
        <v>44527.0</v>
      </c>
      <c r="B156" s="5">
        <v>1.0</v>
      </c>
      <c r="C156" s="5">
        <v>1963.0</v>
      </c>
      <c r="D156" s="5" t="s">
        <v>104</v>
      </c>
      <c r="E156" s="89">
        <v>1.0</v>
      </c>
      <c r="F156" s="89">
        <v>1.0</v>
      </c>
      <c r="G156" s="89">
        <v>1.0</v>
      </c>
      <c r="H156" s="89">
        <v>1.0</v>
      </c>
      <c r="I156" s="89">
        <v>4.0</v>
      </c>
      <c r="J156" s="89">
        <v>1.0</v>
      </c>
      <c r="K156" s="89">
        <v>2.0</v>
      </c>
      <c r="L156" s="89">
        <v>1.0</v>
      </c>
      <c r="M156" s="89">
        <v>4.0</v>
      </c>
      <c r="N156" s="89">
        <v>3.0</v>
      </c>
      <c r="O156" s="89">
        <v>1.0</v>
      </c>
      <c r="P156" s="89">
        <v>1.0</v>
      </c>
      <c r="Q156" s="89">
        <v>0.0</v>
      </c>
      <c r="R156" s="89">
        <f t="shared" si="1"/>
        <v>21</v>
      </c>
      <c r="S156" s="89"/>
      <c r="T156" s="89"/>
      <c r="U156" s="89"/>
      <c r="V156" s="89"/>
      <c r="W156" s="196"/>
      <c r="X156" s="196">
        <f t="shared" si="2"/>
        <v>9</v>
      </c>
      <c r="Y156" s="196"/>
      <c r="Z156" s="196"/>
      <c r="AA156" s="196"/>
      <c r="AB156" s="196">
        <f t="shared" si="3"/>
        <v>4</v>
      </c>
      <c r="AC156" s="196"/>
      <c r="AD156" s="196"/>
      <c r="AE156" s="196"/>
      <c r="AF156" s="199">
        <f t="shared" si="4"/>
        <v>8</v>
      </c>
      <c r="AG156" s="196"/>
      <c r="AH156" s="196"/>
      <c r="AI156" s="196"/>
      <c r="AJ156" s="196"/>
      <c r="AK156" s="196"/>
    </row>
    <row r="157">
      <c r="A157" s="1">
        <v>44553.0</v>
      </c>
      <c r="B157" s="5">
        <v>1.0</v>
      </c>
      <c r="C157" s="5">
        <v>2004.0</v>
      </c>
      <c r="D157" s="5" t="s">
        <v>104</v>
      </c>
      <c r="E157" s="89">
        <v>2.0</v>
      </c>
      <c r="F157" s="89">
        <v>1.0</v>
      </c>
      <c r="G157" s="89">
        <v>3.0</v>
      </c>
      <c r="H157" s="89">
        <v>2.0</v>
      </c>
      <c r="I157" s="89">
        <v>2.0</v>
      </c>
      <c r="J157" s="89">
        <v>3.0</v>
      </c>
      <c r="K157" s="89">
        <v>2.0</v>
      </c>
      <c r="L157" s="89">
        <v>1.0</v>
      </c>
      <c r="M157" s="89">
        <v>4.0</v>
      </c>
      <c r="N157" s="89">
        <v>4.0</v>
      </c>
      <c r="O157" s="89">
        <v>3.0</v>
      </c>
      <c r="P157" s="89">
        <v>3.0</v>
      </c>
      <c r="Q157" s="89">
        <v>0.0</v>
      </c>
      <c r="R157" s="89">
        <f t="shared" si="1"/>
        <v>30</v>
      </c>
      <c r="S157" s="89"/>
      <c r="T157" s="89"/>
      <c r="U157" s="89"/>
      <c r="V157" s="89"/>
      <c r="W157" s="196"/>
      <c r="X157" s="196">
        <f t="shared" si="2"/>
        <v>12</v>
      </c>
      <c r="Y157" s="196"/>
      <c r="Z157" s="196"/>
      <c r="AA157" s="196"/>
      <c r="AB157" s="196">
        <f t="shared" si="3"/>
        <v>7</v>
      </c>
      <c r="AC157" s="196"/>
      <c r="AD157" s="196"/>
      <c r="AE157" s="196"/>
      <c r="AF157" s="199">
        <f t="shared" si="4"/>
        <v>11</v>
      </c>
      <c r="AG157" s="196"/>
      <c r="AH157" s="196"/>
      <c r="AI157" s="196"/>
      <c r="AJ157" s="196"/>
      <c r="AK157" s="196"/>
    </row>
    <row r="158">
      <c r="A158" s="1">
        <v>44631.0</v>
      </c>
      <c r="B158" s="5">
        <v>0.0</v>
      </c>
      <c r="C158" s="5">
        <v>1971.0</v>
      </c>
      <c r="D158" s="5" t="s">
        <v>109</v>
      </c>
      <c r="E158" s="89">
        <v>1.0</v>
      </c>
      <c r="F158" s="89">
        <v>4.0</v>
      </c>
      <c r="G158" s="89">
        <v>3.0</v>
      </c>
      <c r="H158" s="89">
        <v>2.0</v>
      </c>
      <c r="I158" s="89">
        <v>3.0</v>
      </c>
      <c r="J158" s="89">
        <v>3.0</v>
      </c>
      <c r="K158" s="89">
        <v>2.0</v>
      </c>
      <c r="L158" s="89">
        <v>2.0</v>
      </c>
      <c r="M158" s="89">
        <v>2.0</v>
      </c>
      <c r="N158" s="89">
        <v>2.0</v>
      </c>
      <c r="O158" s="89">
        <v>2.0</v>
      </c>
      <c r="P158" s="89">
        <v>2.5</v>
      </c>
      <c r="Q158" s="89">
        <v>0.0</v>
      </c>
      <c r="R158" s="89">
        <f t="shared" si="1"/>
        <v>28.5</v>
      </c>
      <c r="S158" s="89"/>
      <c r="T158" s="89"/>
      <c r="U158" s="89"/>
      <c r="V158" s="89"/>
      <c r="W158" s="196"/>
      <c r="X158" s="196">
        <f t="shared" si="2"/>
        <v>10</v>
      </c>
      <c r="Y158" s="196"/>
      <c r="Z158" s="196"/>
      <c r="AA158" s="196"/>
      <c r="AB158" s="196">
        <f t="shared" si="3"/>
        <v>11</v>
      </c>
      <c r="AC158" s="196"/>
      <c r="AD158" s="196"/>
      <c r="AE158" s="196"/>
      <c r="AF158" s="199">
        <f t="shared" si="4"/>
        <v>7.5</v>
      </c>
      <c r="AG158" s="196"/>
      <c r="AH158" s="196"/>
      <c r="AI158" s="196"/>
      <c r="AJ158" s="196"/>
      <c r="AK158" s="196"/>
    </row>
    <row r="159">
      <c r="A159" s="1">
        <v>44660.0</v>
      </c>
      <c r="B159" s="5">
        <v>0.0</v>
      </c>
      <c r="C159" s="5">
        <v>1986.0</v>
      </c>
      <c r="D159" s="5" t="s">
        <v>109</v>
      </c>
      <c r="E159" s="89">
        <v>2.0</v>
      </c>
      <c r="F159" s="89">
        <v>2.0</v>
      </c>
      <c r="G159" s="89">
        <v>2.0</v>
      </c>
      <c r="H159" s="89">
        <v>1.0</v>
      </c>
      <c r="I159" s="89">
        <v>2.0</v>
      </c>
      <c r="J159" s="89">
        <v>3.0</v>
      </c>
      <c r="K159" s="89">
        <v>2.0</v>
      </c>
      <c r="L159" s="89">
        <v>2.0</v>
      </c>
      <c r="M159" s="89">
        <v>3.0</v>
      </c>
      <c r="N159" s="89">
        <v>2.0</v>
      </c>
      <c r="O159" s="89">
        <v>2.0</v>
      </c>
      <c r="P159" s="89">
        <v>2.0</v>
      </c>
      <c r="Q159" s="89">
        <v>0.0</v>
      </c>
      <c r="R159" s="89">
        <f t="shared" si="1"/>
        <v>25</v>
      </c>
      <c r="S159" s="89"/>
      <c r="T159" s="89"/>
      <c r="U159" s="89"/>
      <c r="V159" s="89"/>
      <c r="W159" s="196"/>
      <c r="X159" s="196">
        <f t="shared" si="2"/>
        <v>9</v>
      </c>
      <c r="Y159" s="196"/>
      <c r="Z159" s="196"/>
      <c r="AA159" s="196"/>
      <c r="AB159" s="196">
        <f t="shared" si="3"/>
        <v>7</v>
      </c>
      <c r="AC159" s="196"/>
      <c r="AD159" s="196"/>
      <c r="AE159" s="196"/>
      <c r="AF159" s="199">
        <f t="shared" si="4"/>
        <v>9</v>
      </c>
      <c r="AG159" s="196"/>
      <c r="AH159" s="196"/>
      <c r="AI159" s="196"/>
      <c r="AJ159" s="196"/>
      <c r="AK159" s="196"/>
    </row>
    <row r="160">
      <c r="A160" s="1">
        <v>44667.0</v>
      </c>
      <c r="B160" s="5">
        <v>1.0</v>
      </c>
      <c r="C160" s="5">
        <v>1970.0</v>
      </c>
      <c r="D160" s="5" t="s">
        <v>104</v>
      </c>
      <c r="E160" s="89">
        <v>2.0</v>
      </c>
      <c r="F160" s="89">
        <v>1.0</v>
      </c>
      <c r="G160" s="89">
        <v>2.0</v>
      </c>
      <c r="H160" s="89">
        <v>1.0</v>
      </c>
      <c r="I160" s="89">
        <v>2.5</v>
      </c>
      <c r="J160" s="89">
        <v>1.0</v>
      </c>
      <c r="K160" s="89">
        <v>2.5</v>
      </c>
      <c r="L160" s="89">
        <v>1.0</v>
      </c>
      <c r="M160" s="89">
        <v>2.5</v>
      </c>
      <c r="N160" s="89">
        <v>3.0</v>
      </c>
      <c r="O160" s="89">
        <v>1.0</v>
      </c>
      <c r="P160" s="89">
        <v>2.0</v>
      </c>
      <c r="Q160" s="89">
        <v>0.0</v>
      </c>
      <c r="R160" s="89">
        <f t="shared" si="1"/>
        <v>21.5</v>
      </c>
      <c r="S160" s="89"/>
      <c r="T160" s="89"/>
      <c r="U160" s="89"/>
      <c r="V160" s="89"/>
      <c r="W160" s="196"/>
      <c r="X160" s="196">
        <f t="shared" si="2"/>
        <v>7.5</v>
      </c>
      <c r="Y160" s="196"/>
      <c r="Z160" s="196"/>
      <c r="AA160" s="196"/>
      <c r="AB160" s="196">
        <f t="shared" si="3"/>
        <v>5</v>
      </c>
      <c r="AC160" s="196"/>
      <c r="AD160" s="196"/>
      <c r="AE160" s="196"/>
      <c r="AF160" s="199">
        <f t="shared" si="4"/>
        <v>9</v>
      </c>
      <c r="AG160" s="196"/>
      <c r="AH160" s="196"/>
      <c r="AI160" s="196"/>
      <c r="AJ160" s="196"/>
      <c r="AK160" s="196"/>
    </row>
    <row r="161">
      <c r="A161" s="1">
        <v>44170.0</v>
      </c>
      <c r="B161" s="5">
        <v>0.0</v>
      </c>
      <c r="C161" s="5">
        <v>2004.0</v>
      </c>
      <c r="D161" s="5" t="s">
        <v>109</v>
      </c>
      <c r="E161" s="89">
        <v>2.5</v>
      </c>
      <c r="F161" s="89">
        <v>1.0</v>
      </c>
      <c r="G161" s="89">
        <v>2.0</v>
      </c>
      <c r="H161" s="89">
        <v>2.0</v>
      </c>
      <c r="I161" s="89">
        <v>1.0</v>
      </c>
      <c r="J161" s="89">
        <v>2.0</v>
      </c>
      <c r="K161" s="89">
        <v>2.0</v>
      </c>
      <c r="L161" s="89">
        <v>1.0</v>
      </c>
      <c r="M161" s="89">
        <v>4.0</v>
      </c>
      <c r="N161" s="89">
        <v>4.0</v>
      </c>
      <c r="O161" s="89">
        <v>4.0</v>
      </c>
      <c r="P161" s="89">
        <v>3.0</v>
      </c>
      <c r="Q161" s="89">
        <v>0.0</v>
      </c>
      <c r="R161" s="89">
        <f t="shared" si="1"/>
        <v>28.5</v>
      </c>
      <c r="S161" s="89"/>
      <c r="T161" s="89"/>
      <c r="U161" s="89"/>
      <c r="V161" s="89"/>
      <c r="W161" s="196"/>
      <c r="X161" s="196">
        <f t="shared" si="2"/>
        <v>11</v>
      </c>
      <c r="Y161" s="196"/>
      <c r="Z161" s="196"/>
      <c r="AA161" s="196"/>
      <c r="AB161" s="196">
        <f t="shared" si="3"/>
        <v>6</v>
      </c>
      <c r="AC161" s="196"/>
      <c r="AD161" s="196"/>
      <c r="AE161" s="196"/>
      <c r="AF161" s="199">
        <f t="shared" si="4"/>
        <v>11.5</v>
      </c>
      <c r="AG161" s="196"/>
      <c r="AH161" s="196"/>
      <c r="AI161" s="196"/>
      <c r="AJ161" s="196"/>
      <c r="AK161" s="196"/>
    </row>
    <row r="162">
      <c r="A162" s="1">
        <v>44748.0</v>
      </c>
      <c r="B162" s="5">
        <v>0.0</v>
      </c>
      <c r="C162" s="5">
        <v>1965.0</v>
      </c>
      <c r="D162" s="5" t="s">
        <v>109</v>
      </c>
      <c r="E162" s="89">
        <v>1.0</v>
      </c>
      <c r="F162" s="89">
        <v>2.5</v>
      </c>
      <c r="G162" s="89">
        <v>2.0</v>
      </c>
      <c r="H162" s="89">
        <v>2.0</v>
      </c>
      <c r="I162" s="89">
        <v>2.5</v>
      </c>
      <c r="J162" s="89">
        <v>3.0</v>
      </c>
      <c r="K162" s="89">
        <v>2.5</v>
      </c>
      <c r="L162" s="89">
        <v>3.0</v>
      </c>
      <c r="M162" s="89">
        <v>3.0</v>
      </c>
      <c r="N162" s="89">
        <v>3.0</v>
      </c>
      <c r="O162" s="89">
        <v>3.0</v>
      </c>
      <c r="P162" s="89">
        <v>4.0</v>
      </c>
      <c r="Q162" s="89">
        <v>0.0</v>
      </c>
      <c r="R162" s="89">
        <f t="shared" si="1"/>
        <v>31.5</v>
      </c>
      <c r="S162" s="89"/>
      <c r="T162" s="89"/>
      <c r="U162" s="89"/>
      <c r="V162" s="89"/>
      <c r="W162" s="196"/>
      <c r="X162" s="196">
        <f t="shared" si="2"/>
        <v>11.5</v>
      </c>
      <c r="Y162" s="196"/>
      <c r="Z162" s="196"/>
      <c r="AA162" s="196"/>
      <c r="AB162" s="196">
        <f t="shared" si="3"/>
        <v>9.5</v>
      </c>
      <c r="AC162" s="196"/>
      <c r="AD162" s="196"/>
      <c r="AE162" s="196"/>
      <c r="AF162" s="199">
        <f t="shared" si="4"/>
        <v>10.5</v>
      </c>
      <c r="AG162" s="196"/>
      <c r="AH162" s="196"/>
      <c r="AI162" s="196"/>
      <c r="AJ162" s="196"/>
      <c r="AK162" s="196"/>
    </row>
    <row r="163">
      <c r="A163" s="1">
        <v>44757.0</v>
      </c>
      <c r="B163" s="5">
        <v>0.0</v>
      </c>
      <c r="C163" s="5">
        <v>2001.0</v>
      </c>
      <c r="D163" s="5" t="s">
        <v>109</v>
      </c>
      <c r="E163" s="89">
        <v>1.0</v>
      </c>
      <c r="F163" s="89">
        <v>2.5</v>
      </c>
      <c r="G163" s="89">
        <v>2.0</v>
      </c>
      <c r="H163" s="89">
        <v>2.0</v>
      </c>
      <c r="I163" s="89">
        <v>2.5</v>
      </c>
      <c r="J163" s="89">
        <v>3.0</v>
      </c>
      <c r="K163" s="89">
        <v>3.0</v>
      </c>
      <c r="L163" s="89">
        <v>2.0</v>
      </c>
      <c r="M163" s="89">
        <v>3.0</v>
      </c>
      <c r="N163" s="89">
        <v>3.0</v>
      </c>
      <c r="O163" s="89">
        <v>2.0</v>
      </c>
      <c r="P163" s="89">
        <v>3.0</v>
      </c>
      <c r="Q163" s="89">
        <v>0.0</v>
      </c>
      <c r="R163" s="89">
        <f t="shared" si="1"/>
        <v>29</v>
      </c>
      <c r="S163" s="89"/>
      <c r="T163" s="89"/>
      <c r="U163" s="89"/>
      <c r="V163" s="89"/>
      <c r="W163" s="196"/>
      <c r="X163" s="196">
        <f t="shared" si="2"/>
        <v>10.5</v>
      </c>
      <c r="Y163" s="196"/>
      <c r="Z163" s="196"/>
      <c r="AA163" s="196"/>
      <c r="AB163" s="196">
        <f t="shared" si="3"/>
        <v>8.5</v>
      </c>
      <c r="AC163" s="196"/>
      <c r="AD163" s="196"/>
      <c r="AE163" s="196"/>
      <c r="AF163" s="199">
        <f t="shared" si="4"/>
        <v>10</v>
      </c>
      <c r="AG163" s="196"/>
      <c r="AH163" s="196"/>
      <c r="AI163" s="196"/>
      <c r="AJ163" s="196"/>
      <c r="AK163" s="196"/>
    </row>
    <row r="164">
      <c r="A164" s="1">
        <v>44829.0</v>
      </c>
      <c r="B164" s="5">
        <v>0.0</v>
      </c>
      <c r="C164" s="5">
        <v>2000.0</v>
      </c>
      <c r="D164" s="5" t="s">
        <v>104</v>
      </c>
      <c r="E164" s="89">
        <v>2.0</v>
      </c>
      <c r="F164" s="89">
        <v>2.0</v>
      </c>
      <c r="G164" s="89">
        <v>2.0</v>
      </c>
      <c r="H164" s="89">
        <v>1.0</v>
      </c>
      <c r="I164" s="89">
        <v>3.0</v>
      </c>
      <c r="J164" s="89">
        <v>2.0</v>
      </c>
      <c r="K164" s="89">
        <v>2.0</v>
      </c>
      <c r="L164" s="89">
        <v>2.5</v>
      </c>
      <c r="M164" s="89">
        <v>2.0</v>
      </c>
      <c r="N164" s="89">
        <v>3.0</v>
      </c>
      <c r="O164" s="89">
        <v>2.0</v>
      </c>
      <c r="P164" s="89">
        <v>2.0</v>
      </c>
      <c r="Q164" s="89">
        <v>0.0</v>
      </c>
      <c r="R164" s="89">
        <f t="shared" si="1"/>
        <v>25.5</v>
      </c>
      <c r="S164" s="89"/>
      <c r="T164" s="89"/>
      <c r="U164" s="89"/>
      <c r="V164" s="89"/>
      <c r="W164" s="196"/>
      <c r="X164" s="196">
        <f t="shared" si="2"/>
        <v>10</v>
      </c>
      <c r="Y164" s="196"/>
      <c r="Z164" s="196"/>
      <c r="AA164" s="196"/>
      <c r="AB164" s="196">
        <f t="shared" si="3"/>
        <v>7.5</v>
      </c>
      <c r="AC164" s="196"/>
      <c r="AD164" s="196"/>
      <c r="AE164" s="196"/>
      <c r="AF164" s="199">
        <f t="shared" si="4"/>
        <v>8</v>
      </c>
      <c r="AG164" s="196"/>
      <c r="AH164" s="196"/>
      <c r="AI164" s="196"/>
      <c r="AJ164" s="196"/>
      <c r="AK164" s="196"/>
    </row>
    <row r="165">
      <c r="A165" s="1">
        <v>44839.0</v>
      </c>
      <c r="B165" s="5">
        <v>0.0</v>
      </c>
      <c r="C165" s="5">
        <v>2003.0</v>
      </c>
      <c r="D165" s="5" t="s">
        <v>104</v>
      </c>
      <c r="E165" s="89">
        <v>2.0</v>
      </c>
      <c r="F165" s="89">
        <v>1.0</v>
      </c>
      <c r="G165" s="89">
        <v>4.0</v>
      </c>
      <c r="H165" s="89">
        <v>1.0</v>
      </c>
      <c r="I165" s="89">
        <v>2.5</v>
      </c>
      <c r="J165" s="89">
        <v>4.0</v>
      </c>
      <c r="K165" s="89">
        <v>3.0</v>
      </c>
      <c r="L165" s="89">
        <v>1.0</v>
      </c>
      <c r="M165" s="89">
        <v>4.0</v>
      </c>
      <c r="N165" s="89">
        <v>4.0</v>
      </c>
      <c r="O165" s="89">
        <v>4.0</v>
      </c>
      <c r="P165" s="89">
        <v>4.0</v>
      </c>
      <c r="Q165" s="89">
        <v>0.0</v>
      </c>
      <c r="R165" s="89">
        <f t="shared" si="1"/>
        <v>34.5</v>
      </c>
      <c r="S165" s="89"/>
      <c r="T165" s="89"/>
      <c r="U165" s="89"/>
      <c r="V165" s="89"/>
      <c r="W165" s="196"/>
      <c r="X165" s="196">
        <f t="shared" si="2"/>
        <v>14.5</v>
      </c>
      <c r="Y165" s="196"/>
      <c r="Z165" s="196"/>
      <c r="AA165" s="196"/>
      <c r="AB165" s="196">
        <f t="shared" si="3"/>
        <v>7</v>
      </c>
      <c r="AC165" s="196"/>
      <c r="AD165" s="196"/>
      <c r="AE165" s="196"/>
      <c r="AF165" s="199">
        <f t="shared" si="4"/>
        <v>13</v>
      </c>
      <c r="AG165" s="196"/>
      <c r="AH165" s="196"/>
      <c r="AI165" s="196"/>
      <c r="AJ165" s="196"/>
      <c r="AK165" s="196"/>
    </row>
    <row r="166">
      <c r="A166" s="1">
        <v>44878.0</v>
      </c>
      <c r="B166" s="5">
        <v>0.0</v>
      </c>
      <c r="C166" s="5">
        <v>2004.0</v>
      </c>
      <c r="D166" s="5" t="s">
        <v>104</v>
      </c>
      <c r="E166" s="89">
        <v>2.0</v>
      </c>
      <c r="F166" s="89">
        <v>1.0</v>
      </c>
      <c r="G166" s="89">
        <v>1.0</v>
      </c>
      <c r="H166" s="89">
        <v>1.0</v>
      </c>
      <c r="I166" s="89">
        <v>2.0</v>
      </c>
      <c r="J166" s="89">
        <v>4.0</v>
      </c>
      <c r="K166" s="89">
        <v>2.5</v>
      </c>
      <c r="L166" s="89">
        <v>1.0</v>
      </c>
      <c r="M166" s="89">
        <v>3.0</v>
      </c>
      <c r="N166" s="89">
        <v>4.0</v>
      </c>
      <c r="O166" s="89">
        <v>4.0</v>
      </c>
      <c r="P166" s="89">
        <v>4.0</v>
      </c>
      <c r="Q166" s="89">
        <v>0.0</v>
      </c>
      <c r="R166" s="89">
        <f t="shared" si="1"/>
        <v>29.5</v>
      </c>
      <c r="S166" s="89"/>
      <c r="T166" s="89"/>
      <c r="U166" s="89"/>
      <c r="V166" s="89"/>
      <c r="W166" s="196"/>
      <c r="X166" s="196">
        <f t="shared" si="2"/>
        <v>14</v>
      </c>
      <c r="Y166" s="196"/>
      <c r="Z166" s="196"/>
      <c r="AA166" s="196"/>
      <c r="AB166" s="196">
        <f t="shared" si="3"/>
        <v>4</v>
      </c>
      <c r="AC166" s="196"/>
      <c r="AD166" s="196"/>
      <c r="AE166" s="196"/>
      <c r="AF166" s="199">
        <f t="shared" si="4"/>
        <v>11.5</v>
      </c>
      <c r="AG166" s="196"/>
      <c r="AH166" s="196"/>
      <c r="AI166" s="196"/>
      <c r="AJ166" s="196"/>
      <c r="AK166" s="196"/>
    </row>
    <row r="167">
      <c r="A167" s="1">
        <v>44933.0</v>
      </c>
      <c r="B167" s="5">
        <v>0.0</v>
      </c>
      <c r="C167" s="5">
        <v>2002.0</v>
      </c>
      <c r="D167" s="5" t="s">
        <v>104</v>
      </c>
      <c r="E167" s="89">
        <v>2.0</v>
      </c>
      <c r="F167" s="89">
        <v>2.0</v>
      </c>
      <c r="G167" s="89">
        <v>1.0</v>
      </c>
      <c r="H167" s="89">
        <v>1.0</v>
      </c>
      <c r="I167" s="89">
        <v>2.5</v>
      </c>
      <c r="J167" s="89">
        <v>2.0</v>
      </c>
      <c r="K167" s="89">
        <v>2.0</v>
      </c>
      <c r="L167" s="89">
        <v>2.0</v>
      </c>
      <c r="M167" s="89">
        <v>3.0</v>
      </c>
      <c r="N167" s="89">
        <v>3.0</v>
      </c>
      <c r="O167" s="89">
        <v>2.0</v>
      </c>
      <c r="P167" s="89">
        <v>2.0</v>
      </c>
      <c r="Q167" s="89">
        <v>0.0</v>
      </c>
      <c r="R167" s="89">
        <f t="shared" si="1"/>
        <v>24.5</v>
      </c>
      <c r="S167" s="89"/>
      <c r="T167" s="89"/>
      <c r="U167" s="89"/>
      <c r="V167" s="89"/>
      <c r="W167" s="196"/>
      <c r="X167" s="196">
        <f t="shared" si="2"/>
        <v>9.5</v>
      </c>
      <c r="Y167" s="196"/>
      <c r="Z167" s="196"/>
      <c r="AA167" s="196"/>
      <c r="AB167" s="196">
        <f t="shared" si="3"/>
        <v>6</v>
      </c>
      <c r="AC167" s="196"/>
      <c r="AD167" s="196"/>
      <c r="AE167" s="196"/>
      <c r="AF167" s="199">
        <f t="shared" si="4"/>
        <v>9</v>
      </c>
      <c r="AG167" s="196"/>
      <c r="AH167" s="196"/>
      <c r="AI167" s="196"/>
      <c r="AJ167" s="196"/>
      <c r="AK167" s="196"/>
    </row>
    <row r="168">
      <c r="A168" s="1">
        <v>44944.0</v>
      </c>
      <c r="B168" s="5">
        <v>0.0</v>
      </c>
      <c r="C168" s="5">
        <v>1979.0</v>
      </c>
      <c r="D168" s="5" t="s">
        <v>104</v>
      </c>
      <c r="E168" s="89">
        <v>1.0</v>
      </c>
      <c r="F168" s="89">
        <v>2.0</v>
      </c>
      <c r="G168" s="89">
        <v>4.0</v>
      </c>
      <c r="H168" s="89">
        <v>2.0</v>
      </c>
      <c r="I168" s="89">
        <v>2.0</v>
      </c>
      <c r="J168" s="89">
        <v>4.0</v>
      </c>
      <c r="K168" s="89">
        <v>3.0</v>
      </c>
      <c r="L168" s="89">
        <v>1.0</v>
      </c>
      <c r="M168" s="89">
        <v>2.0</v>
      </c>
      <c r="N168" s="89">
        <v>4.0</v>
      </c>
      <c r="O168" s="89">
        <v>4.0</v>
      </c>
      <c r="P168" s="89">
        <v>1.0</v>
      </c>
      <c r="Q168" s="89">
        <v>0.0</v>
      </c>
      <c r="R168" s="89">
        <f t="shared" si="1"/>
        <v>30</v>
      </c>
      <c r="S168" s="92"/>
      <c r="T168" s="92"/>
      <c r="U168" s="92"/>
      <c r="V168" s="92"/>
      <c r="W168" s="207"/>
      <c r="X168" s="196">
        <f t="shared" si="2"/>
        <v>14</v>
      </c>
      <c r="Y168" s="207"/>
      <c r="Z168" s="207"/>
      <c r="AA168" s="207"/>
      <c r="AB168" s="196">
        <f t="shared" si="3"/>
        <v>9</v>
      </c>
      <c r="AC168" s="207"/>
      <c r="AD168" s="207"/>
      <c r="AE168" s="207"/>
      <c r="AF168" s="199">
        <f t="shared" si="4"/>
        <v>7</v>
      </c>
      <c r="AG168" s="207"/>
      <c r="AH168" s="207"/>
      <c r="AI168" s="207"/>
      <c r="AJ168" s="207"/>
      <c r="AK168" s="207"/>
    </row>
    <row r="169">
      <c r="A169" s="1">
        <v>44967.0</v>
      </c>
      <c r="B169" s="5">
        <v>1.0</v>
      </c>
      <c r="C169" s="5">
        <v>2005.0</v>
      </c>
      <c r="D169" s="5" t="s">
        <v>104</v>
      </c>
      <c r="E169" s="89">
        <v>1.0</v>
      </c>
      <c r="F169" s="89">
        <v>4.0</v>
      </c>
      <c r="G169" s="89">
        <v>2.0</v>
      </c>
      <c r="H169" s="89">
        <v>2.0</v>
      </c>
      <c r="I169" s="89">
        <v>2.0</v>
      </c>
      <c r="J169" s="89">
        <v>1.0</v>
      </c>
      <c r="K169" s="89">
        <v>3.0</v>
      </c>
      <c r="L169" s="89">
        <v>1.0</v>
      </c>
      <c r="M169" s="89">
        <v>4.0</v>
      </c>
      <c r="N169" s="89">
        <v>2.0</v>
      </c>
      <c r="O169" s="89">
        <v>4.0</v>
      </c>
      <c r="P169" s="89">
        <v>3.0</v>
      </c>
      <c r="Q169" s="89">
        <v>0.0</v>
      </c>
      <c r="R169" s="89">
        <f t="shared" si="1"/>
        <v>29</v>
      </c>
      <c r="S169" s="89"/>
      <c r="T169" s="89"/>
      <c r="U169" s="89"/>
      <c r="V169" s="89"/>
      <c r="W169" s="196"/>
      <c r="X169" s="196">
        <f t="shared" si="2"/>
        <v>9</v>
      </c>
      <c r="Y169" s="196"/>
      <c r="Z169" s="196"/>
      <c r="AA169" s="196"/>
      <c r="AB169" s="196">
        <f t="shared" si="3"/>
        <v>9</v>
      </c>
      <c r="AC169" s="196"/>
      <c r="AD169" s="196"/>
      <c r="AE169" s="196"/>
      <c r="AF169" s="199">
        <f t="shared" si="4"/>
        <v>11</v>
      </c>
      <c r="AG169" s="196"/>
      <c r="AH169" s="196"/>
      <c r="AI169" s="196"/>
      <c r="AJ169" s="196"/>
      <c r="AK169" s="196"/>
    </row>
    <row r="170">
      <c r="A170" s="37">
        <v>44988.0</v>
      </c>
      <c r="B170" s="38">
        <v>0.0</v>
      </c>
      <c r="C170" s="38">
        <v>2001.0</v>
      </c>
      <c r="D170" s="38" t="s">
        <v>109</v>
      </c>
      <c r="E170" s="92">
        <v>3.0</v>
      </c>
      <c r="F170" s="92">
        <v>3.0</v>
      </c>
      <c r="G170" s="92">
        <v>3.0</v>
      </c>
      <c r="H170" s="92">
        <v>1.0</v>
      </c>
      <c r="I170" s="92">
        <v>4.0</v>
      </c>
      <c r="J170" s="92">
        <v>2.0</v>
      </c>
      <c r="K170" s="92">
        <v>3.0</v>
      </c>
      <c r="L170" s="92">
        <v>3.0</v>
      </c>
      <c r="M170" s="92">
        <v>4.0</v>
      </c>
      <c r="N170" s="92">
        <v>3.0</v>
      </c>
      <c r="O170" s="92">
        <v>3.0</v>
      </c>
      <c r="P170" s="92">
        <v>3.0</v>
      </c>
      <c r="Q170" s="89">
        <v>0.0</v>
      </c>
      <c r="R170" s="89">
        <f t="shared" si="1"/>
        <v>35</v>
      </c>
      <c r="S170" s="89"/>
      <c r="T170" s="89"/>
      <c r="U170" s="89"/>
      <c r="V170" s="89"/>
      <c r="W170" s="196"/>
      <c r="X170" s="196">
        <f t="shared" si="2"/>
        <v>12</v>
      </c>
      <c r="Y170" s="196"/>
      <c r="Z170" s="196"/>
      <c r="AA170" s="196"/>
      <c r="AB170" s="196">
        <f t="shared" si="3"/>
        <v>10</v>
      </c>
      <c r="AC170" s="196"/>
      <c r="AD170" s="196"/>
      <c r="AE170" s="196"/>
      <c r="AF170" s="199">
        <f t="shared" si="4"/>
        <v>13</v>
      </c>
      <c r="AG170" s="196"/>
      <c r="AH170" s="196"/>
      <c r="AI170" s="196"/>
      <c r="AJ170" s="196"/>
      <c r="AK170" s="196"/>
    </row>
    <row r="171">
      <c r="A171" s="1">
        <v>45167.0</v>
      </c>
      <c r="B171" s="5">
        <v>0.0</v>
      </c>
      <c r="C171" s="5">
        <v>1974.0</v>
      </c>
      <c r="D171" s="5" t="s">
        <v>104</v>
      </c>
      <c r="E171" s="89">
        <v>3.0</v>
      </c>
      <c r="F171" s="89">
        <v>2.0</v>
      </c>
      <c r="G171" s="89">
        <v>3.0</v>
      </c>
      <c r="H171" s="89">
        <v>2.0</v>
      </c>
      <c r="I171" s="89">
        <v>3.0</v>
      </c>
      <c r="J171" s="89">
        <v>1.0</v>
      </c>
      <c r="K171" s="89">
        <v>3.0</v>
      </c>
      <c r="L171" s="89">
        <v>2.0</v>
      </c>
      <c r="M171" s="89">
        <v>2.0</v>
      </c>
      <c r="N171" s="89">
        <v>4.0</v>
      </c>
      <c r="O171" s="89">
        <v>1.0</v>
      </c>
      <c r="P171" s="89">
        <v>1.0</v>
      </c>
      <c r="Q171" s="89">
        <v>0.0</v>
      </c>
      <c r="R171" s="89">
        <f t="shared" si="1"/>
        <v>27</v>
      </c>
      <c r="S171" s="89"/>
      <c r="T171" s="89"/>
      <c r="U171" s="89"/>
      <c r="V171" s="89"/>
      <c r="W171" s="200"/>
      <c r="X171" s="196">
        <f t="shared" si="2"/>
        <v>9</v>
      </c>
      <c r="Y171" s="196"/>
      <c r="Z171" s="196"/>
      <c r="AA171" s="196"/>
      <c r="AB171" s="196">
        <f t="shared" si="3"/>
        <v>9</v>
      </c>
      <c r="AC171" s="196"/>
      <c r="AD171" s="196"/>
      <c r="AE171" s="196"/>
      <c r="AF171" s="199">
        <f t="shared" si="4"/>
        <v>9</v>
      </c>
      <c r="AG171" s="196"/>
      <c r="AH171" s="196"/>
      <c r="AI171" s="196"/>
      <c r="AJ171" s="196"/>
      <c r="AK171" s="196"/>
    </row>
    <row r="172">
      <c r="A172" s="1">
        <v>45280.0</v>
      </c>
      <c r="B172" s="5">
        <v>1.0</v>
      </c>
      <c r="C172" s="5">
        <v>1972.0</v>
      </c>
      <c r="D172" s="5" t="s">
        <v>104</v>
      </c>
      <c r="E172" s="89">
        <v>1.0</v>
      </c>
      <c r="F172" s="89">
        <v>1.0</v>
      </c>
      <c r="G172" s="89">
        <v>1.0</v>
      </c>
      <c r="H172" s="89">
        <v>1.0</v>
      </c>
      <c r="I172" s="89">
        <v>2.5</v>
      </c>
      <c r="J172" s="89">
        <v>2.5</v>
      </c>
      <c r="K172" s="89">
        <v>3.0</v>
      </c>
      <c r="L172" s="89">
        <v>1.0</v>
      </c>
      <c r="M172" s="89">
        <v>4.0</v>
      </c>
      <c r="N172" s="89">
        <v>1.0</v>
      </c>
      <c r="O172" s="89">
        <v>2.0</v>
      </c>
      <c r="P172" s="89">
        <v>4.0</v>
      </c>
      <c r="Q172" s="89">
        <v>0.0</v>
      </c>
      <c r="R172" s="89">
        <f t="shared" si="1"/>
        <v>24</v>
      </c>
      <c r="S172" s="89"/>
      <c r="T172" s="89"/>
      <c r="U172" s="89"/>
      <c r="V172" s="89"/>
      <c r="W172" s="196"/>
      <c r="X172" s="196">
        <f t="shared" si="2"/>
        <v>8</v>
      </c>
      <c r="Y172" s="196"/>
      <c r="Z172" s="196"/>
      <c r="AA172" s="196"/>
      <c r="AB172" s="196">
        <f t="shared" si="3"/>
        <v>4</v>
      </c>
      <c r="AC172" s="196"/>
      <c r="AD172" s="196"/>
      <c r="AE172" s="196"/>
      <c r="AF172" s="199">
        <f t="shared" si="4"/>
        <v>12</v>
      </c>
      <c r="AG172" s="196"/>
      <c r="AH172" s="196"/>
      <c r="AI172" s="196"/>
      <c r="AJ172" s="196"/>
      <c r="AK172" s="196"/>
    </row>
    <row r="173">
      <c r="A173" s="1">
        <v>45322.0</v>
      </c>
      <c r="B173" s="5">
        <v>0.0</v>
      </c>
      <c r="C173" s="5">
        <v>2007.0</v>
      </c>
      <c r="D173" s="5" t="s">
        <v>109</v>
      </c>
      <c r="E173" s="89">
        <v>1.0</v>
      </c>
      <c r="F173" s="89">
        <v>1.0</v>
      </c>
      <c r="G173" s="89">
        <v>2.0</v>
      </c>
      <c r="H173" s="89">
        <v>1.0</v>
      </c>
      <c r="I173" s="89">
        <v>3.0</v>
      </c>
      <c r="J173" s="89">
        <v>2.0</v>
      </c>
      <c r="K173" s="89">
        <v>1.0</v>
      </c>
      <c r="L173" s="89">
        <v>2.0</v>
      </c>
      <c r="M173" s="89">
        <v>3.0</v>
      </c>
      <c r="N173" s="89">
        <v>3.0</v>
      </c>
      <c r="O173" s="89">
        <v>3.0</v>
      </c>
      <c r="P173" s="89">
        <v>2.0</v>
      </c>
      <c r="Q173" s="89">
        <v>0.0</v>
      </c>
      <c r="R173" s="89">
        <f t="shared" si="1"/>
        <v>24</v>
      </c>
      <c r="S173" s="89"/>
      <c r="T173" s="89"/>
      <c r="U173" s="89"/>
      <c r="V173" s="89"/>
      <c r="W173" s="196"/>
      <c r="X173" s="196">
        <f t="shared" si="2"/>
        <v>11</v>
      </c>
      <c r="Y173" s="196"/>
      <c r="Z173" s="196"/>
      <c r="AA173" s="196"/>
      <c r="AB173" s="196">
        <f t="shared" si="3"/>
        <v>6</v>
      </c>
      <c r="AC173" s="196"/>
      <c r="AD173" s="196"/>
      <c r="AE173" s="196"/>
      <c r="AF173" s="199">
        <f t="shared" si="4"/>
        <v>7</v>
      </c>
      <c r="AG173" s="196"/>
      <c r="AH173" s="196"/>
      <c r="AI173" s="196"/>
      <c r="AJ173" s="196"/>
      <c r="AK173" s="196"/>
    </row>
    <row r="174">
      <c r="A174" s="1">
        <v>45416.0</v>
      </c>
      <c r="B174" s="5">
        <v>1.0</v>
      </c>
      <c r="C174" s="5">
        <v>1996.0</v>
      </c>
      <c r="D174" s="5" t="s">
        <v>109</v>
      </c>
      <c r="E174" s="89">
        <v>1.0</v>
      </c>
      <c r="F174" s="89">
        <v>3.0</v>
      </c>
      <c r="G174" s="89">
        <v>1.0</v>
      </c>
      <c r="H174" s="89">
        <v>2.0</v>
      </c>
      <c r="I174" s="89">
        <v>2.0</v>
      </c>
      <c r="J174" s="89">
        <v>3.0</v>
      </c>
      <c r="K174" s="89">
        <v>4.0</v>
      </c>
      <c r="L174" s="89">
        <v>2.0</v>
      </c>
      <c r="M174" s="89">
        <v>4.0</v>
      </c>
      <c r="N174" s="89">
        <v>2.0</v>
      </c>
      <c r="O174" s="89">
        <v>4.0</v>
      </c>
      <c r="P174" s="89">
        <v>3.0</v>
      </c>
      <c r="Q174" s="89">
        <v>0.0</v>
      </c>
      <c r="R174" s="89">
        <f t="shared" si="1"/>
        <v>31</v>
      </c>
      <c r="S174" s="89"/>
      <c r="T174" s="89"/>
      <c r="U174" s="89"/>
      <c r="V174" s="89"/>
      <c r="W174" s="196"/>
      <c r="X174" s="196">
        <f t="shared" si="2"/>
        <v>11</v>
      </c>
      <c r="Y174" s="196"/>
      <c r="Z174" s="196"/>
      <c r="AA174" s="196"/>
      <c r="AB174" s="196">
        <f t="shared" si="3"/>
        <v>8</v>
      </c>
      <c r="AC174" s="196"/>
      <c r="AD174" s="196"/>
      <c r="AE174" s="196"/>
      <c r="AF174" s="199">
        <f t="shared" si="4"/>
        <v>12</v>
      </c>
      <c r="AG174" s="196"/>
      <c r="AH174" s="196"/>
      <c r="AI174" s="196"/>
      <c r="AJ174" s="196"/>
      <c r="AK174" s="196"/>
    </row>
    <row r="175">
      <c r="A175" s="1">
        <v>45521.0</v>
      </c>
      <c r="B175" s="5">
        <v>0.0</v>
      </c>
      <c r="C175" s="5">
        <v>2000.0</v>
      </c>
      <c r="D175" s="5" t="s">
        <v>104</v>
      </c>
      <c r="E175" s="89">
        <v>1.0</v>
      </c>
      <c r="F175" s="89">
        <v>2.0</v>
      </c>
      <c r="G175" s="89">
        <v>2.5</v>
      </c>
      <c r="H175" s="89">
        <v>2.0</v>
      </c>
      <c r="I175" s="89">
        <v>1.0</v>
      </c>
      <c r="J175" s="89">
        <v>3.0</v>
      </c>
      <c r="K175" s="89">
        <v>2.0</v>
      </c>
      <c r="L175" s="89">
        <v>2.0</v>
      </c>
      <c r="M175" s="89">
        <v>1.0</v>
      </c>
      <c r="N175" s="89">
        <v>2.0</v>
      </c>
      <c r="O175" s="89">
        <v>3.0</v>
      </c>
      <c r="P175" s="89">
        <v>2.0</v>
      </c>
      <c r="Q175" s="89">
        <v>0.0</v>
      </c>
      <c r="R175" s="89">
        <f t="shared" si="1"/>
        <v>23.5</v>
      </c>
      <c r="S175" s="89"/>
      <c r="T175" s="89"/>
      <c r="U175" s="89"/>
      <c r="V175" s="89"/>
      <c r="W175" s="196"/>
      <c r="X175" s="196">
        <f t="shared" si="2"/>
        <v>9</v>
      </c>
      <c r="Y175" s="196"/>
      <c r="Z175" s="196"/>
      <c r="AA175" s="196"/>
      <c r="AB175" s="196">
        <f t="shared" si="3"/>
        <v>8.5</v>
      </c>
      <c r="AC175" s="196"/>
      <c r="AD175" s="196"/>
      <c r="AE175" s="196"/>
      <c r="AF175" s="199">
        <f t="shared" si="4"/>
        <v>6</v>
      </c>
      <c r="AG175" s="196"/>
      <c r="AH175" s="196"/>
      <c r="AI175" s="196"/>
      <c r="AJ175" s="196"/>
      <c r="AK175" s="196"/>
    </row>
    <row r="176">
      <c r="A176" s="1">
        <v>45708.0</v>
      </c>
      <c r="B176" s="5">
        <v>0.0</v>
      </c>
      <c r="C176" s="5">
        <v>2006.0</v>
      </c>
      <c r="D176" s="5" t="s">
        <v>104</v>
      </c>
      <c r="E176" s="89">
        <v>3.0</v>
      </c>
      <c r="F176" s="89">
        <v>2.5</v>
      </c>
      <c r="G176" s="89">
        <v>2.5</v>
      </c>
      <c r="H176" s="89">
        <v>2.0</v>
      </c>
      <c r="I176" s="89">
        <v>2.5</v>
      </c>
      <c r="J176" s="89">
        <v>4.0</v>
      </c>
      <c r="K176" s="89">
        <v>2.5</v>
      </c>
      <c r="L176" s="89">
        <v>2.0</v>
      </c>
      <c r="M176" s="89">
        <v>4.0</v>
      </c>
      <c r="N176" s="89">
        <v>3.0</v>
      </c>
      <c r="O176" s="89">
        <v>3.0</v>
      </c>
      <c r="P176" s="89">
        <v>4.0</v>
      </c>
      <c r="Q176" s="89">
        <v>0.0</v>
      </c>
      <c r="R176" s="89">
        <f t="shared" si="1"/>
        <v>35</v>
      </c>
      <c r="S176" s="89"/>
      <c r="T176" s="89"/>
      <c r="U176" s="89"/>
      <c r="V176" s="89"/>
      <c r="W176" s="196"/>
      <c r="X176" s="196">
        <f t="shared" si="2"/>
        <v>12.5</v>
      </c>
      <c r="Y176" s="196"/>
      <c r="Z176" s="196"/>
      <c r="AA176" s="196"/>
      <c r="AB176" s="196">
        <f t="shared" si="3"/>
        <v>9</v>
      </c>
      <c r="AC176" s="196"/>
      <c r="AD176" s="196"/>
      <c r="AE176" s="196"/>
      <c r="AF176" s="199">
        <f t="shared" si="4"/>
        <v>13.5</v>
      </c>
      <c r="AG176" s="196"/>
      <c r="AH176" s="196"/>
      <c r="AI176" s="196"/>
      <c r="AJ176" s="196"/>
      <c r="AK176" s="196"/>
    </row>
    <row r="177">
      <c r="A177" s="1">
        <v>40207.0</v>
      </c>
      <c r="B177" s="5">
        <v>1.0</v>
      </c>
      <c r="C177" s="5">
        <v>1989.0</v>
      </c>
      <c r="D177" s="5" t="s">
        <v>104</v>
      </c>
      <c r="E177" s="89">
        <v>1.0</v>
      </c>
      <c r="F177" s="89">
        <v>1.0</v>
      </c>
      <c r="G177" s="89">
        <v>2.0</v>
      </c>
      <c r="H177" s="89">
        <v>1.0</v>
      </c>
      <c r="I177" s="89">
        <v>4.0</v>
      </c>
      <c r="J177" s="89">
        <v>4.0</v>
      </c>
      <c r="K177" s="89">
        <v>1.0</v>
      </c>
      <c r="L177" s="89">
        <v>1.0</v>
      </c>
      <c r="M177" s="89">
        <v>1.0</v>
      </c>
      <c r="N177" s="89">
        <v>4.0</v>
      </c>
      <c r="O177" s="89">
        <v>4.0</v>
      </c>
      <c r="P177" s="89">
        <v>1.0</v>
      </c>
      <c r="Q177" s="89">
        <v>0.0</v>
      </c>
      <c r="R177" s="89">
        <f t="shared" si="1"/>
        <v>25</v>
      </c>
      <c r="S177" s="89"/>
      <c r="T177" s="89"/>
      <c r="U177" s="89"/>
      <c r="V177" s="89"/>
      <c r="W177" s="196"/>
      <c r="X177" s="196">
        <f t="shared" si="2"/>
        <v>16</v>
      </c>
      <c r="Y177" s="196"/>
      <c r="Z177" s="196"/>
      <c r="AA177" s="196"/>
      <c r="AB177" s="196">
        <f t="shared" si="3"/>
        <v>5</v>
      </c>
      <c r="AC177" s="196"/>
      <c r="AD177" s="196"/>
      <c r="AE177" s="196"/>
      <c r="AF177" s="199">
        <f t="shared" si="4"/>
        <v>4</v>
      </c>
      <c r="AG177" s="196"/>
      <c r="AH177" s="196"/>
      <c r="AI177" s="196"/>
      <c r="AJ177" s="196"/>
      <c r="AK177" s="196"/>
    </row>
    <row r="178">
      <c r="A178" s="1">
        <v>45828.0</v>
      </c>
      <c r="B178" s="5">
        <v>0.0</v>
      </c>
      <c r="C178" s="5">
        <v>1980.0</v>
      </c>
      <c r="D178" s="5" t="s">
        <v>109</v>
      </c>
      <c r="E178" s="89">
        <v>2.0</v>
      </c>
      <c r="F178" s="89">
        <v>2.0</v>
      </c>
      <c r="G178" s="89">
        <v>2.0</v>
      </c>
      <c r="H178" s="89">
        <v>1.0</v>
      </c>
      <c r="I178" s="89">
        <v>3.0</v>
      </c>
      <c r="J178" s="89">
        <v>3.0</v>
      </c>
      <c r="K178" s="89">
        <v>3.0</v>
      </c>
      <c r="L178" s="89">
        <v>1.0</v>
      </c>
      <c r="M178" s="89">
        <v>4.0</v>
      </c>
      <c r="N178" s="89">
        <v>4.0</v>
      </c>
      <c r="O178" s="89">
        <v>3.0</v>
      </c>
      <c r="P178" s="89">
        <v>1.0</v>
      </c>
      <c r="Q178" s="89">
        <v>0.0</v>
      </c>
      <c r="R178" s="89">
        <f t="shared" si="1"/>
        <v>29</v>
      </c>
      <c r="S178" s="89"/>
      <c r="T178" s="89"/>
      <c r="U178" s="89"/>
      <c r="V178" s="89"/>
      <c r="W178" s="196"/>
      <c r="X178" s="196">
        <f t="shared" si="2"/>
        <v>13</v>
      </c>
      <c r="Y178" s="196"/>
      <c r="Z178" s="196"/>
      <c r="AA178" s="196"/>
      <c r="AB178" s="196">
        <f t="shared" si="3"/>
        <v>6</v>
      </c>
      <c r="AC178" s="196"/>
      <c r="AD178" s="196"/>
      <c r="AE178" s="196"/>
      <c r="AF178" s="199">
        <f t="shared" si="4"/>
        <v>10</v>
      </c>
      <c r="AG178" s="196"/>
      <c r="AH178" s="196"/>
      <c r="AI178" s="196"/>
      <c r="AJ178" s="196"/>
      <c r="AK178" s="196"/>
    </row>
    <row r="179">
      <c r="A179" s="37">
        <v>45903.0</v>
      </c>
      <c r="B179" s="38">
        <v>1.0</v>
      </c>
      <c r="C179" s="38">
        <v>2000.0</v>
      </c>
      <c r="D179" s="38" t="s">
        <v>109</v>
      </c>
      <c r="E179" s="92">
        <v>2.5</v>
      </c>
      <c r="F179" s="92">
        <v>2.0</v>
      </c>
      <c r="G179" s="92">
        <v>2.0</v>
      </c>
      <c r="H179" s="92">
        <v>3.0</v>
      </c>
      <c r="I179" s="92">
        <v>2.0</v>
      </c>
      <c r="J179" s="92">
        <v>3.0</v>
      </c>
      <c r="K179" s="92">
        <v>3.0</v>
      </c>
      <c r="L179" s="92">
        <v>2.0</v>
      </c>
      <c r="M179" s="92">
        <v>3.0</v>
      </c>
      <c r="N179" s="92">
        <v>3.0</v>
      </c>
      <c r="O179" s="92">
        <v>3.0</v>
      </c>
      <c r="P179" s="92">
        <v>3.0</v>
      </c>
      <c r="Q179" s="89">
        <v>0.0</v>
      </c>
      <c r="R179" s="89">
        <f t="shared" si="1"/>
        <v>31.5</v>
      </c>
      <c r="S179" s="89"/>
      <c r="T179" s="89"/>
      <c r="U179" s="89"/>
      <c r="V179" s="89"/>
      <c r="W179" s="196"/>
      <c r="X179" s="196">
        <f t="shared" si="2"/>
        <v>11</v>
      </c>
      <c r="Y179" s="196"/>
      <c r="Z179" s="196"/>
      <c r="AA179" s="196"/>
      <c r="AB179" s="196">
        <f t="shared" si="3"/>
        <v>9</v>
      </c>
      <c r="AC179" s="196"/>
      <c r="AD179" s="196"/>
      <c r="AE179" s="196"/>
      <c r="AF179" s="199">
        <f t="shared" si="4"/>
        <v>11.5</v>
      </c>
      <c r="AG179" s="196"/>
      <c r="AH179" s="196"/>
      <c r="AI179" s="196"/>
      <c r="AJ179" s="196"/>
      <c r="AK179" s="196"/>
    </row>
    <row r="180">
      <c r="A180" s="1">
        <v>45917.0</v>
      </c>
      <c r="B180" s="5">
        <v>0.0</v>
      </c>
      <c r="C180" s="5">
        <v>1973.0</v>
      </c>
      <c r="D180" s="5" t="s">
        <v>104</v>
      </c>
      <c r="E180" s="89">
        <v>2.0</v>
      </c>
      <c r="F180" s="89">
        <v>1.0</v>
      </c>
      <c r="G180" s="89">
        <v>2.0</v>
      </c>
      <c r="H180" s="89">
        <v>1.0</v>
      </c>
      <c r="I180" s="89">
        <v>2.5</v>
      </c>
      <c r="J180" s="89">
        <v>2.5</v>
      </c>
      <c r="K180" s="89">
        <v>2.5</v>
      </c>
      <c r="L180" s="89">
        <v>2.0</v>
      </c>
      <c r="M180" s="89">
        <v>3.0</v>
      </c>
      <c r="N180" s="89">
        <v>2.0</v>
      </c>
      <c r="O180" s="89">
        <v>3.0</v>
      </c>
      <c r="P180" s="89">
        <v>2.0</v>
      </c>
      <c r="Q180" s="89">
        <v>0.0</v>
      </c>
      <c r="R180" s="89">
        <f t="shared" si="1"/>
        <v>25.5</v>
      </c>
      <c r="S180" s="89"/>
      <c r="T180" s="89"/>
      <c r="U180" s="89"/>
      <c r="V180" s="89"/>
      <c r="W180" s="196"/>
      <c r="X180" s="196">
        <f t="shared" si="2"/>
        <v>10</v>
      </c>
      <c r="Y180" s="196"/>
      <c r="Z180" s="196"/>
      <c r="AA180" s="196"/>
      <c r="AB180" s="196">
        <f t="shared" si="3"/>
        <v>6</v>
      </c>
      <c r="AC180" s="196"/>
      <c r="AD180" s="196"/>
      <c r="AE180" s="196"/>
      <c r="AF180" s="199">
        <f t="shared" si="4"/>
        <v>9.5</v>
      </c>
      <c r="AG180" s="196"/>
      <c r="AH180" s="196"/>
      <c r="AI180" s="196"/>
      <c r="AJ180" s="196"/>
      <c r="AK180" s="196"/>
    </row>
    <row r="181">
      <c r="A181" s="1">
        <v>43451.0</v>
      </c>
      <c r="B181" s="5">
        <v>0.0</v>
      </c>
      <c r="C181" s="5">
        <v>2001.0</v>
      </c>
      <c r="D181" s="5" t="s">
        <v>109</v>
      </c>
      <c r="E181" s="89">
        <v>2.5</v>
      </c>
      <c r="F181" s="89">
        <v>2.0</v>
      </c>
      <c r="G181" s="89">
        <v>1.0</v>
      </c>
      <c r="H181" s="89">
        <v>2.0</v>
      </c>
      <c r="I181" s="89">
        <v>3.0</v>
      </c>
      <c r="J181" s="89">
        <v>3.0</v>
      </c>
      <c r="K181" s="89">
        <v>2.0</v>
      </c>
      <c r="L181" s="89">
        <v>1.0</v>
      </c>
      <c r="M181" s="89">
        <v>2.0</v>
      </c>
      <c r="N181" s="89">
        <v>4.0</v>
      </c>
      <c r="O181" s="89">
        <v>4.0</v>
      </c>
      <c r="P181" s="89">
        <v>1.0</v>
      </c>
      <c r="Q181" s="89">
        <v>0.0</v>
      </c>
      <c r="R181" s="89">
        <f t="shared" si="1"/>
        <v>27.5</v>
      </c>
      <c r="S181" s="89"/>
      <c r="T181" s="89"/>
      <c r="U181" s="89"/>
      <c r="V181" s="89"/>
      <c r="W181" s="196"/>
      <c r="X181" s="196">
        <f t="shared" si="2"/>
        <v>14</v>
      </c>
      <c r="Y181" s="196"/>
      <c r="Z181" s="196"/>
      <c r="AA181" s="196"/>
      <c r="AB181" s="196">
        <f t="shared" si="3"/>
        <v>6</v>
      </c>
      <c r="AC181" s="196"/>
      <c r="AD181" s="196"/>
      <c r="AE181" s="196"/>
      <c r="AF181" s="199">
        <f t="shared" si="4"/>
        <v>7.5</v>
      </c>
      <c r="AG181" s="196"/>
      <c r="AH181" s="196"/>
      <c r="AI181" s="196"/>
      <c r="AJ181" s="196"/>
      <c r="AK181" s="196"/>
    </row>
    <row r="182">
      <c r="A182" s="1">
        <v>45949.0</v>
      </c>
      <c r="B182" s="5">
        <v>0.0</v>
      </c>
      <c r="C182" s="5">
        <v>1998.0</v>
      </c>
      <c r="D182" s="5" t="s">
        <v>109</v>
      </c>
      <c r="E182" s="89">
        <v>2.0</v>
      </c>
      <c r="F182" s="89">
        <v>2.0</v>
      </c>
      <c r="G182" s="89">
        <v>1.0</v>
      </c>
      <c r="H182" s="89">
        <v>1.0</v>
      </c>
      <c r="I182" s="89">
        <v>2.0</v>
      </c>
      <c r="J182" s="89">
        <v>2.5</v>
      </c>
      <c r="K182" s="89">
        <v>3.0</v>
      </c>
      <c r="L182" s="89">
        <v>1.0</v>
      </c>
      <c r="M182" s="89">
        <v>2.0</v>
      </c>
      <c r="N182" s="89">
        <v>3.0</v>
      </c>
      <c r="O182" s="89">
        <v>2.0</v>
      </c>
      <c r="P182" s="89">
        <v>1.0</v>
      </c>
      <c r="Q182" s="89">
        <v>0.0</v>
      </c>
      <c r="R182" s="89">
        <f t="shared" si="1"/>
        <v>22.5</v>
      </c>
      <c r="S182" s="89"/>
      <c r="T182" s="89"/>
      <c r="U182" s="89"/>
      <c r="V182" s="89"/>
      <c r="W182" s="196"/>
      <c r="X182" s="196">
        <f t="shared" si="2"/>
        <v>9.5</v>
      </c>
      <c r="Y182" s="196"/>
      <c r="Z182" s="196"/>
      <c r="AA182" s="196"/>
      <c r="AB182" s="196">
        <f t="shared" si="3"/>
        <v>5</v>
      </c>
      <c r="AC182" s="196"/>
      <c r="AD182" s="196"/>
      <c r="AE182" s="196"/>
      <c r="AF182" s="199">
        <f t="shared" si="4"/>
        <v>8</v>
      </c>
      <c r="AG182" s="196"/>
      <c r="AH182" s="196"/>
      <c r="AI182" s="196"/>
      <c r="AJ182" s="196"/>
      <c r="AK182" s="196"/>
    </row>
    <row r="183">
      <c r="A183" s="1">
        <v>45974.0</v>
      </c>
      <c r="B183" s="5">
        <v>0.0</v>
      </c>
      <c r="C183" s="5">
        <v>2005.0</v>
      </c>
      <c r="D183" s="5" t="s">
        <v>109</v>
      </c>
      <c r="E183" s="89">
        <v>2.0</v>
      </c>
      <c r="F183" s="89">
        <v>4.0</v>
      </c>
      <c r="G183" s="89">
        <v>3.0</v>
      </c>
      <c r="H183" s="89">
        <v>2.0</v>
      </c>
      <c r="I183" s="89">
        <v>3.0</v>
      </c>
      <c r="J183" s="89">
        <v>2.0</v>
      </c>
      <c r="K183" s="89">
        <v>4.0</v>
      </c>
      <c r="L183" s="89">
        <v>3.0</v>
      </c>
      <c r="M183" s="89">
        <v>3.0</v>
      </c>
      <c r="N183" s="89">
        <v>2.5</v>
      </c>
      <c r="O183" s="89">
        <v>3.0</v>
      </c>
      <c r="P183" s="89">
        <v>1.0</v>
      </c>
      <c r="Q183" s="89">
        <v>0.0</v>
      </c>
      <c r="R183" s="89">
        <f t="shared" si="1"/>
        <v>32.5</v>
      </c>
      <c r="S183" s="89"/>
      <c r="T183" s="89"/>
      <c r="U183" s="89"/>
      <c r="V183" s="89"/>
      <c r="W183" s="196"/>
      <c r="X183" s="196">
        <f t="shared" si="2"/>
        <v>10.5</v>
      </c>
      <c r="Y183" s="196"/>
      <c r="Z183" s="196"/>
      <c r="AA183" s="196"/>
      <c r="AB183" s="196">
        <f t="shared" si="3"/>
        <v>12</v>
      </c>
      <c r="AC183" s="196"/>
      <c r="AD183" s="196"/>
      <c r="AE183" s="196"/>
      <c r="AF183" s="199">
        <f t="shared" si="4"/>
        <v>10</v>
      </c>
      <c r="AG183" s="196"/>
      <c r="AH183" s="196"/>
      <c r="AI183" s="196"/>
      <c r="AJ183" s="196"/>
      <c r="AK183" s="196"/>
    </row>
    <row r="184">
      <c r="A184" s="1">
        <v>46006.0</v>
      </c>
      <c r="B184" s="5">
        <v>1.0</v>
      </c>
      <c r="C184" s="5">
        <v>2002.0</v>
      </c>
      <c r="D184" s="5" t="s">
        <v>109</v>
      </c>
      <c r="E184" s="89">
        <v>3.0</v>
      </c>
      <c r="F184" s="89">
        <v>2.0</v>
      </c>
      <c r="G184" s="89">
        <v>3.0</v>
      </c>
      <c r="H184" s="89">
        <v>1.0</v>
      </c>
      <c r="I184" s="89">
        <v>1.0</v>
      </c>
      <c r="J184" s="89">
        <v>3.0</v>
      </c>
      <c r="K184" s="89">
        <v>2.5</v>
      </c>
      <c r="L184" s="89">
        <v>1.0</v>
      </c>
      <c r="M184" s="89">
        <v>2.0</v>
      </c>
      <c r="N184" s="89">
        <v>4.0</v>
      </c>
      <c r="O184" s="89">
        <v>2.0</v>
      </c>
      <c r="P184" s="89">
        <v>3.0</v>
      </c>
      <c r="Q184" s="89">
        <v>0.0</v>
      </c>
      <c r="R184" s="89">
        <f t="shared" si="1"/>
        <v>27.5</v>
      </c>
      <c r="S184" s="89"/>
      <c r="T184" s="89"/>
      <c r="U184" s="89"/>
      <c r="V184" s="89"/>
      <c r="W184" s="196"/>
      <c r="X184" s="196">
        <f t="shared" si="2"/>
        <v>10</v>
      </c>
      <c r="Y184" s="196"/>
      <c r="Z184" s="196"/>
      <c r="AA184" s="196"/>
      <c r="AB184" s="196">
        <f t="shared" si="3"/>
        <v>7</v>
      </c>
      <c r="AC184" s="196"/>
      <c r="AD184" s="196"/>
      <c r="AE184" s="196"/>
      <c r="AF184" s="199">
        <f t="shared" si="4"/>
        <v>10.5</v>
      </c>
      <c r="AG184" s="196"/>
      <c r="AH184" s="196"/>
      <c r="AI184" s="196"/>
      <c r="AJ184" s="196"/>
      <c r="AK184" s="196"/>
    </row>
    <row r="185">
      <c r="A185" s="1">
        <v>45999.0</v>
      </c>
      <c r="B185" s="5">
        <v>0.0</v>
      </c>
      <c r="C185" s="5">
        <v>1974.0</v>
      </c>
      <c r="D185" s="5" t="s">
        <v>109</v>
      </c>
      <c r="E185" s="89">
        <v>1.0</v>
      </c>
      <c r="F185" s="89">
        <v>3.0</v>
      </c>
      <c r="G185" s="89">
        <v>2.0</v>
      </c>
      <c r="H185" s="89">
        <v>1.0</v>
      </c>
      <c r="I185" s="89">
        <v>2.0</v>
      </c>
      <c r="J185" s="89">
        <v>3.0</v>
      </c>
      <c r="K185" s="89">
        <v>2.0</v>
      </c>
      <c r="L185" s="89">
        <v>2.0</v>
      </c>
      <c r="M185" s="89">
        <v>1.0</v>
      </c>
      <c r="N185" s="89">
        <v>4.0</v>
      </c>
      <c r="O185" s="89">
        <v>3.0</v>
      </c>
      <c r="P185" s="89">
        <v>2.0</v>
      </c>
      <c r="Q185" s="89">
        <v>0.0</v>
      </c>
      <c r="R185" s="89">
        <f t="shared" si="1"/>
        <v>26</v>
      </c>
      <c r="S185" s="89"/>
      <c r="T185" s="89"/>
      <c r="U185" s="89"/>
      <c r="V185" s="89"/>
      <c r="W185" s="196"/>
      <c r="X185" s="196">
        <f t="shared" si="2"/>
        <v>12</v>
      </c>
      <c r="Y185" s="196"/>
      <c r="Z185" s="196"/>
      <c r="AA185" s="196"/>
      <c r="AB185" s="196">
        <f t="shared" si="3"/>
        <v>8</v>
      </c>
      <c r="AC185" s="196"/>
      <c r="AD185" s="196"/>
      <c r="AE185" s="196"/>
      <c r="AF185" s="199">
        <f t="shared" si="4"/>
        <v>6</v>
      </c>
      <c r="AG185" s="196"/>
      <c r="AH185" s="196"/>
      <c r="AI185" s="196"/>
      <c r="AJ185" s="196"/>
      <c r="AK185" s="196"/>
    </row>
    <row r="186">
      <c r="A186" s="37">
        <v>46077.0</v>
      </c>
      <c r="B186" s="38">
        <v>0.0</v>
      </c>
      <c r="C186" s="38">
        <v>1999.0</v>
      </c>
      <c r="D186" s="38" t="s">
        <v>109</v>
      </c>
      <c r="E186" s="92">
        <v>2.5</v>
      </c>
      <c r="F186" s="92">
        <v>3.0</v>
      </c>
      <c r="G186" s="92">
        <v>2.0</v>
      </c>
      <c r="H186" s="92">
        <v>1.0</v>
      </c>
      <c r="I186" s="92">
        <v>2.0</v>
      </c>
      <c r="J186" s="92">
        <v>4.0</v>
      </c>
      <c r="K186" s="92">
        <v>3.0</v>
      </c>
      <c r="L186" s="92">
        <v>2.5</v>
      </c>
      <c r="M186" s="92">
        <v>3.0</v>
      </c>
      <c r="N186" s="92">
        <v>2.0</v>
      </c>
      <c r="O186" s="92">
        <v>3.0</v>
      </c>
      <c r="P186" s="92">
        <v>3.0</v>
      </c>
      <c r="Q186" s="89">
        <v>0.0</v>
      </c>
      <c r="R186" s="89">
        <f t="shared" si="1"/>
        <v>31</v>
      </c>
      <c r="S186" s="89"/>
      <c r="T186" s="89"/>
      <c r="U186" s="89"/>
      <c r="V186" s="89"/>
      <c r="W186" s="196"/>
      <c r="X186" s="196">
        <f t="shared" si="2"/>
        <v>11</v>
      </c>
      <c r="Y186" s="196"/>
      <c r="Z186" s="196"/>
      <c r="AA186" s="196"/>
      <c r="AB186" s="196">
        <f t="shared" si="3"/>
        <v>8.5</v>
      </c>
      <c r="AC186" s="196"/>
      <c r="AD186" s="196"/>
      <c r="AE186" s="196"/>
      <c r="AF186" s="199">
        <f t="shared" si="4"/>
        <v>11.5</v>
      </c>
      <c r="AG186" s="196"/>
      <c r="AH186" s="196"/>
      <c r="AI186" s="196"/>
      <c r="AJ186" s="196"/>
      <c r="AK186" s="196"/>
    </row>
    <row r="187">
      <c r="A187" s="1">
        <v>46140.0</v>
      </c>
      <c r="B187" s="5">
        <v>0.0</v>
      </c>
      <c r="C187" s="5">
        <v>1965.0</v>
      </c>
      <c r="D187" s="5" t="s">
        <v>104</v>
      </c>
      <c r="E187" s="89">
        <v>2.0</v>
      </c>
      <c r="F187" s="89">
        <v>3.0</v>
      </c>
      <c r="G187" s="89">
        <v>2.0</v>
      </c>
      <c r="H187" s="89">
        <v>3.0</v>
      </c>
      <c r="I187" s="89">
        <v>3.0</v>
      </c>
      <c r="J187" s="89">
        <v>2.0</v>
      </c>
      <c r="K187" s="89">
        <v>2.0</v>
      </c>
      <c r="L187" s="89">
        <v>2.5</v>
      </c>
      <c r="M187" s="89">
        <v>4.0</v>
      </c>
      <c r="N187" s="89">
        <v>2.0</v>
      </c>
      <c r="O187" s="89">
        <v>3.0</v>
      </c>
      <c r="P187" s="89">
        <v>2.0</v>
      </c>
      <c r="Q187" s="89">
        <v>0.0</v>
      </c>
      <c r="R187" s="89">
        <f t="shared" si="1"/>
        <v>30.5</v>
      </c>
      <c r="S187" s="89"/>
      <c r="T187" s="89"/>
      <c r="U187" s="89"/>
      <c r="V187" s="89"/>
      <c r="W187" s="196"/>
      <c r="X187" s="196">
        <f t="shared" si="2"/>
        <v>10</v>
      </c>
      <c r="Y187" s="196"/>
      <c r="Z187" s="196"/>
      <c r="AA187" s="196"/>
      <c r="AB187" s="196">
        <f t="shared" si="3"/>
        <v>10.5</v>
      </c>
      <c r="AC187" s="196"/>
      <c r="AD187" s="196"/>
      <c r="AE187" s="196"/>
      <c r="AF187" s="199">
        <f t="shared" si="4"/>
        <v>10</v>
      </c>
      <c r="AG187" s="196"/>
      <c r="AH187" s="196"/>
      <c r="AI187" s="196"/>
      <c r="AJ187" s="196"/>
      <c r="AK187" s="196"/>
    </row>
    <row r="188">
      <c r="A188" s="1">
        <v>46170.0</v>
      </c>
      <c r="B188" s="5">
        <v>0.0</v>
      </c>
      <c r="C188" s="5">
        <v>1988.0</v>
      </c>
      <c r="D188" s="5" t="s">
        <v>109</v>
      </c>
      <c r="E188" s="89">
        <v>1.0</v>
      </c>
      <c r="F188" s="89">
        <v>1.0</v>
      </c>
      <c r="G188" s="89">
        <v>2.0</v>
      </c>
      <c r="H188" s="89">
        <v>1.0</v>
      </c>
      <c r="I188" s="89">
        <v>2.0</v>
      </c>
      <c r="J188" s="89">
        <v>3.0</v>
      </c>
      <c r="K188" s="89">
        <v>3.0</v>
      </c>
      <c r="L188" s="89">
        <v>1.0</v>
      </c>
      <c r="M188" s="89">
        <v>2.0</v>
      </c>
      <c r="N188" s="89">
        <v>3.0</v>
      </c>
      <c r="O188" s="89">
        <v>2.0</v>
      </c>
      <c r="P188" s="89">
        <v>2.0</v>
      </c>
      <c r="Q188" s="89">
        <v>0.0</v>
      </c>
      <c r="R188" s="89">
        <f t="shared" si="1"/>
        <v>23</v>
      </c>
      <c r="S188" s="89"/>
      <c r="T188" s="89"/>
      <c r="U188" s="89"/>
      <c r="V188" s="89"/>
      <c r="W188" s="196"/>
      <c r="X188" s="196">
        <f t="shared" si="2"/>
        <v>10</v>
      </c>
      <c r="Y188" s="196"/>
      <c r="Z188" s="196"/>
      <c r="AA188" s="196"/>
      <c r="AB188" s="196">
        <f t="shared" si="3"/>
        <v>5</v>
      </c>
      <c r="AC188" s="196"/>
      <c r="AD188" s="196"/>
      <c r="AE188" s="196"/>
      <c r="AF188" s="199">
        <f t="shared" si="4"/>
        <v>8</v>
      </c>
      <c r="AG188" s="196"/>
      <c r="AH188" s="196"/>
      <c r="AI188" s="196"/>
      <c r="AJ188" s="196"/>
      <c r="AK188" s="196"/>
    </row>
    <row r="189">
      <c r="A189" s="1">
        <v>46390.0</v>
      </c>
      <c r="B189" s="5">
        <v>1.0</v>
      </c>
      <c r="C189" s="5">
        <v>2000.0</v>
      </c>
      <c r="D189" s="5" t="s">
        <v>109</v>
      </c>
      <c r="E189" s="89">
        <v>2.0</v>
      </c>
      <c r="F189" s="89">
        <v>4.0</v>
      </c>
      <c r="G189" s="89">
        <v>4.0</v>
      </c>
      <c r="H189" s="89">
        <v>2.0</v>
      </c>
      <c r="I189" s="89">
        <v>4.0</v>
      </c>
      <c r="J189" s="89">
        <v>2.0</v>
      </c>
      <c r="K189" s="89">
        <v>1.0</v>
      </c>
      <c r="L189" s="89">
        <v>3.0</v>
      </c>
      <c r="M189" s="89">
        <v>4.0</v>
      </c>
      <c r="N189" s="89">
        <v>4.0</v>
      </c>
      <c r="O189" s="89">
        <v>4.0</v>
      </c>
      <c r="P189" s="89">
        <v>3.0</v>
      </c>
      <c r="Q189" s="89">
        <v>0.0</v>
      </c>
      <c r="R189" s="89">
        <f t="shared" si="1"/>
        <v>37</v>
      </c>
      <c r="S189" s="89"/>
      <c r="T189" s="89"/>
      <c r="U189" s="89"/>
      <c r="V189" s="89"/>
      <c r="W189" s="196"/>
      <c r="X189" s="196">
        <f t="shared" si="2"/>
        <v>14</v>
      </c>
      <c r="Y189" s="196"/>
      <c r="Z189" s="196"/>
      <c r="AA189" s="196"/>
      <c r="AB189" s="196">
        <f t="shared" si="3"/>
        <v>13</v>
      </c>
      <c r="AC189" s="196"/>
      <c r="AD189" s="196"/>
      <c r="AE189" s="196"/>
      <c r="AF189" s="199">
        <f t="shared" si="4"/>
        <v>10</v>
      </c>
      <c r="AG189" s="196"/>
      <c r="AH189" s="196"/>
      <c r="AI189" s="196"/>
      <c r="AJ189" s="196"/>
      <c r="AK189" s="196"/>
    </row>
    <row r="190">
      <c r="A190" s="1">
        <v>46394.0</v>
      </c>
      <c r="B190" s="5">
        <v>0.0</v>
      </c>
      <c r="C190" s="5">
        <v>2007.0</v>
      </c>
      <c r="D190" s="5" t="s">
        <v>109</v>
      </c>
      <c r="E190" s="89">
        <v>1.0</v>
      </c>
      <c r="F190" s="89">
        <v>4.0</v>
      </c>
      <c r="G190" s="89">
        <v>1.0</v>
      </c>
      <c r="H190" s="89">
        <v>1.0</v>
      </c>
      <c r="I190" s="89">
        <v>2.0</v>
      </c>
      <c r="J190" s="89">
        <v>1.0</v>
      </c>
      <c r="K190" s="89">
        <v>3.0</v>
      </c>
      <c r="L190" s="89">
        <v>1.0</v>
      </c>
      <c r="M190" s="89">
        <v>3.0</v>
      </c>
      <c r="N190" s="89">
        <v>2.5</v>
      </c>
      <c r="O190" s="89">
        <v>4.0</v>
      </c>
      <c r="P190" s="89">
        <v>3.0</v>
      </c>
      <c r="Q190" s="89">
        <v>0.0</v>
      </c>
      <c r="R190" s="89">
        <f t="shared" si="1"/>
        <v>26.5</v>
      </c>
      <c r="S190" s="89"/>
      <c r="T190" s="89"/>
      <c r="U190" s="89"/>
      <c r="V190" s="89"/>
      <c r="W190" s="196"/>
      <c r="X190" s="196">
        <f t="shared" si="2"/>
        <v>9.5</v>
      </c>
      <c r="Y190" s="196"/>
      <c r="Z190" s="196"/>
      <c r="AA190" s="196"/>
      <c r="AB190" s="196">
        <f t="shared" si="3"/>
        <v>7</v>
      </c>
      <c r="AC190" s="196"/>
      <c r="AD190" s="196"/>
      <c r="AE190" s="196"/>
      <c r="AF190" s="199">
        <f t="shared" si="4"/>
        <v>10</v>
      </c>
      <c r="AG190" s="196"/>
      <c r="AH190" s="196"/>
      <c r="AI190" s="196"/>
      <c r="AJ190" s="196"/>
      <c r="AK190" s="196"/>
    </row>
    <row r="191">
      <c r="A191" s="1">
        <v>46466.0</v>
      </c>
      <c r="B191" s="5">
        <v>0.0</v>
      </c>
      <c r="C191" s="5">
        <v>2004.0</v>
      </c>
      <c r="D191" s="5" t="s">
        <v>109</v>
      </c>
      <c r="E191" s="89">
        <v>2.5</v>
      </c>
      <c r="F191" s="89">
        <v>2.0</v>
      </c>
      <c r="G191" s="89">
        <v>2.0</v>
      </c>
      <c r="H191" s="89">
        <v>2.0</v>
      </c>
      <c r="I191" s="89">
        <v>3.0</v>
      </c>
      <c r="J191" s="89">
        <v>3.0</v>
      </c>
      <c r="K191" s="89">
        <v>2.0</v>
      </c>
      <c r="L191" s="89">
        <v>2.0</v>
      </c>
      <c r="M191" s="89">
        <v>2.0</v>
      </c>
      <c r="N191" s="89">
        <v>3.0</v>
      </c>
      <c r="O191" s="89">
        <v>2.0</v>
      </c>
      <c r="P191" s="89">
        <v>2.5</v>
      </c>
      <c r="Q191" s="89">
        <v>0.0</v>
      </c>
      <c r="R191" s="89">
        <f t="shared" si="1"/>
        <v>28</v>
      </c>
      <c r="S191" s="89"/>
      <c r="T191" s="89"/>
      <c r="U191" s="89"/>
      <c r="V191" s="89"/>
      <c r="W191" s="196"/>
      <c r="X191" s="196">
        <f t="shared" si="2"/>
        <v>11</v>
      </c>
      <c r="Y191" s="196"/>
      <c r="Z191" s="196"/>
      <c r="AA191" s="196"/>
      <c r="AB191" s="196">
        <f t="shared" si="3"/>
        <v>8</v>
      </c>
      <c r="AC191" s="196"/>
      <c r="AD191" s="196"/>
      <c r="AE191" s="196"/>
      <c r="AF191" s="199">
        <f t="shared" si="4"/>
        <v>9</v>
      </c>
      <c r="AG191" s="196"/>
      <c r="AH191" s="196"/>
      <c r="AI191" s="196"/>
      <c r="AJ191" s="196"/>
      <c r="AK191" s="196"/>
    </row>
    <row r="192">
      <c r="A192" s="1">
        <v>46487.0</v>
      </c>
      <c r="B192" s="5">
        <v>0.0</v>
      </c>
      <c r="C192" s="5">
        <v>1976.0</v>
      </c>
      <c r="D192" s="5" t="s">
        <v>104</v>
      </c>
      <c r="E192" s="89">
        <v>1.0</v>
      </c>
      <c r="F192" s="89">
        <v>3.0</v>
      </c>
      <c r="G192" s="89">
        <v>1.0</v>
      </c>
      <c r="H192" s="89">
        <v>1.0</v>
      </c>
      <c r="I192" s="89">
        <v>2.5</v>
      </c>
      <c r="J192" s="89">
        <v>3.0</v>
      </c>
      <c r="K192" s="89">
        <v>2.0</v>
      </c>
      <c r="L192" s="89">
        <v>1.0</v>
      </c>
      <c r="M192" s="89">
        <v>1.0</v>
      </c>
      <c r="N192" s="89">
        <v>4.0</v>
      </c>
      <c r="O192" s="89">
        <v>1.0</v>
      </c>
      <c r="P192" s="89">
        <v>1.0</v>
      </c>
      <c r="Q192" s="89">
        <v>0.0</v>
      </c>
      <c r="R192" s="89">
        <f t="shared" si="1"/>
        <v>21.5</v>
      </c>
      <c r="S192" s="89"/>
      <c r="T192" s="89"/>
      <c r="U192" s="89"/>
      <c r="V192" s="89"/>
      <c r="W192" s="196"/>
      <c r="X192" s="196">
        <f t="shared" si="2"/>
        <v>10.5</v>
      </c>
      <c r="Y192" s="196"/>
      <c r="Z192" s="196"/>
      <c r="AA192" s="196"/>
      <c r="AB192" s="196">
        <f t="shared" si="3"/>
        <v>6</v>
      </c>
      <c r="AC192" s="196"/>
      <c r="AD192" s="196"/>
      <c r="AE192" s="196"/>
      <c r="AF192" s="199">
        <f t="shared" si="4"/>
        <v>5</v>
      </c>
      <c r="AG192" s="196"/>
      <c r="AH192" s="196"/>
      <c r="AI192" s="196"/>
      <c r="AJ192" s="196"/>
      <c r="AK192" s="196"/>
    </row>
    <row r="193">
      <c r="A193" s="1">
        <v>46516.0</v>
      </c>
      <c r="B193" s="5">
        <v>0.0</v>
      </c>
      <c r="C193" s="5">
        <v>1962.0</v>
      </c>
      <c r="D193" s="5" t="s">
        <v>109</v>
      </c>
      <c r="E193" s="89">
        <v>2.0</v>
      </c>
      <c r="F193" s="89">
        <v>2.0</v>
      </c>
      <c r="G193" s="89">
        <v>1.0</v>
      </c>
      <c r="H193" s="89">
        <v>1.0</v>
      </c>
      <c r="I193" s="89">
        <v>3.0</v>
      </c>
      <c r="J193" s="89">
        <v>2.0</v>
      </c>
      <c r="K193" s="89">
        <v>2.5</v>
      </c>
      <c r="L193" s="89">
        <v>2.0</v>
      </c>
      <c r="M193" s="89">
        <v>3.0</v>
      </c>
      <c r="N193" s="89">
        <v>2.0</v>
      </c>
      <c r="O193" s="89">
        <v>1.0</v>
      </c>
      <c r="P193" s="89">
        <v>2.5</v>
      </c>
      <c r="Q193" s="89">
        <v>0.0</v>
      </c>
      <c r="R193" s="89">
        <f t="shared" si="1"/>
        <v>24</v>
      </c>
      <c r="S193" s="89"/>
      <c r="T193" s="89"/>
      <c r="U193" s="89"/>
      <c r="V193" s="89"/>
      <c r="W193" s="196"/>
      <c r="X193" s="196">
        <f t="shared" si="2"/>
        <v>8</v>
      </c>
      <c r="Y193" s="196"/>
      <c r="Z193" s="196"/>
      <c r="AA193" s="196"/>
      <c r="AB193" s="196">
        <f t="shared" si="3"/>
        <v>6</v>
      </c>
      <c r="AC193" s="196"/>
      <c r="AD193" s="196"/>
      <c r="AE193" s="196"/>
      <c r="AF193" s="199">
        <f t="shared" si="4"/>
        <v>10</v>
      </c>
      <c r="AG193" s="196"/>
      <c r="AH193" s="196"/>
      <c r="AI193" s="196"/>
      <c r="AJ193" s="196"/>
      <c r="AK193" s="196"/>
    </row>
    <row r="194">
      <c r="A194" s="1">
        <v>46523.0</v>
      </c>
      <c r="B194" s="5">
        <v>0.0</v>
      </c>
      <c r="C194" s="5">
        <v>2003.0</v>
      </c>
      <c r="D194" s="5" t="s">
        <v>104</v>
      </c>
      <c r="E194" s="89">
        <v>1.0</v>
      </c>
      <c r="F194" s="89">
        <v>2.0</v>
      </c>
      <c r="G194" s="89">
        <v>2.0</v>
      </c>
      <c r="H194" s="89">
        <v>2.0</v>
      </c>
      <c r="I194" s="89">
        <v>1.0</v>
      </c>
      <c r="J194" s="89">
        <v>2.0</v>
      </c>
      <c r="K194" s="89">
        <v>2.0</v>
      </c>
      <c r="L194" s="89">
        <v>2.0</v>
      </c>
      <c r="M194" s="89">
        <v>1.0</v>
      </c>
      <c r="N194" s="89">
        <v>4.0</v>
      </c>
      <c r="O194" s="89">
        <v>2.0</v>
      </c>
      <c r="P194" s="89">
        <v>4.0</v>
      </c>
      <c r="Q194" s="89">
        <v>0.0</v>
      </c>
      <c r="R194" s="89">
        <f t="shared" si="1"/>
        <v>25</v>
      </c>
      <c r="S194" s="89"/>
      <c r="T194" s="89"/>
      <c r="U194" s="89"/>
      <c r="V194" s="89"/>
      <c r="W194" s="196"/>
      <c r="X194" s="196">
        <f t="shared" si="2"/>
        <v>9</v>
      </c>
      <c r="Y194" s="196"/>
      <c r="Z194" s="196"/>
      <c r="AA194" s="196"/>
      <c r="AB194" s="196">
        <f t="shared" si="3"/>
        <v>8</v>
      </c>
      <c r="AC194" s="196"/>
      <c r="AD194" s="196"/>
      <c r="AE194" s="196"/>
      <c r="AF194" s="199">
        <f t="shared" si="4"/>
        <v>8</v>
      </c>
      <c r="AG194" s="196"/>
      <c r="AH194" s="196"/>
      <c r="AI194" s="196"/>
      <c r="AJ194" s="196"/>
      <c r="AK194" s="196"/>
    </row>
    <row r="195">
      <c r="A195" s="1">
        <v>46541.0</v>
      </c>
      <c r="B195" s="5">
        <v>1.0</v>
      </c>
      <c r="C195" s="5">
        <v>2004.0</v>
      </c>
      <c r="D195" s="5" t="s">
        <v>104</v>
      </c>
      <c r="E195" s="89">
        <v>1.0</v>
      </c>
      <c r="F195" s="89">
        <v>3.0</v>
      </c>
      <c r="G195" s="89">
        <v>1.0</v>
      </c>
      <c r="H195" s="89">
        <v>2.0</v>
      </c>
      <c r="I195" s="89">
        <v>1.0</v>
      </c>
      <c r="J195" s="89">
        <v>2.0</v>
      </c>
      <c r="K195" s="89">
        <v>2.5</v>
      </c>
      <c r="L195" s="89">
        <v>1.0</v>
      </c>
      <c r="M195" s="89">
        <v>4.0</v>
      </c>
      <c r="N195" s="89">
        <v>4.0</v>
      </c>
      <c r="O195" s="89">
        <v>4.0</v>
      </c>
      <c r="P195" s="89">
        <v>1.0</v>
      </c>
      <c r="Q195" s="89">
        <v>0.0</v>
      </c>
      <c r="R195" s="89">
        <f t="shared" si="1"/>
        <v>26.5</v>
      </c>
      <c r="S195" s="89"/>
      <c r="T195" s="89"/>
      <c r="U195" s="89"/>
      <c r="V195" s="89"/>
      <c r="W195" s="196"/>
      <c r="X195" s="196">
        <f t="shared" si="2"/>
        <v>11</v>
      </c>
      <c r="Y195" s="196"/>
      <c r="Z195" s="196"/>
      <c r="AA195" s="196"/>
      <c r="AB195" s="196">
        <f t="shared" si="3"/>
        <v>7</v>
      </c>
      <c r="AC195" s="196"/>
      <c r="AD195" s="196"/>
      <c r="AE195" s="196"/>
      <c r="AF195" s="199">
        <f t="shared" si="4"/>
        <v>8.5</v>
      </c>
      <c r="AG195" s="196"/>
      <c r="AH195" s="196"/>
      <c r="AI195" s="196"/>
      <c r="AJ195" s="196"/>
      <c r="AK195" s="196"/>
    </row>
    <row r="196">
      <c r="A196" s="1">
        <v>46547.0</v>
      </c>
      <c r="B196" s="5">
        <v>0.0</v>
      </c>
      <c r="C196" s="5">
        <v>2006.0</v>
      </c>
      <c r="D196" s="5" t="s">
        <v>104</v>
      </c>
      <c r="E196" s="89">
        <v>2.0</v>
      </c>
      <c r="F196" s="89">
        <v>2.0</v>
      </c>
      <c r="G196" s="89">
        <v>3.0</v>
      </c>
      <c r="H196" s="89">
        <v>3.0</v>
      </c>
      <c r="I196" s="89">
        <v>3.0</v>
      </c>
      <c r="J196" s="89">
        <v>3.0</v>
      </c>
      <c r="K196" s="89">
        <v>3.0</v>
      </c>
      <c r="L196" s="89">
        <v>2.0</v>
      </c>
      <c r="M196" s="89">
        <v>3.0</v>
      </c>
      <c r="N196" s="89">
        <v>3.0</v>
      </c>
      <c r="O196" s="89">
        <v>3.0</v>
      </c>
      <c r="P196" s="89">
        <v>3.0</v>
      </c>
      <c r="Q196" s="89">
        <v>0.0</v>
      </c>
      <c r="R196" s="89">
        <f t="shared" si="1"/>
        <v>33</v>
      </c>
      <c r="S196" s="89"/>
      <c r="T196" s="89"/>
      <c r="U196" s="89"/>
      <c r="V196" s="89"/>
      <c r="W196" s="196"/>
      <c r="X196" s="196">
        <f t="shared" si="2"/>
        <v>12</v>
      </c>
      <c r="Y196" s="196"/>
      <c r="Z196" s="196"/>
      <c r="AA196" s="196"/>
      <c r="AB196" s="196">
        <f t="shared" si="3"/>
        <v>10</v>
      </c>
      <c r="AC196" s="196"/>
      <c r="AD196" s="196"/>
      <c r="AE196" s="196"/>
      <c r="AF196" s="199">
        <f t="shared" si="4"/>
        <v>11</v>
      </c>
      <c r="AG196" s="196"/>
      <c r="AH196" s="196"/>
      <c r="AI196" s="196"/>
      <c r="AJ196" s="196"/>
      <c r="AK196" s="196"/>
    </row>
    <row r="197">
      <c r="A197" s="1">
        <v>42249.0</v>
      </c>
      <c r="B197" s="5">
        <v>0.0</v>
      </c>
      <c r="C197" s="5">
        <v>1991.0</v>
      </c>
      <c r="D197" s="5" t="s">
        <v>104</v>
      </c>
      <c r="E197" s="89">
        <v>1.0</v>
      </c>
      <c r="F197" s="89">
        <v>1.0</v>
      </c>
      <c r="G197" s="89">
        <v>2.5</v>
      </c>
      <c r="H197" s="89">
        <v>1.0</v>
      </c>
      <c r="I197" s="89">
        <v>2.0</v>
      </c>
      <c r="J197" s="89">
        <v>2.0</v>
      </c>
      <c r="K197" s="89">
        <v>2.0</v>
      </c>
      <c r="L197" s="89">
        <v>2.0</v>
      </c>
      <c r="M197" s="89">
        <v>2.0</v>
      </c>
      <c r="N197" s="89">
        <v>3.0</v>
      </c>
      <c r="O197" s="89">
        <v>2.0</v>
      </c>
      <c r="P197" s="89">
        <v>2.5</v>
      </c>
      <c r="Q197" s="89">
        <v>0.0</v>
      </c>
      <c r="R197" s="89">
        <f t="shared" si="1"/>
        <v>23</v>
      </c>
      <c r="S197" s="89"/>
      <c r="T197" s="89"/>
      <c r="U197" s="89"/>
      <c r="V197" s="89"/>
      <c r="W197" s="196"/>
      <c r="X197" s="196">
        <f t="shared" si="2"/>
        <v>9</v>
      </c>
      <c r="Y197" s="196"/>
      <c r="Z197" s="196"/>
      <c r="AA197" s="196"/>
      <c r="AB197" s="196">
        <f t="shared" si="3"/>
        <v>6.5</v>
      </c>
      <c r="AC197" s="196"/>
      <c r="AD197" s="196"/>
      <c r="AE197" s="196"/>
      <c r="AF197" s="199">
        <f t="shared" si="4"/>
        <v>7.5</v>
      </c>
      <c r="AG197" s="196"/>
      <c r="AH197" s="196"/>
      <c r="AI197" s="196"/>
      <c r="AJ197" s="196"/>
      <c r="AK197" s="196"/>
    </row>
    <row r="198">
      <c r="A198" s="1">
        <v>46644.0</v>
      </c>
      <c r="B198" s="5">
        <v>0.0</v>
      </c>
      <c r="C198" s="5">
        <v>2000.0</v>
      </c>
      <c r="D198" s="5" t="s">
        <v>104</v>
      </c>
      <c r="E198" s="89">
        <v>2.0</v>
      </c>
      <c r="F198" s="89">
        <v>2.0</v>
      </c>
      <c r="G198" s="89">
        <v>3.0</v>
      </c>
      <c r="H198" s="89">
        <v>3.0</v>
      </c>
      <c r="I198" s="89">
        <v>2.0</v>
      </c>
      <c r="J198" s="89">
        <v>3.0</v>
      </c>
      <c r="K198" s="89">
        <v>3.0</v>
      </c>
      <c r="L198" s="89">
        <v>1.0</v>
      </c>
      <c r="M198" s="89">
        <v>2.0</v>
      </c>
      <c r="N198" s="89">
        <v>3.0</v>
      </c>
      <c r="O198" s="89">
        <v>3.0</v>
      </c>
      <c r="P198" s="89">
        <v>3.0</v>
      </c>
      <c r="Q198" s="89">
        <v>0.0</v>
      </c>
      <c r="R198" s="89">
        <f t="shared" si="1"/>
        <v>30</v>
      </c>
      <c r="S198" s="89"/>
      <c r="T198" s="89"/>
      <c r="U198" s="89"/>
      <c r="V198" s="89"/>
      <c r="W198" s="196"/>
      <c r="X198" s="196">
        <f t="shared" si="2"/>
        <v>11</v>
      </c>
      <c r="Y198" s="196"/>
      <c r="Z198" s="196"/>
      <c r="AA198" s="196"/>
      <c r="AB198" s="196">
        <f t="shared" si="3"/>
        <v>9</v>
      </c>
      <c r="AC198" s="196"/>
      <c r="AD198" s="196"/>
      <c r="AE198" s="196"/>
      <c r="AF198" s="199">
        <f t="shared" si="4"/>
        <v>10</v>
      </c>
      <c r="AG198" s="196"/>
      <c r="AH198" s="196"/>
      <c r="AI198" s="196"/>
      <c r="AJ198" s="196"/>
      <c r="AK198" s="196"/>
    </row>
    <row r="199">
      <c r="A199" s="1">
        <v>46652.0</v>
      </c>
      <c r="B199" s="5">
        <v>0.0</v>
      </c>
      <c r="C199" s="5">
        <v>2005.0</v>
      </c>
      <c r="D199" s="5" t="s">
        <v>104</v>
      </c>
      <c r="E199" s="89">
        <v>2.0</v>
      </c>
      <c r="F199" s="89">
        <v>2.5</v>
      </c>
      <c r="G199" s="89">
        <v>2.0</v>
      </c>
      <c r="H199" s="89">
        <v>3.0</v>
      </c>
      <c r="I199" s="89">
        <v>4.0</v>
      </c>
      <c r="J199" s="89">
        <v>2.0</v>
      </c>
      <c r="K199" s="89">
        <v>2.0</v>
      </c>
      <c r="L199" s="89">
        <v>1.0</v>
      </c>
      <c r="M199" s="89">
        <v>1.0</v>
      </c>
      <c r="N199" s="89">
        <v>2.5</v>
      </c>
      <c r="O199" s="89">
        <v>4.0</v>
      </c>
      <c r="P199" s="89">
        <v>2.0</v>
      </c>
      <c r="Q199" s="89">
        <v>0.0</v>
      </c>
      <c r="R199" s="89">
        <f t="shared" si="1"/>
        <v>28</v>
      </c>
      <c r="S199" s="89"/>
      <c r="T199" s="89"/>
      <c r="U199" s="89"/>
      <c r="V199" s="89"/>
      <c r="W199" s="196"/>
      <c r="X199" s="196">
        <f t="shared" si="2"/>
        <v>12.5</v>
      </c>
      <c r="Y199" s="196"/>
      <c r="Z199" s="196"/>
      <c r="AA199" s="196"/>
      <c r="AB199" s="196">
        <f t="shared" si="3"/>
        <v>8.5</v>
      </c>
      <c r="AC199" s="196"/>
      <c r="AD199" s="196"/>
      <c r="AE199" s="196"/>
      <c r="AF199" s="199">
        <f t="shared" si="4"/>
        <v>7</v>
      </c>
      <c r="AG199" s="196"/>
      <c r="AH199" s="196"/>
      <c r="AI199" s="196"/>
      <c r="AJ199" s="196"/>
      <c r="AK199" s="196"/>
    </row>
    <row r="200">
      <c r="A200" s="1">
        <v>44919.0</v>
      </c>
      <c r="B200" s="5">
        <v>0.0</v>
      </c>
      <c r="C200" s="5">
        <v>1997.0</v>
      </c>
      <c r="D200" s="5" t="s">
        <v>109</v>
      </c>
      <c r="E200" s="89">
        <v>2.5</v>
      </c>
      <c r="F200" s="89">
        <v>2.0</v>
      </c>
      <c r="G200" s="89">
        <v>1.0</v>
      </c>
      <c r="H200" s="89">
        <v>1.0</v>
      </c>
      <c r="I200" s="89">
        <v>2.0</v>
      </c>
      <c r="J200" s="89">
        <v>2.5</v>
      </c>
      <c r="K200" s="89">
        <v>3.0</v>
      </c>
      <c r="L200" s="89">
        <v>1.0</v>
      </c>
      <c r="M200" s="89">
        <v>4.0</v>
      </c>
      <c r="N200" s="89">
        <v>4.0</v>
      </c>
      <c r="O200" s="89">
        <v>3.0</v>
      </c>
      <c r="P200" s="89">
        <v>1.0</v>
      </c>
      <c r="Q200" s="89">
        <v>0.0</v>
      </c>
      <c r="R200" s="89">
        <f t="shared" si="1"/>
        <v>27</v>
      </c>
      <c r="S200" s="89"/>
      <c r="T200" s="89"/>
      <c r="U200" s="89"/>
      <c r="V200" s="89"/>
      <c r="W200" s="196"/>
      <c r="X200" s="196">
        <f t="shared" si="2"/>
        <v>11.5</v>
      </c>
      <c r="Y200" s="196"/>
      <c r="Z200" s="196"/>
      <c r="AA200" s="196"/>
      <c r="AB200" s="196">
        <f t="shared" si="3"/>
        <v>5</v>
      </c>
      <c r="AC200" s="196"/>
      <c r="AD200" s="196"/>
      <c r="AE200" s="196"/>
      <c r="AF200" s="199">
        <f t="shared" si="4"/>
        <v>10.5</v>
      </c>
      <c r="AG200" s="196"/>
      <c r="AH200" s="196"/>
      <c r="AI200" s="196"/>
      <c r="AJ200" s="196"/>
      <c r="AK200" s="196"/>
    </row>
    <row r="201">
      <c r="A201" s="1">
        <v>41396.0</v>
      </c>
      <c r="B201" s="5">
        <v>1.0</v>
      </c>
      <c r="C201" s="5">
        <v>1999.0</v>
      </c>
      <c r="D201" s="5" t="s">
        <v>109</v>
      </c>
      <c r="E201" s="89">
        <v>1.0</v>
      </c>
      <c r="F201" s="89">
        <v>2.0</v>
      </c>
      <c r="G201" s="89">
        <v>2.0</v>
      </c>
      <c r="H201" s="89">
        <v>2.0</v>
      </c>
      <c r="I201" s="89">
        <v>3.0</v>
      </c>
      <c r="J201" s="89">
        <v>2.0</v>
      </c>
      <c r="K201" s="89">
        <v>1.0</v>
      </c>
      <c r="L201" s="89">
        <v>1.0</v>
      </c>
      <c r="M201" s="89">
        <v>1.0</v>
      </c>
      <c r="N201" s="89">
        <v>2.5</v>
      </c>
      <c r="O201" s="89">
        <v>2.0</v>
      </c>
      <c r="P201" s="89">
        <v>1.0</v>
      </c>
      <c r="Q201" s="89">
        <v>0.0</v>
      </c>
      <c r="R201" s="89">
        <f t="shared" si="1"/>
        <v>20.5</v>
      </c>
      <c r="S201" s="89"/>
      <c r="T201" s="89"/>
      <c r="U201" s="89"/>
      <c r="V201" s="89"/>
      <c r="W201" s="196"/>
      <c r="X201" s="196">
        <f t="shared" si="2"/>
        <v>9.5</v>
      </c>
      <c r="Y201" s="196"/>
      <c r="Z201" s="196"/>
      <c r="AA201" s="196"/>
      <c r="AB201" s="196">
        <f t="shared" si="3"/>
        <v>7</v>
      </c>
      <c r="AC201" s="196"/>
      <c r="AD201" s="196"/>
      <c r="AE201" s="196"/>
      <c r="AF201" s="199">
        <f t="shared" si="4"/>
        <v>4</v>
      </c>
      <c r="AG201" s="196"/>
      <c r="AH201" s="196"/>
      <c r="AI201" s="196"/>
      <c r="AJ201" s="196"/>
      <c r="AK201" s="196"/>
    </row>
    <row r="202">
      <c r="A202" s="37">
        <v>41026.0</v>
      </c>
      <c r="B202" s="38">
        <v>0.0</v>
      </c>
      <c r="C202" s="38">
        <v>1997.0</v>
      </c>
      <c r="D202" s="38" t="s">
        <v>104</v>
      </c>
      <c r="E202" s="92">
        <v>2.5</v>
      </c>
      <c r="F202" s="92">
        <v>4.0</v>
      </c>
      <c r="G202" s="92">
        <v>2.0</v>
      </c>
      <c r="H202" s="92">
        <v>2.0</v>
      </c>
      <c r="I202" s="92">
        <v>2.5</v>
      </c>
      <c r="J202" s="92">
        <v>3.0</v>
      </c>
      <c r="K202" s="92">
        <v>2.0</v>
      </c>
      <c r="L202" s="92">
        <v>1.0</v>
      </c>
      <c r="M202" s="92">
        <v>2.0</v>
      </c>
      <c r="N202" s="92">
        <v>3.0</v>
      </c>
      <c r="O202" s="92">
        <v>3.0</v>
      </c>
      <c r="P202" s="92">
        <v>1.0</v>
      </c>
      <c r="Q202" s="89">
        <v>0.0</v>
      </c>
      <c r="R202" s="89">
        <f t="shared" si="1"/>
        <v>28</v>
      </c>
      <c r="S202" s="89"/>
      <c r="T202" s="89"/>
      <c r="U202" s="89"/>
      <c r="V202" s="89"/>
      <c r="W202" s="196"/>
      <c r="X202" s="196">
        <f t="shared" si="2"/>
        <v>11.5</v>
      </c>
      <c r="Y202" s="196"/>
      <c r="Z202" s="196"/>
      <c r="AA202" s="196"/>
      <c r="AB202" s="196">
        <f t="shared" si="3"/>
        <v>9</v>
      </c>
      <c r="AC202" s="196"/>
      <c r="AD202" s="196"/>
      <c r="AE202" s="196"/>
      <c r="AF202" s="199">
        <f t="shared" si="4"/>
        <v>7.5</v>
      </c>
      <c r="AG202" s="196"/>
      <c r="AH202" s="196"/>
      <c r="AI202" s="196"/>
      <c r="AJ202" s="196"/>
      <c r="AK202" s="196"/>
    </row>
    <row r="203">
      <c r="A203" s="1">
        <v>46815.0</v>
      </c>
      <c r="B203" s="5">
        <v>0.0</v>
      </c>
      <c r="C203" s="5">
        <v>1975.0</v>
      </c>
      <c r="D203" s="5" t="s">
        <v>104</v>
      </c>
      <c r="E203" s="89">
        <v>4.0</v>
      </c>
      <c r="F203" s="89">
        <v>2.0</v>
      </c>
      <c r="G203" s="89">
        <v>4.0</v>
      </c>
      <c r="H203" s="89">
        <v>4.0</v>
      </c>
      <c r="I203" s="89">
        <v>4.0</v>
      </c>
      <c r="J203" s="89">
        <v>4.0</v>
      </c>
      <c r="K203" s="89">
        <v>3.0</v>
      </c>
      <c r="L203" s="89">
        <v>3.0</v>
      </c>
      <c r="M203" s="89">
        <v>2.0</v>
      </c>
      <c r="N203" s="89">
        <v>4.0</v>
      </c>
      <c r="O203" s="89">
        <v>4.0</v>
      </c>
      <c r="P203" s="89">
        <v>2.0</v>
      </c>
      <c r="Q203" s="89">
        <v>0.0</v>
      </c>
      <c r="R203" s="89">
        <f t="shared" si="1"/>
        <v>40</v>
      </c>
      <c r="S203" s="208"/>
      <c r="T203" s="208"/>
      <c r="U203" s="208"/>
      <c r="V203" s="208"/>
      <c r="W203" s="196"/>
      <c r="X203" s="196">
        <f t="shared" si="2"/>
        <v>16</v>
      </c>
      <c r="Y203" s="196"/>
      <c r="Z203" s="196"/>
      <c r="AA203" s="196"/>
      <c r="AB203" s="196">
        <f t="shared" si="3"/>
        <v>13</v>
      </c>
      <c r="AC203" s="196"/>
      <c r="AD203" s="196"/>
      <c r="AE203" s="196"/>
      <c r="AF203" s="199">
        <f t="shared" si="4"/>
        <v>11</v>
      </c>
      <c r="AG203" s="196"/>
      <c r="AH203" s="196"/>
      <c r="AI203" s="196"/>
      <c r="AJ203" s="196"/>
      <c r="AK203" s="196"/>
    </row>
    <row r="204">
      <c r="A204" s="1">
        <v>41254.0</v>
      </c>
      <c r="B204" s="5">
        <v>0.0</v>
      </c>
      <c r="C204" s="5">
        <v>1998.0</v>
      </c>
      <c r="D204" s="5" t="s">
        <v>116</v>
      </c>
      <c r="E204" s="89">
        <v>1.0</v>
      </c>
      <c r="F204" s="89">
        <v>1.0</v>
      </c>
      <c r="G204" s="89">
        <v>1.0</v>
      </c>
      <c r="H204" s="89">
        <v>1.0</v>
      </c>
      <c r="I204" s="89">
        <v>1.0</v>
      </c>
      <c r="J204" s="89">
        <v>3.0</v>
      </c>
      <c r="K204" s="89">
        <v>1.0</v>
      </c>
      <c r="L204" s="89">
        <v>1.0</v>
      </c>
      <c r="M204" s="89">
        <v>2.5</v>
      </c>
      <c r="N204" s="89">
        <v>4.0</v>
      </c>
      <c r="O204" s="89">
        <v>4.0</v>
      </c>
      <c r="P204" s="89">
        <v>3.0</v>
      </c>
      <c r="Q204" s="89">
        <v>1.0</v>
      </c>
      <c r="R204" s="89">
        <f t="shared" si="1"/>
        <v>23.5</v>
      </c>
      <c r="S204" s="89"/>
      <c r="T204" s="89"/>
      <c r="U204" s="89"/>
      <c r="V204" s="89"/>
      <c r="W204" s="196"/>
      <c r="X204" s="196">
        <f t="shared" si="2"/>
        <v>12</v>
      </c>
      <c r="Y204" s="196"/>
      <c r="Z204" s="196"/>
      <c r="AA204" s="196"/>
      <c r="AB204" s="196">
        <f t="shared" si="3"/>
        <v>4</v>
      </c>
      <c r="AC204" s="196"/>
      <c r="AD204" s="196"/>
      <c r="AE204" s="196"/>
      <c r="AF204" s="199">
        <f t="shared" si="4"/>
        <v>7.5</v>
      </c>
      <c r="AG204" s="196"/>
      <c r="AH204" s="196"/>
      <c r="AI204" s="196"/>
      <c r="AJ204" s="196"/>
      <c r="AK204" s="196"/>
    </row>
    <row r="205">
      <c r="A205" s="1">
        <v>46603.0</v>
      </c>
      <c r="B205" s="5">
        <v>0.0</v>
      </c>
      <c r="C205" s="5">
        <v>2004.0</v>
      </c>
      <c r="D205" s="5" t="s">
        <v>158</v>
      </c>
      <c r="E205" s="89">
        <v>2.0</v>
      </c>
      <c r="F205" s="89">
        <v>2.0</v>
      </c>
      <c r="G205" s="89">
        <v>2.0</v>
      </c>
      <c r="H205" s="89">
        <v>2.0</v>
      </c>
      <c r="I205" s="89">
        <v>3.0</v>
      </c>
      <c r="J205" s="89">
        <v>2.0</v>
      </c>
      <c r="K205" s="89">
        <v>2.0</v>
      </c>
      <c r="L205" s="89">
        <v>3.0</v>
      </c>
      <c r="M205" s="89">
        <v>3.0</v>
      </c>
      <c r="N205" s="89">
        <v>4.0</v>
      </c>
      <c r="O205" s="89">
        <v>4.0</v>
      </c>
      <c r="P205" s="89">
        <v>4.0</v>
      </c>
      <c r="Q205" s="89">
        <v>1.0</v>
      </c>
      <c r="R205" s="89">
        <f t="shared" si="1"/>
        <v>33</v>
      </c>
      <c r="S205" s="89"/>
      <c r="T205" s="89"/>
      <c r="U205" s="89"/>
      <c r="V205" s="89"/>
      <c r="W205" s="196"/>
      <c r="X205" s="196">
        <f t="shared" si="2"/>
        <v>13</v>
      </c>
      <c r="Y205" s="196"/>
      <c r="Z205" s="196"/>
      <c r="AA205" s="196"/>
      <c r="AB205" s="196">
        <f t="shared" si="3"/>
        <v>9</v>
      </c>
      <c r="AC205" s="196"/>
      <c r="AD205" s="196"/>
      <c r="AE205" s="196"/>
      <c r="AF205" s="199">
        <f t="shared" si="4"/>
        <v>11</v>
      </c>
      <c r="AG205" s="196"/>
      <c r="AH205" s="196"/>
      <c r="AI205" s="196"/>
      <c r="AJ205" s="196"/>
      <c r="AK205" s="196"/>
    </row>
    <row r="206">
      <c r="A206" s="1">
        <v>40836.0</v>
      </c>
      <c r="B206" s="5">
        <v>1.0</v>
      </c>
      <c r="C206" s="5">
        <v>2004.0</v>
      </c>
      <c r="D206" s="5" t="s">
        <v>107</v>
      </c>
      <c r="E206" s="89">
        <v>3.0</v>
      </c>
      <c r="F206" s="89">
        <v>3.0</v>
      </c>
      <c r="G206" s="89">
        <v>2.0</v>
      </c>
      <c r="H206" s="89">
        <v>2.0</v>
      </c>
      <c r="I206" s="89">
        <v>2.0</v>
      </c>
      <c r="J206" s="89">
        <v>4.0</v>
      </c>
      <c r="K206" s="89">
        <v>1.0</v>
      </c>
      <c r="L206" s="89">
        <v>3.0</v>
      </c>
      <c r="M206" s="89">
        <v>3.0</v>
      </c>
      <c r="N206" s="89">
        <v>2.0</v>
      </c>
      <c r="O206" s="89">
        <v>4.0</v>
      </c>
      <c r="P206" s="89">
        <v>3.0</v>
      </c>
      <c r="Q206" s="89">
        <v>1.0</v>
      </c>
      <c r="R206" s="89">
        <f t="shared" si="1"/>
        <v>32</v>
      </c>
      <c r="S206" s="89"/>
      <c r="T206" s="204"/>
      <c r="U206" s="89"/>
      <c r="V206" s="89"/>
      <c r="W206" s="200"/>
      <c r="X206" s="196">
        <f t="shared" si="2"/>
        <v>12</v>
      </c>
      <c r="Y206" s="196"/>
      <c r="Z206" s="196"/>
      <c r="AA206" s="196"/>
      <c r="AB206" s="196">
        <f t="shared" si="3"/>
        <v>10</v>
      </c>
      <c r="AC206" s="196"/>
      <c r="AD206" s="196"/>
      <c r="AE206" s="196"/>
      <c r="AF206" s="199">
        <f t="shared" si="4"/>
        <v>10</v>
      </c>
      <c r="AG206" s="196"/>
      <c r="AH206" s="196"/>
      <c r="AI206" s="196"/>
      <c r="AJ206" s="196"/>
      <c r="AK206" s="196"/>
    </row>
    <row r="207">
      <c r="A207" s="1">
        <v>41072.0</v>
      </c>
      <c r="B207" s="5">
        <v>0.0</v>
      </c>
      <c r="C207" s="5">
        <v>1998.0</v>
      </c>
      <c r="D207" s="5" t="s">
        <v>110</v>
      </c>
      <c r="E207" s="89">
        <v>2.0</v>
      </c>
      <c r="F207" s="89">
        <v>3.0</v>
      </c>
      <c r="G207" s="89">
        <v>2.0</v>
      </c>
      <c r="H207" s="89">
        <v>2.0</v>
      </c>
      <c r="I207" s="89">
        <v>2.5</v>
      </c>
      <c r="J207" s="89">
        <v>4.0</v>
      </c>
      <c r="K207" s="89">
        <v>4.0</v>
      </c>
      <c r="L207" s="89">
        <v>4.0</v>
      </c>
      <c r="M207" s="89">
        <v>4.0</v>
      </c>
      <c r="N207" s="89">
        <v>4.0</v>
      </c>
      <c r="O207" s="89">
        <v>3.0</v>
      </c>
      <c r="P207" s="89">
        <v>3.0</v>
      </c>
      <c r="Q207" s="89">
        <v>1.0</v>
      </c>
      <c r="R207" s="89">
        <f t="shared" si="1"/>
        <v>37.5</v>
      </c>
      <c r="S207" s="89"/>
      <c r="T207" s="204"/>
      <c r="U207" s="89"/>
      <c r="V207" s="89"/>
      <c r="W207" s="201"/>
      <c r="X207" s="196">
        <f t="shared" si="2"/>
        <v>13.5</v>
      </c>
      <c r="Y207" s="196"/>
      <c r="Z207" s="196"/>
      <c r="AA207" s="196"/>
      <c r="AB207" s="196">
        <f t="shared" si="3"/>
        <v>11</v>
      </c>
      <c r="AC207" s="196"/>
      <c r="AD207" s="196"/>
      <c r="AE207" s="196"/>
      <c r="AF207" s="199">
        <f t="shared" si="4"/>
        <v>13</v>
      </c>
      <c r="AG207" s="196"/>
      <c r="AH207" s="196"/>
      <c r="AI207" s="196"/>
      <c r="AJ207" s="196"/>
      <c r="AK207" s="196"/>
    </row>
    <row r="208">
      <c r="A208" s="1">
        <v>41168.0</v>
      </c>
      <c r="B208" s="5">
        <v>0.0</v>
      </c>
      <c r="C208" s="5">
        <v>2001.0</v>
      </c>
      <c r="D208" s="5" t="s">
        <v>110</v>
      </c>
      <c r="E208" s="89">
        <v>1.0</v>
      </c>
      <c r="F208" s="89">
        <v>2.0</v>
      </c>
      <c r="G208" s="89">
        <v>3.0</v>
      </c>
      <c r="H208" s="89">
        <v>1.0</v>
      </c>
      <c r="I208" s="89">
        <v>2.5</v>
      </c>
      <c r="J208" s="89">
        <v>2.0</v>
      </c>
      <c r="K208" s="89">
        <v>3.0</v>
      </c>
      <c r="L208" s="89">
        <v>2.0</v>
      </c>
      <c r="M208" s="89">
        <v>2.0</v>
      </c>
      <c r="N208" s="89">
        <v>4.0</v>
      </c>
      <c r="O208" s="89">
        <v>2.0</v>
      </c>
      <c r="P208" s="89">
        <v>2.0</v>
      </c>
      <c r="Q208" s="89">
        <v>1.0</v>
      </c>
      <c r="R208" s="89">
        <f t="shared" si="1"/>
        <v>26.5</v>
      </c>
      <c r="S208" s="89"/>
      <c r="T208" s="196"/>
      <c r="U208" s="89"/>
      <c r="V208" s="89"/>
      <c r="W208" s="196"/>
      <c r="X208" s="196">
        <f t="shared" si="2"/>
        <v>10.5</v>
      </c>
      <c r="Y208" s="196"/>
      <c r="Z208" s="196"/>
      <c r="AA208" s="196"/>
      <c r="AB208" s="196">
        <f t="shared" si="3"/>
        <v>8</v>
      </c>
      <c r="AC208" s="196"/>
      <c r="AD208" s="196"/>
      <c r="AE208" s="196"/>
      <c r="AF208" s="199">
        <f t="shared" si="4"/>
        <v>8</v>
      </c>
      <c r="AG208" s="196"/>
      <c r="AH208" s="196"/>
      <c r="AI208" s="196"/>
      <c r="AJ208" s="196"/>
      <c r="AK208" s="196"/>
    </row>
    <row r="209">
      <c r="A209" s="1">
        <v>41195.0</v>
      </c>
      <c r="B209" s="5">
        <v>0.0</v>
      </c>
      <c r="C209" s="5">
        <v>2001.0</v>
      </c>
      <c r="D209" s="5" t="s">
        <v>110</v>
      </c>
      <c r="E209" s="89">
        <v>1.0</v>
      </c>
      <c r="F209" s="89">
        <v>2.0</v>
      </c>
      <c r="G209" s="89">
        <v>2.0</v>
      </c>
      <c r="H209" s="89">
        <v>1.0</v>
      </c>
      <c r="I209" s="89">
        <v>2.0</v>
      </c>
      <c r="J209" s="89">
        <v>3.0</v>
      </c>
      <c r="K209" s="89">
        <v>2.5</v>
      </c>
      <c r="L209" s="89">
        <v>1.0</v>
      </c>
      <c r="M209" s="89">
        <v>3.0</v>
      </c>
      <c r="N209" s="89">
        <v>3.0</v>
      </c>
      <c r="O209" s="89">
        <v>2.5</v>
      </c>
      <c r="P209" s="89">
        <v>3.0</v>
      </c>
      <c r="Q209" s="89">
        <v>1.0</v>
      </c>
      <c r="R209" s="89">
        <f t="shared" si="1"/>
        <v>26</v>
      </c>
      <c r="S209" s="89"/>
      <c r="T209" s="89"/>
      <c r="U209" s="89"/>
      <c r="V209" s="89"/>
      <c r="W209" s="196"/>
      <c r="X209" s="196">
        <f t="shared" si="2"/>
        <v>10.5</v>
      </c>
      <c r="Y209" s="196"/>
      <c r="Z209" s="196"/>
      <c r="AA209" s="196"/>
      <c r="AB209" s="196">
        <f t="shared" si="3"/>
        <v>6</v>
      </c>
      <c r="AC209" s="196"/>
      <c r="AD209" s="196"/>
      <c r="AE209" s="196"/>
      <c r="AF209" s="199">
        <f t="shared" si="4"/>
        <v>9.5</v>
      </c>
      <c r="AG209" s="196"/>
      <c r="AH209" s="196"/>
      <c r="AI209" s="196"/>
      <c r="AJ209" s="196"/>
      <c r="AK209" s="196"/>
    </row>
    <row r="210">
      <c r="A210" s="1">
        <v>41201.0</v>
      </c>
      <c r="B210" s="5">
        <v>0.0</v>
      </c>
      <c r="C210" s="5">
        <v>2003.0</v>
      </c>
      <c r="D210" s="5" t="s">
        <v>110</v>
      </c>
      <c r="E210" s="89">
        <v>1.0</v>
      </c>
      <c r="F210" s="89">
        <v>2.0</v>
      </c>
      <c r="G210" s="89">
        <v>1.0</v>
      </c>
      <c r="H210" s="89">
        <v>1.0</v>
      </c>
      <c r="I210" s="89">
        <v>3.0</v>
      </c>
      <c r="J210" s="89">
        <v>2.0</v>
      </c>
      <c r="K210" s="89">
        <v>3.0</v>
      </c>
      <c r="L210" s="89">
        <v>2.0</v>
      </c>
      <c r="M210" s="89">
        <v>4.0</v>
      </c>
      <c r="N210" s="89">
        <v>3.0</v>
      </c>
      <c r="O210" s="89">
        <v>2.0</v>
      </c>
      <c r="P210" s="89">
        <v>2.0</v>
      </c>
      <c r="Q210" s="89">
        <v>1.0</v>
      </c>
      <c r="R210" s="89">
        <f t="shared" si="1"/>
        <v>26</v>
      </c>
      <c r="S210" s="89"/>
      <c r="T210" s="89"/>
      <c r="U210" s="89"/>
      <c r="V210" s="89"/>
      <c r="W210" s="196"/>
      <c r="X210" s="196">
        <f t="shared" si="2"/>
        <v>10</v>
      </c>
      <c r="Y210" s="196"/>
      <c r="Z210" s="196"/>
      <c r="AA210" s="196"/>
      <c r="AB210" s="196">
        <f t="shared" si="3"/>
        <v>6</v>
      </c>
      <c r="AC210" s="196"/>
      <c r="AD210" s="196"/>
      <c r="AE210" s="196"/>
      <c r="AF210" s="199">
        <f t="shared" si="4"/>
        <v>10</v>
      </c>
      <c r="AG210" s="196"/>
      <c r="AH210" s="196"/>
      <c r="AI210" s="196"/>
      <c r="AJ210" s="196"/>
      <c r="AK210" s="196"/>
    </row>
    <row r="211">
      <c r="A211" s="1">
        <v>34060.0</v>
      </c>
      <c r="B211" s="5">
        <v>0.0</v>
      </c>
      <c r="C211" s="5">
        <v>2002.0</v>
      </c>
      <c r="D211" s="5" t="s">
        <v>110</v>
      </c>
      <c r="E211" s="89">
        <v>1.0</v>
      </c>
      <c r="F211" s="89">
        <v>2.0</v>
      </c>
      <c r="G211" s="89">
        <v>4.0</v>
      </c>
      <c r="H211" s="89">
        <v>4.0</v>
      </c>
      <c r="I211" s="89">
        <v>3.0</v>
      </c>
      <c r="J211" s="89">
        <v>4.0</v>
      </c>
      <c r="K211" s="89">
        <v>2.5</v>
      </c>
      <c r="L211" s="89">
        <v>4.0</v>
      </c>
      <c r="M211" s="89">
        <v>3.0</v>
      </c>
      <c r="N211" s="89">
        <v>4.0</v>
      </c>
      <c r="O211" s="89">
        <v>4.0</v>
      </c>
      <c r="P211" s="89">
        <v>3.0</v>
      </c>
      <c r="Q211" s="89">
        <v>1.0</v>
      </c>
      <c r="R211" s="89">
        <f t="shared" si="1"/>
        <v>38.5</v>
      </c>
      <c r="S211" s="89"/>
      <c r="T211" s="89"/>
      <c r="U211" s="89"/>
      <c r="V211" s="89"/>
      <c r="W211" s="196"/>
      <c r="X211" s="196">
        <f t="shared" si="2"/>
        <v>15</v>
      </c>
      <c r="Y211" s="196"/>
      <c r="Z211" s="196"/>
      <c r="AA211" s="196"/>
      <c r="AB211" s="196">
        <f t="shared" si="3"/>
        <v>14</v>
      </c>
      <c r="AC211" s="196"/>
      <c r="AD211" s="196"/>
      <c r="AE211" s="196"/>
      <c r="AF211" s="199">
        <f t="shared" si="4"/>
        <v>9.5</v>
      </c>
      <c r="AG211" s="196"/>
      <c r="AH211" s="196"/>
      <c r="AI211" s="196"/>
      <c r="AJ211" s="196"/>
      <c r="AK211" s="196"/>
    </row>
    <row r="212">
      <c r="A212" s="1">
        <v>41243.0</v>
      </c>
      <c r="B212" s="5">
        <v>0.0</v>
      </c>
      <c r="C212" s="5">
        <v>2003.0</v>
      </c>
      <c r="D212" s="5" t="s">
        <v>107</v>
      </c>
      <c r="E212" s="89">
        <v>1.0</v>
      </c>
      <c r="F212" s="89">
        <v>2.0</v>
      </c>
      <c r="G212" s="89">
        <v>3.0</v>
      </c>
      <c r="H212" s="89">
        <v>3.0</v>
      </c>
      <c r="I212" s="89">
        <v>3.0</v>
      </c>
      <c r="J212" s="89">
        <v>2.0</v>
      </c>
      <c r="K212" s="89">
        <v>2.5</v>
      </c>
      <c r="L212" s="89">
        <v>2.0</v>
      </c>
      <c r="M212" s="89">
        <v>3.0</v>
      </c>
      <c r="N212" s="89">
        <v>3.0</v>
      </c>
      <c r="O212" s="89">
        <v>3.0</v>
      </c>
      <c r="P212" s="89">
        <v>3.0</v>
      </c>
      <c r="Q212" s="89">
        <v>1.0</v>
      </c>
      <c r="R212" s="89">
        <f t="shared" si="1"/>
        <v>30.5</v>
      </c>
      <c r="S212" s="89"/>
      <c r="T212" s="89"/>
      <c r="U212" s="89"/>
      <c r="V212" s="89"/>
      <c r="W212" s="196"/>
      <c r="X212" s="196">
        <f t="shared" si="2"/>
        <v>11</v>
      </c>
      <c r="Y212" s="196"/>
      <c r="Z212" s="196"/>
      <c r="AA212" s="196"/>
      <c r="AB212" s="196">
        <f t="shared" si="3"/>
        <v>10</v>
      </c>
      <c r="AC212" s="196"/>
      <c r="AD212" s="196"/>
      <c r="AE212" s="196"/>
      <c r="AF212" s="199">
        <f t="shared" si="4"/>
        <v>9.5</v>
      </c>
      <c r="AG212" s="196"/>
      <c r="AH212" s="196"/>
      <c r="AI212" s="196"/>
      <c r="AJ212" s="196"/>
      <c r="AK212" s="196"/>
    </row>
    <row r="213">
      <c r="A213" s="1">
        <v>41247.0</v>
      </c>
      <c r="B213" s="5">
        <v>1.0</v>
      </c>
      <c r="C213" s="5">
        <v>2003.0</v>
      </c>
      <c r="D213" s="5" t="s">
        <v>110</v>
      </c>
      <c r="E213" s="89">
        <v>1.0</v>
      </c>
      <c r="F213" s="89">
        <v>3.0</v>
      </c>
      <c r="G213" s="89">
        <v>1.0</v>
      </c>
      <c r="H213" s="89">
        <v>3.0</v>
      </c>
      <c r="I213" s="89">
        <v>2.0</v>
      </c>
      <c r="J213" s="89">
        <v>3.0</v>
      </c>
      <c r="K213" s="89">
        <v>3.0</v>
      </c>
      <c r="L213" s="89">
        <v>2.0</v>
      </c>
      <c r="M213" s="89">
        <v>2.0</v>
      </c>
      <c r="N213" s="89">
        <v>2.0</v>
      </c>
      <c r="O213" s="89">
        <v>4.0</v>
      </c>
      <c r="P213" s="89">
        <v>4.0</v>
      </c>
      <c r="Q213" s="89">
        <v>1.0</v>
      </c>
      <c r="R213" s="89">
        <f t="shared" si="1"/>
        <v>30</v>
      </c>
      <c r="S213" s="89"/>
      <c r="T213" s="89"/>
      <c r="U213" s="89"/>
      <c r="V213" s="89"/>
      <c r="W213" s="196"/>
      <c r="X213" s="196">
        <f t="shared" si="2"/>
        <v>11</v>
      </c>
      <c r="Y213" s="196"/>
      <c r="Z213" s="196"/>
      <c r="AA213" s="196"/>
      <c r="AB213" s="196">
        <f t="shared" si="3"/>
        <v>9</v>
      </c>
      <c r="AC213" s="196"/>
      <c r="AD213" s="196"/>
      <c r="AE213" s="196"/>
      <c r="AF213" s="199">
        <f t="shared" si="4"/>
        <v>10</v>
      </c>
      <c r="AG213" s="196"/>
      <c r="AH213" s="196"/>
      <c r="AI213" s="196"/>
      <c r="AJ213" s="196"/>
      <c r="AK213" s="196"/>
    </row>
    <row r="214">
      <c r="A214" s="1">
        <v>41282.0</v>
      </c>
      <c r="B214" s="5">
        <v>1.0</v>
      </c>
      <c r="C214" s="5">
        <v>1990.0</v>
      </c>
      <c r="D214" s="5" t="s">
        <v>110</v>
      </c>
      <c r="E214" s="89">
        <v>2.5</v>
      </c>
      <c r="F214" s="89">
        <v>3.0</v>
      </c>
      <c r="G214" s="89">
        <v>3.0</v>
      </c>
      <c r="H214" s="89">
        <v>2.0</v>
      </c>
      <c r="I214" s="89">
        <v>3.0</v>
      </c>
      <c r="J214" s="89">
        <v>2.0</v>
      </c>
      <c r="K214" s="89">
        <v>3.0</v>
      </c>
      <c r="L214" s="89">
        <v>3.0</v>
      </c>
      <c r="M214" s="89">
        <v>2.5</v>
      </c>
      <c r="N214" s="89">
        <v>3.0</v>
      </c>
      <c r="O214" s="89">
        <v>2.5</v>
      </c>
      <c r="P214" s="89">
        <v>3.0</v>
      </c>
      <c r="Q214" s="89">
        <v>1.0</v>
      </c>
      <c r="R214" s="89">
        <f t="shared" si="1"/>
        <v>32.5</v>
      </c>
      <c r="S214" s="89"/>
      <c r="T214" s="89"/>
      <c r="U214" s="89"/>
      <c r="V214" s="89"/>
      <c r="W214" s="196"/>
      <c r="X214" s="196">
        <f t="shared" si="2"/>
        <v>10.5</v>
      </c>
      <c r="Y214" s="196"/>
      <c r="Z214" s="196"/>
      <c r="AA214" s="196"/>
      <c r="AB214" s="196">
        <f t="shared" si="3"/>
        <v>11</v>
      </c>
      <c r="AC214" s="196"/>
      <c r="AD214" s="196"/>
      <c r="AE214" s="196"/>
      <c r="AF214" s="199">
        <f t="shared" si="4"/>
        <v>11</v>
      </c>
      <c r="AG214" s="196"/>
      <c r="AH214" s="196"/>
      <c r="AI214" s="196"/>
      <c r="AJ214" s="196"/>
      <c r="AK214" s="196"/>
    </row>
    <row r="215">
      <c r="A215" s="1">
        <v>41300.0</v>
      </c>
      <c r="B215" s="5">
        <v>0.0</v>
      </c>
      <c r="C215" s="5">
        <v>1982.0</v>
      </c>
      <c r="D215" s="5" t="s">
        <v>110</v>
      </c>
      <c r="E215" s="89">
        <v>1.0</v>
      </c>
      <c r="F215" s="89">
        <v>4.0</v>
      </c>
      <c r="G215" s="89">
        <v>2.0</v>
      </c>
      <c r="H215" s="89">
        <v>2.0</v>
      </c>
      <c r="I215" s="89">
        <v>1.0</v>
      </c>
      <c r="J215" s="89">
        <v>2.0</v>
      </c>
      <c r="K215" s="89">
        <v>1.0</v>
      </c>
      <c r="L215" s="89">
        <v>1.0</v>
      </c>
      <c r="M215" s="89">
        <v>2.0</v>
      </c>
      <c r="N215" s="89">
        <v>4.0</v>
      </c>
      <c r="O215" s="89">
        <v>2.0</v>
      </c>
      <c r="P215" s="89">
        <v>4.0</v>
      </c>
      <c r="Q215" s="89">
        <v>1.0</v>
      </c>
      <c r="R215" s="89">
        <f t="shared" si="1"/>
        <v>26</v>
      </c>
      <c r="S215" s="89"/>
      <c r="T215" s="89"/>
      <c r="U215" s="89"/>
      <c r="V215" s="89"/>
      <c r="W215" s="196"/>
      <c r="X215" s="196">
        <f t="shared" si="2"/>
        <v>9</v>
      </c>
      <c r="Y215" s="196"/>
      <c r="Z215" s="196"/>
      <c r="AA215" s="196"/>
      <c r="AB215" s="196">
        <f t="shared" si="3"/>
        <v>9</v>
      </c>
      <c r="AC215" s="196"/>
      <c r="AD215" s="196"/>
      <c r="AE215" s="196"/>
      <c r="AF215" s="199">
        <f t="shared" si="4"/>
        <v>8</v>
      </c>
      <c r="AG215" s="196"/>
      <c r="AH215" s="196"/>
      <c r="AI215" s="196"/>
      <c r="AJ215" s="196"/>
      <c r="AK215" s="196"/>
    </row>
    <row r="216">
      <c r="A216" s="1">
        <v>41314.0</v>
      </c>
      <c r="B216" s="5">
        <v>0.0</v>
      </c>
      <c r="C216" s="5">
        <v>2001.0</v>
      </c>
      <c r="D216" s="5" t="s">
        <v>110</v>
      </c>
      <c r="E216" s="89">
        <v>2.0</v>
      </c>
      <c r="F216" s="89">
        <v>2.0</v>
      </c>
      <c r="G216" s="89">
        <v>3.0</v>
      </c>
      <c r="H216" s="89">
        <v>2.0</v>
      </c>
      <c r="I216" s="89">
        <v>2.0</v>
      </c>
      <c r="J216" s="89">
        <v>2.0</v>
      </c>
      <c r="K216" s="89">
        <v>4.0</v>
      </c>
      <c r="L216" s="89">
        <v>1.0</v>
      </c>
      <c r="M216" s="89">
        <v>3.0</v>
      </c>
      <c r="N216" s="89">
        <v>4.0</v>
      </c>
      <c r="O216" s="89">
        <v>4.0</v>
      </c>
      <c r="P216" s="89">
        <v>2.0</v>
      </c>
      <c r="Q216" s="89">
        <v>1.0</v>
      </c>
      <c r="R216" s="89">
        <f t="shared" si="1"/>
        <v>31</v>
      </c>
      <c r="S216" s="89"/>
      <c r="T216" s="89"/>
      <c r="U216" s="89"/>
      <c r="V216" s="89"/>
      <c r="W216" s="196"/>
      <c r="X216" s="196">
        <f t="shared" si="2"/>
        <v>12</v>
      </c>
      <c r="Y216" s="196"/>
      <c r="Z216" s="196"/>
      <c r="AA216" s="196"/>
      <c r="AB216" s="196">
        <f t="shared" si="3"/>
        <v>8</v>
      </c>
      <c r="AC216" s="196"/>
      <c r="AD216" s="196"/>
      <c r="AE216" s="196"/>
      <c r="AF216" s="199">
        <f t="shared" si="4"/>
        <v>11</v>
      </c>
      <c r="AG216" s="196"/>
      <c r="AH216" s="196"/>
      <c r="AI216" s="196"/>
      <c r="AJ216" s="196"/>
      <c r="AK216" s="196"/>
    </row>
    <row r="217">
      <c r="A217" s="1">
        <v>41364.0</v>
      </c>
      <c r="B217" s="5">
        <v>0.0</v>
      </c>
      <c r="C217" s="5">
        <v>2002.0</v>
      </c>
      <c r="D217" s="5" t="s">
        <v>110</v>
      </c>
      <c r="E217" s="89">
        <v>3.0</v>
      </c>
      <c r="F217" s="89">
        <v>1.0</v>
      </c>
      <c r="G217" s="89">
        <v>3.0</v>
      </c>
      <c r="H217" s="89">
        <v>2.0</v>
      </c>
      <c r="I217" s="89">
        <v>2.5</v>
      </c>
      <c r="J217" s="89">
        <v>2.0</v>
      </c>
      <c r="K217" s="89">
        <v>4.0</v>
      </c>
      <c r="L217" s="89">
        <v>2.0</v>
      </c>
      <c r="M217" s="89">
        <v>4.0</v>
      </c>
      <c r="N217" s="89">
        <v>3.0</v>
      </c>
      <c r="O217" s="89">
        <v>2.0</v>
      </c>
      <c r="P217" s="89">
        <v>3.0</v>
      </c>
      <c r="Q217" s="89">
        <v>1.0</v>
      </c>
      <c r="R217" s="89">
        <f t="shared" si="1"/>
        <v>31.5</v>
      </c>
      <c r="S217" s="89"/>
      <c r="T217" s="89"/>
      <c r="U217" s="89"/>
      <c r="V217" s="89"/>
      <c r="W217" s="196"/>
      <c r="X217" s="196">
        <f t="shared" si="2"/>
        <v>9.5</v>
      </c>
      <c r="Y217" s="196"/>
      <c r="Z217" s="196"/>
      <c r="AA217" s="196"/>
      <c r="AB217" s="196">
        <f t="shared" si="3"/>
        <v>8</v>
      </c>
      <c r="AC217" s="196"/>
      <c r="AD217" s="196"/>
      <c r="AE217" s="196"/>
      <c r="AF217" s="199">
        <f t="shared" si="4"/>
        <v>14</v>
      </c>
      <c r="AG217" s="196"/>
      <c r="AH217" s="196"/>
      <c r="AI217" s="196"/>
      <c r="AJ217" s="196"/>
      <c r="AK217" s="196"/>
    </row>
    <row r="218">
      <c r="A218" s="1">
        <v>41276.0</v>
      </c>
      <c r="B218" s="5">
        <v>0.0</v>
      </c>
      <c r="C218" s="5">
        <v>1991.0</v>
      </c>
      <c r="D218" s="5" t="s">
        <v>110</v>
      </c>
      <c r="E218" s="89">
        <v>1.0</v>
      </c>
      <c r="F218" s="89">
        <v>2.5</v>
      </c>
      <c r="G218" s="89">
        <v>1.0</v>
      </c>
      <c r="H218" s="89">
        <v>2.0</v>
      </c>
      <c r="I218" s="89">
        <v>2.0</v>
      </c>
      <c r="J218" s="89">
        <v>1.0</v>
      </c>
      <c r="K218" s="89">
        <v>2.5</v>
      </c>
      <c r="L218" s="89">
        <v>3.0</v>
      </c>
      <c r="M218" s="89">
        <v>4.0</v>
      </c>
      <c r="N218" s="89">
        <v>2.0</v>
      </c>
      <c r="O218" s="89">
        <v>2.0</v>
      </c>
      <c r="P218" s="89">
        <v>1.0</v>
      </c>
      <c r="Q218" s="89">
        <v>1.0</v>
      </c>
      <c r="R218" s="89">
        <f t="shared" si="1"/>
        <v>24</v>
      </c>
      <c r="S218" s="89"/>
      <c r="T218" s="89"/>
      <c r="U218" s="89"/>
      <c r="V218" s="89"/>
      <c r="W218" s="196"/>
      <c r="X218" s="196">
        <f t="shared" si="2"/>
        <v>7</v>
      </c>
      <c r="Y218" s="196"/>
      <c r="Z218" s="196"/>
      <c r="AA218" s="196"/>
      <c r="AB218" s="196">
        <f t="shared" si="3"/>
        <v>8.5</v>
      </c>
      <c r="AC218" s="196"/>
      <c r="AD218" s="196"/>
      <c r="AE218" s="196"/>
      <c r="AF218" s="199">
        <f t="shared" si="4"/>
        <v>8.5</v>
      </c>
      <c r="AG218" s="196"/>
      <c r="AH218" s="196"/>
      <c r="AI218" s="196"/>
      <c r="AJ218" s="196"/>
      <c r="AK218" s="196"/>
    </row>
    <row r="219">
      <c r="A219" s="1">
        <v>41494.0</v>
      </c>
      <c r="B219" s="5">
        <v>1.0</v>
      </c>
      <c r="C219" s="5">
        <v>1999.0</v>
      </c>
      <c r="D219" s="5" t="s">
        <v>110</v>
      </c>
      <c r="E219" s="89">
        <v>1.0</v>
      </c>
      <c r="F219" s="89">
        <v>2.5</v>
      </c>
      <c r="G219" s="89">
        <v>4.0</v>
      </c>
      <c r="H219" s="89">
        <v>3.0</v>
      </c>
      <c r="I219" s="89">
        <v>4.0</v>
      </c>
      <c r="J219" s="89">
        <v>4.0</v>
      </c>
      <c r="K219" s="89">
        <v>1.0</v>
      </c>
      <c r="L219" s="89">
        <v>2.0</v>
      </c>
      <c r="M219" s="89">
        <v>2.0</v>
      </c>
      <c r="N219" s="89">
        <v>1.0</v>
      </c>
      <c r="O219" s="89">
        <v>4.0</v>
      </c>
      <c r="P219" s="89">
        <v>1.0</v>
      </c>
      <c r="Q219" s="89">
        <v>1.0</v>
      </c>
      <c r="R219" s="89">
        <f t="shared" si="1"/>
        <v>29.5</v>
      </c>
      <c r="S219" s="89"/>
      <c r="T219" s="89"/>
      <c r="U219" s="89"/>
      <c r="V219" s="89"/>
      <c r="W219" s="196"/>
      <c r="X219" s="196">
        <f t="shared" si="2"/>
        <v>13</v>
      </c>
      <c r="Y219" s="196"/>
      <c r="Z219" s="196"/>
      <c r="AA219" s="196"/>
      <c r="AB219" s="196">
        <f t="shared" si="3"/>
        <v>11.5</v>
      </c>
      <c r="AC219" s="196"/>
      <c r="AD219" s="196"/>
      <c r="AE219" s="196"/>
      <c r="AF219" s="199">
        <f t="shared" si="4"/>
        <v>5</v>
      </c>
      <c r="AG219" s="196"/>
      <c r="AH219" s="196"/>
      <c r="AI219" s="196"/>
      <c r="AJ219" s="196"/>
      <c r="AK219" s="196"/>
    </row>
    <row r="220">
      <c r="A220" s="1">
        <v>41523.0</v>
      </c>
      <c r="B220" s="5">
        <v>0.0</v>
      </c>
      <c r="C220" s="5">
        <v>1962.0</v>
      </c>
      <c r="D220" s="5" t="s">
        <v>110</v>
      </c>
      <c r="E220" s="89">
        <v>1.0</v>
      </c>
      <c r="F220" s="89">
        <v>4.0</v>
      </c>
      <c r="G220" s="89">
        <v>3.0</v>
      </c>
      <c r="H220" s="89">
        <v>2.0</v>
      </c>
      <c r="I220" s="89">
        <v>2.0</v>
      </c>
      <c r="J220" s="89">
        <v>1.0</v>
      </c>
      <c r="K220" s="89">
        <v>2.5</v>
      </c>
      <c r="L220" s="89">
        <v>2.0</v>
      </c>
      <c r="M220" s="89">
        <v>2.5</v>
      </c>
      <c r="N220" s="89">
        <v>4.0</v>
      </c>
      <c r="O220" s="89">
        <v>2.0</v>
      </c>
      <c r="P220" s="89">
        <v>3.0</v>
      </c>
      <c r="Q220" s="89">
        <v>1.0</v>
      </c>
      <c r="R220" s="89">
        <f t="shared" si="1"/>
        <v>29</v>
      </c>
      <c r="S220" s="89"/>
      <c r="T220" s="89"/>
      <c r="U220" s="89"/>
      <c r="V220" s="89"/>
      <c r="W220" s="196"/>
      <c r="X220" s="196">
        <f t="shared" si="2"/>
        <v>9</v>
      </c>
      <c r="Y220" s="196"/>
      <c r="Z220" s="196"/>
      <c r="AA220" s="196"/>
      <c r="AB220" s="196">
        <f t="shared" si="3"/>
        <v>11</v>
      </c>
      <c r="AC220" s="196"/>
      <c r="AD220" s="196"/>
      <c r="AE220" s="196"/>
      <c r="AF220" s="199">
        <f t="shared" si="4"/>
        <v>9</v>
      </c>
      <c r="AG220" s="196"/>
      <c r="AH220" s="196"/>
      <c r="AI220" s="196"/>
      <c r="AJ220" s="196"/>
      <c r="AK220" s="196"/>
    </row>
    <row r="221">
      <c r="A221" s="1">
        <v>41922.0</v>
      </c>
      <c r="B221" s="5">
        <v>0.0</v>
      </c>
      <c r="C221" s="5">
        <v>2003.0</v>
      </c>
      <c r="D221" s="5" t="s">
        <v>110</v>
      </c>
      <c r="E221" s="89">
        <v>2.0</v>
      </c>
      <c r="F221" s="89">
        <v>2.0</v>
      </c>
      <c r="G221" s="89">
        <v>3.0</v>
      </c>
      <c r="H221" s="89">
        <v>3.0</v>
      </c>
      <c r="I221" s="89">
        <v>2.5</v>
      </c>
      <c r="J221" s="89">
        <v>3.0</v>
      </c>
      <c r="K221" s="89">
        <v>2.0</v>
      </c>
      <c r="L221" s="89">
        <v>2.5</v>
      </c>
      <c r="M221" s="89">
        <v>3.0</v>
      </c>
      <c r="N221" s="89">
        <v>2.5</v>
      </c>
      <c r="O221" s="89">
        <v>3.0</v>
      </c>
      <c r="P221" s="89">
        <v>3.0</v>
      </c>
      <c r="Q221" s="89">
        <v>1.0</v>
      </c>
      <c r="R221" s="89">
        <f t="shared" si="1"/>
        <v>31.5</v>
      </c>
      <c r="S221" s="89"/>
      <c r="T221" s="89"/>
      <c r="U221" s="89"/>
      <c r="V221" s="89"/>
      <c r="W221" s="196"/>
      <c r="X221" s="196">
        <f t="shared" si="2"/>
        <v>11</v>
      </c>
      <c r="Y221" s="196"/>
      <c r="Z221" s="196"/>
      <c r="AA221" s="196"/>
      <c r="AB221" s="196">
        <f t="shared" si="3"/>
        <v>10.5</v>
      </c>
      <c r="AC221" s="196"/>
      <c r="AD221" s="196"/>
      <c r="AE221" s="196"/>
      <c r="AF221" s="199">
        <f t="shared" si="4"/>
        <v>10</v>
      </c>
      <c r="AG221" s="196"/>
      <c r="AH221" s="196"/>
      <c r="AI221" s="196"/>
      <c r="AJ221" s="196"/>
      <c r="AK221" s="196"/>
    </row>
    <row r="222">
      <c r="A222" s="1">
        <v>41955.0</v>
      </c>
      <c r="B222" s="5">
        <v>1.0</v>
      </c>
      <c r="C222" s="5">
        <v>1970.0</v>
      </c>
      <c r="D222" s="5" t="s">
        <v>110</v>
      </c>
      <c r="E222" s="89">
        <v>1.0</v>
      </c>
      <c r="F222" s="89">
        <v>2.0</v>
      </c>
      <c r="G222" s="89">
        <v>2.0</v>
      </c>
      <c r="H222" s="89">
        <v>2.0</v>
      </c>
      <c r="I222" s="89">
        <v>1.0</v>
      </c>
      <c r="J222" s="89">
        <v>1.0</v>
      </c>
      <c r="K222" s="89">
        <v>2.0</v>
      </c>
      <c r="L222" s="89">
        <v>2.0</v>
      </c>
      <c r="M222" s="89">
        <v>2.5</v>
      </c>
      <c r="N222" s="89">
        <v>1.0</v>
      </c>
      <c r="O222" s="89">
        <v>1.0</v>
      </c>
      <c r="P222" s="89">
        <v>3.0</v>
      </c>
      <c r="Q222" s="89">
        <v>1.0</v>
      </c>
      <c r="R222" s="89">
        <f t="shared" si="1"/>
        <v>20.5</v>
      </c>
      <c r="S222" s="89"/>
      <c r="T222" s="89"/>
      <c r="U222" s="89"/>
      <c r="V222" s="89"/>
      <c r="W222" s="196"/>
      <c r="X222" s="196">
        <f t="shared" si="2"/>
        <v>4</v>
      </c>
      <c r="Y222" s="196"/>
      <c r="Z222" s="196"/>
      <c r="AA222" s="196"/>
      <c r="AB222" s="196">
        <f t="shared" si="3"/>
        <v>8</v>
      </c>
      <c r="AC222" s="196"/>
      <c r="AD222" s="196"/>
      <c r="AE222" s="196"/>
      <c r="AF222" s="199">
        <f t="shared" si="4"/>
        <v>8.5</v>
      </c>
      <c r="AG222" s="196"/>
      <c r="AH222" s="196"/>
      <c r="AI222" s="196"/>
      <c r="AJ222" s="196"/>
      <c r="AK222" s="196"/>
    </row>
    <row r="223">
      <c r="A223" s="1">
        <v>42123.0</v>
      </c>
      <c r="B223" s="5">
        <v>1.0</v>
      </c>
      <c r="C223" s="5">
        <v>1999.0</v>
      </c>
      <c r="D223" s="5" t="s">
        <v>110</v>
      </c>
      <c r="E223" s="89">
        <v>1.0</v>
      </c>
      <c r="F223" s="89">
        <v>3.0</v>
      </c>
      <c r="G223" s="89">
        <v>2.0</v>
      </c>
      <c r="H223" s="89">
        <v>3.0</v>
      </c>
      <c r="I223" s="89">
        <v>3.0</v>
      </c>
      <c r="J223" s="89">
        <v>2.0</v>
      </c>
      <c r="K223" s="89">
        <v>2.0</v>
      </c>
      <c r="L223" s="89">
        <v>3.0</v>
      </c>
      <c r="M223" s="89">
        <v>3.0</v>
      </c>
      <c r="N223" s="89">
        <v>2.0</v>
      </c>
      <c r="O223" s="89">
        <v>3.0</v>
      </c>
      <c r="P223" s="89">
        <v>3.0</v>
      </c>
      <c r="Q223" s="89">
        <v>1.0</v>
      </c>
      <c r="R223" s="89">
        <f t="shared" si="1"/>
        <v>30</v>
      </c>
      <c r="S223" s="89"/>
      <c r="T223" s="89"/>
      <c r="U223" s="89"/>
      <c r="V223" s="89"/>
      <c r="W223" s="196"/>
      <c r="X223" s="196">
        <f t="shared" si="2"/>
        <v>10</v>
      </c>
      <c r="Y223" s="196"/>
      <c r="Z223" s="196"/>
      <c r="AA223" s="196"/>
      <c r="AB223" s="196">
        <f t="shared" si="3"/>
        <v>11</v>
      </c>
      <c r="AC223" s="196"/>
      <c r="AD223" s="196"/>
      <c r="AE223" s="196"/>
      <c r="AF223" s="199">
        <f t="shared" si="4"/>
        <v>9</v>
      </c>
      <c r="AG223" s="196"/>
      <c r="AH223" s="196"/>
      <c r="AI223" s="196"/>
      <c r="AJ223" s="196"/>
      <c r="AK223" s="196"/>
    </row>
    <row r="224">
      <c r="A224" s="1">
        <v>42168.0</v>
      </c>
      <c r="B224" s="5">
        <v>0.0</v>
      </c>
      <c r="C224" s="5">
        <v>1990.0</v>
      </c>
      <c r="D224" s="5" t="s">
        <v>110</v>
      </c>
      <c r="E224" s="89">
        <v>2.0</v>
      </c>
      <c r="F224" s="89">
        <v>2.0</v>
      </c>
      <c r="G224" s="89">
        <v>2.0</v>
      </c>
      <c r="H224" s="89">
        <v>1.0</v>
      </c>
      <c r="I224" s="89">
        <v>4.0</v>
      </c>
      <c r="J224" s="89">
        <v>3.0</v>
      </c>
      <c r="K224" s="89">
        <v>2.0</v>
      </c>
      <c r="L224" s="89">
        <v>3.0</v>
      </c>
      <c r="M224" s="89">
        <v>2.0</v>
      </c>
      <c r="N224" s="89">
        <v>3.0</v>
      </c>
      <c r="O224" s="89">
        <v>3.0</v>
      </c>
      <c r="P224" s="89">
        <v>2.0</v>
      </c>
      <c r="Q224" s="89">
        <v>1.0</v>
      </c>
      <c r="R224" s="89">
        <f t="shared" si="1"/>
        <v>29</v>
      </c>
      <c r="S224" s="89"/>
      <c r="T224" s="89"/>
      <c r="U224" s="89"/>
      <c r="V224" s="89"/>
      <c r="W224" s="196"/>
      <c r="X224" s="196">
        <f t="shared" si="2"/>
        <v>13</v>
      </c>
      <c r="Y224" s="196"/>
      <c r="Z224" s="196"/>
      <c r="AA224" s="196"/>
      <c r="AB224" s="196">
        <f t="shared" si="3"/>
        <v>8</v>
      </c>
      <c r="AC224" s="196"/>
      <c r="AD224" s="196"/>
      <c r="AE224" s="196"/>
      <c r="AF224" s="199">
        <f t="shared" si="4"/>
        <v>8</v>
      </c>
      <c r="AG224" s="196"/>
      <c r="AH224" s="196"/>
      <c r="AI224" s="196"/>
      <c r="AJ224" s="196"/>
      <c r="AK224" s="196"/>
    </row>
    <row r="225">
      <c r="A225" s="1">
        <v>42162.0</v>
      </c>
      <c r="B225" s="5">
        <v>0.0</v>
      </c>
      <c r="C225" s="5">
        <v>1999.0</v>
      </c>
      <c r="D225" s="5" t="s">
        <v>110</v>
      </c>
      <c r="E225" s="89">
        <v>2.5</v>
      </c>
      <c r="F225" s="89">
        <v>2.0</v>
      </c>
      <c r="G225" s="89">
        <v>2.0</v>
      </c>
      <c r="H225" s="89">
        <v>3.0</v>
      </c>
      <c r="I225" s="89">
        <v>2.0</v>
      </c>
      <c r="J225" s="89">
        <v>2.0</v>
      </c>
      <c r="K225" s="89">
        <v>2.0</v>
      </c>
      <c r="L225" s="89">
        <v>1.0</v>
      </c>
      <c r="M225" s="89">
        <v>2.0</v>
      </c>
      <c r="N225" s="89">
        <v>3.0</v>
      </c>
      <c r="O225" s="89">
        <v>2.0</v>
      </c>
      <c r="P225" s="89">
        <v>2.0</v>
      </c>
      <c r="Q225" s="89">
        <v>1.0</v>
      </c>
      <c r="R225" s="89">
        <f t="shared" si="1"/>
        <v>25.5</v>
      </c>
      <c r="S225" s="89"/>
      <c r="T225" s="89"/>
      <c r="U225" s="89"/>
      <c r="V225" s="89"/>
      <c r="W225" s="196"/>
      <c r="X225" s="196">
        <f t="shared" si="2"/>
        <v>9</v>
      </c>
      <c r="Y225" s="196"/>
      <c r="Z225" s="196"/>
      <c r="AA225" s="196"/>
      <c r="AB225" s="196">
        <f t="shared" si="3"/>
        <v>8</v>
      </c>
      <c r="AC225" s="196"/>
      <c r="AD225" s="196"/>
      <c r="AE225" s="196"/>
      <c r="AF225" s="199">
        <f t="shared" si="4"/>
        <v>8.5</v>
      </c>
      <c r="AG225" s="196"/>
      <c r="AH225" s="196"/>
      <c r="AI225" s="196"/>
      <c r="AJ225" s="196"/>
      <c r="AK225" s="196"/>
    </row>
    <row r="226">
      <c r="A226" s="1">
        <v>42442.0</v>
      </c>
      <c r="B226" s="5">
        <v>0.0</v>
      </c>
      <c r="C226" s="5">
        <v>1984.0</v>
      </c>
      <c r="D226" s="5" t="s">
        <v>110</v>
      </c>
      <c r="E226" s="89">
        <v>2.0</v>
      </c>
      <c r="F226" s="89">
        <v>1.0</v>
      </c>
      <c r="G226" s="89">
        <v>4.0</v>
      </c>
      <c r="H226" s="89">
        <v>2.0</v>
      </c>
      <c r="I226" s="89">
        <v>2.5</v>
      </c>
      <c r="J226" s="89">
        <v>3.0</v>
      </c>
      <c r="K226" s="89">
        <v>4.0</v>
      </c>
      <c r="L226" s="89">
        <v>3.0</v>
      </c>
      <c r="M226" s="89">
        <v>4.0</v>
      </c>
      <c r="N226" s="89">
        <v>1.0</v>
      </c>
      <c r="O226" s="89">
        <v>2.0</v>
      </c>
      <c r="P226" s="89">
        <v>4.0</v>
      </c>
      <c r="Q226" s="89">
        <v>1.0</v>
      </c>
      <c r="R226" s="89">
        <f t="shared" si="1"/>
        <v>32.5</v>
      </c>
      <c r="S226" s="89"/>
      <c r="T226" s="89"/>
      <c r="U226" s="89"/>
      <c r="V226" s="89"/>
      <c r="W226" s="196"/>
      <c r="X226" s="196">
        <f t="shared" si="2"/>
        <v>8.5</v>
      </c>
      <c r="Y226" s="196"/>
      <c r="Z226" s="196"/>
      <c r="AA226" s="196"/>
      <c r="AB226" s="196">
        <f t="shared" si="3"/>
        <v>10</v>
      </c>
      <c r="AC226" s="196"/>
      <c r="AD226" s="196"/>
      <c r="AE226" s="196"/>
      <c r="AF226" s="199">
        <f t="shared" si="4"/>
        <v>14</v>
      </c>
      <c r="AG226" s="196"/>
      <c r="AH226" s="196"/>
      <c r="AI226" s="196"/>
      <c r="AJ226" s="196"/>
      <c r="AK226" s="196"/>
    </row>
    <row r="227">
      <c r="A227" s="1">
        <v>42785.0</v>
      </c>
      <c r="B227" s="5">
        <v>1.0</v>
      </c>
      <c r="C227" s="5">
        <v>1963.0</v>
      </c>
      <c r="D227" s="5" t="s">
        <v>110</v>
      </c>
      <c r="E227" s="89">
        <v>2.5</v>
      </c>
      <c r="F227" s="89">
        <v>3.0</v>
      </c>
      <c r="G227" s="89">
        <v>2.0</v>
      </c>
      <c r="H227" s="89">
        <v>2.0</v>
      </c>
      <c r="I227" s="89">
        <v>3.0</v>
      </c>
      <c r="J227" s="89">
        <v>3.0</v>
      </c>
      <c r="K227" s="89">
        <v>3.0</v>
      </c>
      <c r="L227" s="89">
        <v>2.0</v>
      </c>
      <c r="M227" s="89">
        <v>2.0</v>
      </c>
      <c r="N227" s="89">
        <v>3.0</v>
      </c>
      <c r="O227" s="89">
        <v>2.0</v>
      </c>
      <c r="P227" s="89">
        <v>3.0</v>
      </c>
      <c r="Q227" s="89">
        <v>1.0</v>
      </c>
      <c r="R227" s="89">
        <f t="shared" si="1"/>
        <v>30.5</v>
      </c>
      <c r="S227" s="89"/>
      <c r="T227" s="89"/>
      <c r="U227" s="89"/>
      <c r="V227" s="89"/>
      <c r="W227" s="196"/>
      <c r="X227" s="196">
        <f t="shared" si="2"/>
        <v>11</v>
      </c>
      <c r="Y227" s="196"/>
      <c r="Z227" s="196"/>
      <c r="AA227" s="196"/>
      <c r="AB227" s="196">
        <f t="shared" si="3"/>
        <v>9</v>
      </c>
      <c r="AC227" s="196"/>
      <c r="AD227" s="196"/>
      <c r="AE227" s="196"/>
      <c r="AF227" s="199">
        <f t="shared" si="4"/>
        <v>10.5</v>
      </c>
      <c r="AG227" s="196"/>
      <c r="AH227" s="196"/>
      <c r="AI227" s="196"/>
      <c r="AJ227" s="196"/>
      <c r="AK227" s="196"/>
    </row>
    <row r="228">
      <c r="A228" s="1">
        <v>43379.0</v>
      </c>
      <c r="B228" s="5">
        <v>0.0</v>
      </c>
      <c r="C228" s="5">
        <v>2001.0</v>
      </c>
      <c r="D228" s="5" t="s">
        <v>110</v>
      </c>
      <c r="E228" s="89">
        <v>2.5</v>
      </c>
      <c r="F228" s="89">
        <v>3.0</v>
      </c>
      <c r="G228" s="89">
        <v>2.0</v>
      </c>
      <c r="H228" s="89">
        <v>2.0</v>
      </c>
      <c r="I228" s="89">
        <v>3.0</v>
      </c>
      <c r="J228" s="89">
        <v>1.0</v>
      </c>
      <c r="K228" s="89">
        <v>2.0</v>
      </c>
      <c r="L228" s="89">
        <v>2.0</v>
      </c>
      <c r="M228" s="89">
        <v>3.0</v>
      </c>
      <c r="N228" s="89">
        <v>4.0</v>
      </c>
      <c r="O228" s="89">
        <v>3.0</v>
      </c>
      <c r="P228" s="89">
        <v>4.0</v>
      </c>
      <c r="Q228" s="89">
        <v>1.0</v>
      </c>
      <c r="R228" s="89">
        <f t="shared" si="1"/>
        <v>31.5</v>
      </c>
      <c r="S228" s="89"/>
      <c r="T228" s="89"/>
      <c r="U228" s="89"/>
      <c r="V228" s="89"/>
      <c r="W228" s="196"/>
      <c r="X228" s="196">
        <f t="shared" si="2"/>
        <v>11</v>
      </c>
      <c r="Y228" s="196"/>
      <c r="Z228" s="196"/>
      <c r="AA228" s="196"/>
      <c r="AB228" s="196">
        <f t="shared" si="3"/>
        <v>9</v>
      </c>
      <c r="AC228" s="196"/>
      <c r="AD228" s="196"/>
      <c r="AE228" s="196"/>
      <c r="AF228" s="199">
        <f t="shared" si="4"/>
        <v>11.5</v>
      </c>
      <c r="AG228" s="196"/>
      <c r="AH228" s="196"/>
      <c r="AI228" s="196"/>
      <c r="AJ228" s="196"/>
      <c r="AK228" s="196"/>
    </row>
    <row r="229">
      <c r="A229" s="1">
        <v>43384.0</v>
      </c>
      <c r="B229" s="5">
        <v>1.0</v>
      </c>
      <c r="C229" s="5">
        <v>2000.0</v>
      </c>
      <c r="D229" s="5" t="s">
        <v>110</v>
      </c>
      <c r="E229" s="89">
        <v>2.0</v>
      </c>
      <c r="F229" s="89">
        <v>4.0</v>
      </c>
      <c r="G229" s="89">
        <v>4.0</v>
      </c>
      <c r="H229" s="89">
        <v>3.0</v>
      </c>
      <c r="I229" s="89">
        <v>3.0</v>
      </c>
      <c r="J229" s="89">
        <v>2.5</v>
      </c>
      <c r="K229" s="89">
        <v>3.0</v>
      </c>
      <c r="L229" s="89">
        <v>1.0</v>
      </c>
      <c r="M229" s="89">
        <v>2.0</v>
      </c>
      <c r="N229" s="89">
        <v>1.0</v>
      </c>
      <c r="O229" s="89">
        <v>2.0</v>
      </c>
      <c r="P229" s="89">
        <v>2.0</v>
      </c>
      <c r="Q229" s="89">
        <v>1.0</v>
      </c>
      <c r="R229" s="89">
        <f t="shared" si="1"/>
        <v>29.5</v>
      </c>
      <c r="S229" s="89"/>
      <c r="T229" s="89"/>
      <c r="U229" s="89"/>
      <c r="V229" s="89"/>
      <c r="W229" s="196"/>
      <c r="X229" s="196">
        <f t="shared" si="2"/>
        <v>8.5</v>
      </c>
      <c r="Y229" s="196"/>
      <c r="Z229" s="196"/>
      <c r="AA229" s="196"/>
      <c r="AB229" s="196">
        <f t="shared" si="3"/>
        <v>12</v>
      </c>
      <c r="AC229" s="196"/>
      <c r="AD229" s="196"/>
      <c r="AE229" s="196"/>
      <c r="AF229" s="199">
        <f t="shared" si="4"/>
        <v>9</v>
      </c>
      <c r="AG229" s="196"/>
      <c r="AH229" s="196"/>
      <c r="AI229" s="196"/>
      <c r="AJ229" s="196"/>
      <c r="AK229" s="196"/>
    </row>
    <row r="230">
      <c r="A230" s="1">
        <v>43419.0</v>
      </c>
      <c r="B230" s="5">
        <v>0.0</v>
      </c>
      <c r="C230" s="5">
        <v>2002.0</v>
      </c>
      <c r="D230" s="5" t="s">
        <v>110</v>
      </c>
      <c r="E230" s="89">
        <v>2.0</v>
      </c>
      <c r="F230" s="89">
        <v>3.0</v>
      </c>
      <c r="G230" s="89">
        <v>4.0</v>
      </c>
      <c r="H230" s="89">
        <v>4.0</v>
      </c>
      <c r="I230" s="89">
        <v>2.5</v>
      </c>
      <c r="J230" s="89">
        <v>4.0</v>
      </c>
      <c r="K230" s="89">
        <v>3.0</v>
      </c>
      <c r="L230" s="89">
        <v>3.0</v>
      </c>
      <c r="M230" s="89">
        <v>1.0</v>
      </c>
      <c r="N230" s="89">
        <v>2.0</v>
      </c>
      <c r="O230" s="89">
        <v>4.0</v>
      </c>
      <c r="P230" s="89">
        <v>3.0</v>
      </c>
      <c r="Q230" s="89">
        <v>1.0</v>
      </c>
      <c r="R230" s="89">
        <f t="shared" si="1"/>
        <v>35.5</v>
      </c>
      <c r="S230" s="89"/>
      <c r="T230" s="89"/>
      <c r="U230" s="89"/>
      <c r="V230" s="89"/>
      <c r="W230" s="196"/>
      <c r="X230" s="196">
        <f t="shared" si="2"/>
        <v>12.5</v>
      </c>
      <c r="Y230" s="196"/>
      <c r="Z230" s="196"/>
      <c r="AA230" s="196"/>
      <c r="AB230" s="196">
        <f t="shared" si="3"/>
        <v>14</v>
      </c>
      <c r="AC230" s="196"/>
      <c r="AD230" s="196"/>
      <c r="AE230" s="196"/>
      <c r="AF230" s="199">
        <f t="shared" si="4"/>
        <v>9</v>
      </c>
      <c r="AG230" s="196"/>
      <c r="AH230" s="196"/>
      <c r="AI230" s="196"/>
      <c r="AJ230" s="196"/>
      <c r="AK230" s="196"/>
    </row>
    <row r="231">
      <c r="A231" s="1">
        <v>43439.0</v>
      </c>
      <c r="B231" s="5">
        <v>0.0</v>
      </c>
      <c r="C231" s="5">
        <v>1966.0</v>
      </c>
      <c r="D231" s="5" t="s">
        <v>110</v>
      </c>
      <c r="E231" s="89">
        <v>1.0</v>
      </c>
      <c r="F231" s="89">
        <v>2.0</v>
      </c>
      <c r="G231" s="89">
        <v>2.0</v>
      </c>
      <c r="H231" s="89">
        <v>1.0</v>
      </c>
      <c r="I231" s="89">
        <v>4.0</v>
      </c>
      <c r="J231" s="89">
        <v>1.0</v>
      </c>
      <c r="K231" s="89">
        <v>2.0</v>
      </c>
      <c r="L231" s="89">
        <v>1.0</v>
      </c>
      <c r="M231" s="89">
        <v>2.5</v>
      </c>
      <c r="N231" s="89">
        <v>2.5</v>
      </c>
      <c r="O231" s="89">
        <v>2.0</v>
      </c>
      <c r="P231" s="89">
        <v>2.0</v>
      </c>
      <c r="Q231" s="89">
        <v>1.0</v>
      </c>
      <c r="R231" s="89">
        <f t="shared" si="1"/>
        <v>23</v>
      </c>
      <c r="S231" s="89"/>
      <c r="T231" s="89"/>
      <c r="U231" s="89"/>
      <c r="V231" s="89"/>
      <c r="W231" s="196"/>
      <c r="X231" s="196">
        <f t="shared" si="2"/>
        <v>9.5</v>
      </c>
      <c r="Y231" s="196"/>
      <c r="Z231" s="196"/>
      <c r="AA231" s="196"/>
      <c r="AB231" s="196">
        <f t="shared" si="3"/>
        <v>6</v>
      </c>
      <c r="AC231" s="196"/>
      <c r="AD231" s="196"/>
      <c r="AE231" s="196"/>
      <c r="AF231" s="199">
        <f t="shared" si="4"/>
        <v>7.5</v>
      </c>
      <c r="AG231" s="196"/>
      <c r="AH231" s="196"/>
      <c r="AI231" s="196"/>
      <c r="AJ231" s="196"/>
      <c r="AK231" s="196"/>
    </row>
    <row r="232">
      <c r="A232" s="1">
        <v>43622.0</v>
      </c>
      <c r="B232" s="5">
        <v>0.0</v>
      </c>
      <c r="C232" s="5">
        <v>2002.0</v>
      </c>
      <c r="D232" s="5" t="s">
        <v>107</v>
      </c>
      <c r="E232" s="89">
        <v>2.5</v>
      </c>
      <c r="F232" s="89">
        <v>2.5</v>
      </c>
      <c r="G232" s="89">
        <v>2.5</v>
      </c>
      <c r="H232" s="89">
        <v>2.0</v>
      </c>
      <c r="I232" s="89">
        <v>3.0</v>
      </c>
      <c r="J232" s="89">
        <v>4.0</v>
      </c>
      <c r="K232" s="89">
        <v>3.0</v>
      </c>
      <c r="L232" s="89">
        <v>2.0</v>
      </c>
      <c r="M232" s="89">
        <v>3.0</v>
      </c>
      <c r="N232" s="89">
        <v>3.0</v>
      </c>
      <c r="O232" s="89">
        <v>4.0</v>
      </c>
      <c r="P232" s="89">
        <v>3.0</v>
      </c>
      <c r="Q232" s="89">
        <v>1.0</v>
      </c>
      <c r="R232" s="89">
        <f t="shared" si="1"/>
        <v>34.5</v>
      </c>
      <c r="S232" s="89"/>
      <c r="T232" s="89"/>
      <c r="U232" s="89"/>
      <c r="V232" s="89"/>
      <c r="W232" s="196"/>
      <c r="X232" s="196">
        <f t="shared" si="2"/>
        <v>14</v>
      </c>
      <c r="Y232" s="196"/>
      <c r="Z232" s="196"/>
      <c r="AA232" s="196"/>
      <c r="AB232" s="196">
        <f t="shared" si="3"/>
        <v>9</v>
      </c>
      <c r="AC232" s="196"/>
      <c r="AD232" s="196"/>
      <c r="AE232" s="196"/>
      <c r="AF232" s="199">
        <f t="shared" si="4"/>
        <v>11.5</v>
      </c>
      <c r="AG232" s="196"/>
      <c r="AH232" s="196"/>
      <c r="AI232" s="196"/>
      <c r="AJ232" s="196"/>
      <c r="AK232" s="196"/>
    </row>
    <row r="233">
      <c r="A233" s="1">
        <v>43701.0</v>
      </c>
      <c r="B233" s="5">
        <v>0.0</v>
      </c>
      <c r="C233" s="5">
        <v>2006.0</v>
      </c>
      <c r="D233" s="5" t="s">
        <v>107</v>
      </c>
      <c r="E233" s="89">
        <v>2.5</v>
      </c>
      <c r="F233" s="89">
        <v>3.0</v>
      </c>
      <c r="G233" s="89">
        <v>4.0</v>
      </c>
      <c r="H233" s="89">
        <v>3.0</v>
      </c>
      <c r="I233" s="89">
        <v>4.0</v>
      </c>
      <c r="J233" s="89">
        <v>3.0</v>
      </c>
      <c r="K233" s="89">
        <v>3.0</v>
      </c>
      <c r="L233" s="89">
        <v>4.0</v>
      </c>
      <c r="M233" s="89">
        <v>2.5</v>
      </c>
      <c r="N233" s="89">
        <v>2.0</v>
      </c>
      <c r="O233" s="89">
        <v>4.0</v>
      </c>
      <c r="P233" s="89">
        <v>3.0</v>
      </c>
      <c r="Q233" s="89">
        <v>1.0</v>
      </c>
      <c r="R233" s="89">
        <f t="shared" si="1"/>
        <v>38</v>
      </c>
      <c r="S233" s="92"/>
      <c r="T233" s="92"/>
      <c r="U233" s="92"/>
      <c r="V233" s="92"/>
      <c r="W233" s="207"/>
      <c r="X233" s="196">
        <f t="shared" si="2"/>
        <v>13</v>
      </c>
      <c r="Y233" s="207"/>
      <c r="Z233" s="207"/>
      <c r="AA233" s="207"/>
      <c r="AB233" s="196">
        <f t="shared" si="3"/>
        <v>14</v>
      </c>
      <c r="AC233" s="207"/>
      <c r="AD233" s="207"/>
      <c r="AE233" s="207"/>
      <c r="AF233" s="199">
        <f t="shared" si="4"/>
        <v>11</v>
      </c>
      <c r="AG233" s="207"/>
      <c r="AH233" s="207"/>
      <c r="AI233" s="207"/>
      <c r="AJ233" s="207"/>
      <c r="AK233" s="207"/>
    </row>
    <row r="234">
      <c r="A234" s="1">
        <v>43831.0</v>
      </c>
      <c r="B234" s="5">
        <v>0.0</v>
      </c>
      <c r="C234" s="5">
        <v>1981.0</v>
      </c>
      <c r="D234" s="5" t="s">
        <v>110</v>
      </c>
      <c r="E234" s="89">
        <v>1.0</v>
      </c>
      <c r="F234" s="89">
        <v>3.0</v>
      </c>
      <c r="G234" s="89">
        <v>2.0</v>
      </c>
      <c r="H234" s="89">
        <v>1.0</v>
      </c>
      <c r="I234" s="89">
        <v>2.0</v>
      </c>
      <c r="J234" s="89">
        <v>2.0</v>
      </c>
      <c r="K234" s="89">
        <v>3.0</v>
      </c>
      <c r="L234" s="89">
        <v>2.0</v>
      </c>
      <c r="M234" s="89">
        <v>4.0</v>
      </c>
      <c r="N234" s="89">
        <v>3.0</v>
      </c>
      <c r="O234" s="89">
        <v>1.0</v>
      </c>
      <c r="P234" s="89">
        <v>2.0</v>
      </c>
      <c r="Q234" s="89">
        <v>1.0</v>
      </c>
      <c r="R234" s="89">
        <f t="shared" si="1"/>
        <v>26</v>
      </c>
      <c r="S234" s="89"/>
      <c r="T234" s="89"/>
      <c r="U234" s="89"/>
      <c r="V234" s="89"/>
      <c r="W234" s="196"/>
      <c r="X234" s="196">
        <f t="shared" si="2"/>
        <v>8</v>
      </c>
      <c r="Y234" s="196"/>
      <c r="Z234" s="196"/>
      <c r="AA234" s="196"/>
      <c r="AB234" s="196">
        <f t="shared" si="3"/>
        <v>8</v>
      </c>
      <c r="AC234" s="196"/>
      <c r="AD234" s="196"/>
      <c r="AE234" s="196"/>
      <c r="AF234" s="199">
        <f t="shared" si="4"/>
        <v>10</v>
      </c>
      <c r="AG234" s="196"/>
      <c r="AH234" s="196"/>
      <c r="AI234" s="196"/>
      <c r="AJ234" s="196"/>
      <c r="AK234" s="196"/>
    </row>
    <row r="235">
      <c r="A235" s="1">
        <v>43875.0</v>
      </c>
      <c r="B235" s="5">
        <v>1.0</v>
      </c>
      <c r="C235" s="5">
        <v>2003.0</v>
      </c>
      <c r="D235" s="5" t="s">
        <v>110</v>
      </c>
      <c r="E235" s="89">
        <v>1.0</v>
      </c>
      <c r="F235" s="89">
        <v>3.0</v>
      </c>
      <c r="G235" s="89">
        <v>2.0</v>
      </c>
      <c r="H235" s="89">
        <v>3.0</v>
      </c>
      <c r="I235" s="89">
        <v>2.0</v>
      </c>
      <c r="J235" s="89">
        <v>3.0</v>
      </c>
      <c r="K235" s="89">
        <v>3.0</v>
      </c>
      <c r="L235" s="89">
        <v>1.0</v>
      </c>
      <c r="M235" s="89">
        <v>4.0</v>
      </c>
      <c r="N235" s="89">
        <v>3.0</v>
      </c>
      <c r="O235" s="89">
        <v>3.0</v>
      </c>
      <c r="P235" s="89">
        <v>2.5</v>
      </c>
      <c r="Q235" s="89">
        <v>1.0</v>
      </c>
      <c r="R235" s="89">
        <f t="shared" si="1"/>
        <v>30.5</v>
      </c>
      <c r="S235" s="89"/>
      <c r="T235" s="89"/>
      <c r="U235" s="89"/>
      <c r="V235" s="89"/>
      <c r="W235" s="196"/>
      <c r="X235" s="196">
        <f t="shared" si="2"/>
        <v>11</v>
      </c>
      <c r="Y235" s="196"/>
      <c r="Z235" s="196"/>
      <c r="AA235" s="196"/>
      <c r="AB235" s="196">
        <f t="shared" si="3"/>
        <v>9</v>
      </c>
      <c r="AC235" s="196"/>
      <c r="AD235" s="196"/>
      <c r="AE235" s="196"/>
      <c r="AF235" s="199">
        <f t="shared" si="4"/>
        <v>10.5</v>
      </c>
      <c r="AG235" s="196"/>
      <c r="AH235" s="196"/>
      <c r="AI235" s="196"/>
      <c r="AJ235" s="196"/>
      <c r="AK235" s="196"/>
    </row>
    <row r="236">
      <c r="A236" s="1">
        <v>43938.0</v>
      </c>
      <c r="B236" s="5">
        <v>1.0</v>
      </c>
      <c r="C236" s="5">
        <v>1990.0</v>
      </c>
      <c r="D236" s="5" t="s">
        <v>110</v>
      </c>
      <c r="E236" s="89">
        <v>4.0</v>
      </c>
      <c r="F236" s="89">
        <v>1.0</v>
      </c>
      <c r="G236" s="89">
        <v>1.0</v>
      </c>
      <c r="H236" s="89">
        <v>4.0</v>
      </c>
      <c r="I236" s="89">
        <v>4.0</v>
      </c>
      <c r="J236" s="89">
        <v>4.0</v>
      </c>
      <c r="K236" s="89">
        <v>4.0</v>
      </c>
      <c r="L236" s="89">
        <v>1.0</v>
      </c>
      <c r="M236" s="89">
        <v>1.0</v>
      </c>
      <c r="N236" s="89">
        <v>1.0</v>
      </c>
      <c r="O236" s="89">
        <v>4.0</v>
      </c>
      <c r="P236" s="89">
        <v>4.0</v>
      </c>
      <c r="Q236" s="89">
        <v>1.0</v>
      </c>
      <c r="R236" s="89">
        <f t="shared" si="1"/>
        <v>33</v>
      </c>
      <c r="S236" s="89"/>
      <c r="T236" s="89"/>
      <c r="U236" s="89"/>
      <c r="V236" s="89"/>
      <c r="W236" s="196"/>
      <c r="X236" s="196">
        <f t="shared" si="2"/>
        <v>13</v>
      </c>
      <c r="Y236" s="196"/>
      <c r="Z236" s="196"/>
      <c r="AA236" s="196"/>
      <c r="AB236" s="196">
        <f t="shared" si="3"/>
        <v>7</v>
      </c>
      <c r="AC236" s="196"/>
      <c r="AD236" s="196"/>
      <c r="AE236" s="196"/>
      <c r="AF236" s="199">
        <f t="shared" si="4"/>
        <v>13</v>
      </c>
      <c r="AG236" s="196"/>
      <c r="AH236" s="196"/>
      <c r="AI236" s="196"/>
      <c r="AJ236" s="196"/>
      <c r="AK236" s="196"/>
    </row>
    <row r="237">
      <c r="A237" s="1">
        <v>44294.0</v>
      </c>
      <c r="B237" s="5">
        <v>0.0</v>
      </c>
      <c r="C237" s="5">
        <v>2004.0</v>
      </c>
      <c r="D237" s="5" t="s">
        <v>110</v>
      </c>
      <c r="E237" s="89">
        <v>2.5</v>
      </c>
      <c r="F237" s="89">
        <v>2.0</v>
      </c>
      <c r="G237" s="89">
        <v>2.0</v>
      </c>
      <c r="H237" s="89">
        <v>2.0</v>
      </c>
      <c r="I237" s="89">
        <v>3.0</v>
      </c>
      <c r="J237" s="89">
        <v>3.0</v>
      </c>
      <c r="K237" s="89">
        <v>3.0</v>
      </c>
      <c r="L237" s="89">
        <v>2.0</v>
      </c>
      <c r="M237" s="89">
        <v>3.0</v>
      </c>
      <c r="N237" s="89">
        <v>3.0</v>
      </c>
      <c r="O237" s="89">
        <v>3.0</v>
      </c>
      <c r="P237" s="89">
        <v>2.0</v>
      </c>
      <c r="Q237" s="89">
        <v>1.0</v>
      </c>
      <c r="R237" s="89">
        <f t="shared" si="1"/>
        <v>30.5</v>
      </c>
      <c r="S237" s="92"/>
      <c r="T237" s="92"/>
      <c r="U237" s="92"/>
      <c r="V237" s="92"/>
      <c r="W237" s="207"/>
      <c r="X237" s="196">
        <f t="shared" si="2"/>
        <v>12</v>
      </c>
      <c r="Y237" s="207"/>
      <c r="Z237" s="207"/>
      <c r="AA237" s="207"/>
      <c r="AB237" s="196">
        <f t="shared" si="3"/>
        <v>8</v>
      </c>
      <c r="AC237" s="207"/>
      <c r="AD237" s="207"/>
      <c r="AE237" s="207"/>
      <c r="AF237" s="199">
        <f t="shared" si="4"/>
        <v>10.5</v>
      </c>
      <c r="AG237" s="207"/>
      <c r="AH237" s="207"/>
      <c r="AI237" s="207"/>
      <c r="AJ237" s="207"/>
      <c r="AK237" s="207"/>
    </row>
    <row r="238">
      <c r="A238" s="1">
        <v>44341.0</v>
      </c>
      <c r="B238" s="5">
        <v>0.0</v>
      </c>
      <c r="C238" s="5">
        <v>2006.0</v>
      </c>
      <c r="D238" s="5" t="s">
        <v>110</v>
      </c>
      <c r="E238" s="89">
        <v>2.0</v>
      </c>
      <c r="F238" s="89">
        <v>1.0</v>
      </c>
      <c r="G238" s="89">
        <v>1.0</v>
      </c>
      <c r="H238" s="89">
        <v>4.0</v>
      </c>
      <c r="I238" s="89">
        <v>4.0</v>
      </c>
      <c r="J238" s="89">
        <v>2.0</v>
      </c>
      <c r="K238" s="89">
        <v>2.0</v>
      </c>
      <c r="L238" s="89">
        <v>1.0</v>
      </c>
      <c r="M238" s="89">
        <v>3.0</v>
      </c>
      <c r="N238" s="89">
        <v>4.0</v>
      </c>
      <c r="O238" s="89">
        <v>3.0</v>
      </c>
      <c r="P238" s="89">
        <v>2.0</v>
      </c>
      <c r="Q238" s="89">
        <v>1.0</v>
      </c>
      <c r="R238" s="89">
        <f t="shared" si="1"/>
        <v>29</v>
      </c>
      <c r="S238" s="89"/>
      <c r="T238" s="89"/>
      <c r="U238" s="89"/>
      <c r="V238" s="89"/>
      <c r="W238" s="196"/>
      <c r="X238" s="196">
        <f t="shared" si="2"/>
        <v>13</v>
      </c>
      <c r="Y238" s="196"/>
      <c r="Z238" s="196"/>
      <c r="AA238" s="196"/>
      <c r="AB238" s="196">
        <f t="shared" si="3"/>
        <v>7</v>
      </c>
      <c r="AC238" s="196"/>
      <c r="AD238" s="196"/>
      <c r="AE238" s="196"/>
      <c r="AF238" s="199">
        <f t="shared" si="4"/>
        <v>9</v>
      </c>
      <c r="AG238" s="196"/>
      <c r="AH238" s="196"/>
      <c r="AI238" s="196"/>
      <c r="AJ238" s="196"/>
      <c r="AK238" s="196"/>
    </row>
    <row r="239">
      <c r="A239" s="1">
        <v>44644.0</v>
      </c>
      <c r="B239" s="5">
        <v>0.0</v>
      </c>
      <c r="C239" s="5">
        <v>2003.0</v>
      </c>
      <c r="D239" s="5" t="s">
        <v>110</v>
      </c>
      <c r="E239" s="89">
        <v>1.0</v>
      </c>
      <c r="F239" s="89">
        <v>2.0</v>
      </c>
      <c r="G239" s="89">
        <v>2.0</v>
      </c>
      <c r="H239" s="89">
        <v>1.0</v>
      </c>
      <c r="I239" s="89">
        <v>2.5</v>
      </c>
      <c r="J239" s="89">
        <v>3.0</v>
      </c>
      <c r="K239" s="89">
        <v>2.5</v>
      </c>
      <c r="L239" s="89">
        <v>1.0</v>
      </c>
      <c r="M239" s="89">
        <v>2.0</v>
      </c>
      <c r="N239" s="89">
        <v>4.0</v>
      </c>
      <c r="O239" s="89">
        <v>3.0</v>
      </c>
      <c r="P239" s="89">
        <v>1.0</v>
      </c>
      <c r="Q239" s="89">
        <v>1.0</v>
      </c>
      <c r="R239" s="89">
        <f t="shared" si="1"/>
        <v>25</v>
      </c>
      <c r="S239" s="89"/>
      <c r="T239" s="89"/>
      <c r="U239" s="89"/>
      <c r="V239" s="89"/>
      <c r="W239" s="196"/>
      <c r="X239" s="196">
        <f t="shared" si="2"/>
        <v>12.5</v>
      </c>
      <c r="Y239" s="196"/>
      <c r="Z239" s="196"/>
      <c r="AA239" s="196"/>
      <c r="AB239" s="196">
        <f t="shared" si="3"/>
        <v>6</v>
      </c>
      <c r="AC239" s="196"/>
      <c r="AD239" s="196"/>
      <c r="AE239" s="196"/>
      <c r="AF239" s="199">
        <f t="shared" si="4"/>
        <v>6.5</v>
      </c>
      <c r="AG239" s="196"/>
      <c r="AH239" s="196"/>
      <c r="AI239" s="196"/>
      <c r="AJ239" s="196"/>
      <c r="AK239" s="196"/>
    </row>
    <row r="240">
      <c r="A240" s="1">
        <v>44654.0</v>
      </c>
      <c r="B240" s="5">
        <v>0.0</v>
      </c>
      <c r="C240" s="5">
        <v>1992.0</v>
      </c>
      <c r="D240" s="5" t="s">
        <v>110</v>
      </c>
      <c r="E240" s="89">
        <v>1.0</v>
      </c>
      <c r="F240" s="89">
        <v>3.0</v>
      </c>
      <c r="G240" s="89">
        <v>1.0</v>
      </c>
      <c r="H240" s="89">
        <v>1.0</v>
      </c>
      <c r="I240" s="89">
        <v>3.0</v>
      </c>
      <c r="J240" s="89">
        <v>2.5</v>
      </c>
      <c r="K240" s="89">
        <v>2.0</v>
      </c>
      <c r="L240" s="89">
        <v>2.0</v>
      </c>
      <c r="M240" s="89">
        <v>2.0</v>
      </c>
      <c r="N240" s="89">
        <v>3.0</v>
      </c>
      <c r="O240" s="89">
        <v>1.0</v>
      </c>
      <c r="P240" s="89">
        <v>2.0</v>
      </c>
      <c r="Q240" s="89">
        <v>1.0</v>
      </c>
      <c r="R240" s="89">
        <f t="shared" si="1"/>
        <v>23.5</v>
      </c>
      <c r="S240" s="89"/>
      <c r="T240" s="89"/>
      <c r="U240" s="89"/>
      <c r="V240" s="89"/>
      <c r="W240" s="196"/>
      <c r="X240" s="196">
        <f t="shared" si="2"/>
        <v>9.5</v>
      </c>
      <c r="Y240" s="196"/>
      <c r="Z240" s="196"/>
      <c r="AA240" s="196"/>
      <c r="AB240" s="196">
        <f t="shared" si="3"/>
        <v>7</v>
      </c>
      <c r="AC240" s="196"/>
      <c r="AD240" s="196"/>
      <c r="AE240" s="196"/>
      <c r="AF240" s="199">
        <f t="shared" si="4"/>
        <v>7</v>
      </c>
      <c r="AG240" s="196"/>
      <c r="AH240" s="196"/>
      <c r="AI240" s="196"/>
      <c r="AJ240" s="196"/>
      <c r="AK240" s="196"/>
    </row>
    <row r="241">
      <c r="A241" s="1">
        <v>44673.0</v>
      </c>
      <c r="B241" s="5">
        <v>1.0</v>
      </c>
      <c r="C241" s="5">
        <v>2002.0</v>
      </c>
      <c r="D241" s="5" t="s">
        <v>110</v>
      </c>
      <c r="E241" s="89">
        <v>2.5</v>
      </c>
      <c r="F241" s="89">
        <v>4.0</v>
      </c>
      <c r="G241" s="89">
        <v>3.0</v>
      </c>
      <c r="H241" s="89">
        <v>2.0</v>
      </c>
      <c r="I241" s="89">
        <v>1.0</v>
      </c>
      <c r="J241" s="89">
        <v>4.0</v>
      </c>
      <c r="K241" s="89">
        <v>1.0</v>
      </c>
      <c r="L241" s="89">
        <v>2.0</v>
      </c>
      <c r="M241" s="89">
        <v>2.0</v>
      </c>
      <c r="N241" s="89">
        <v>4.0</v>
      </c>
      <c r="O241" s="89">
        <v>3.0</v>
      </c>
      <c r="P241" s="89">
        <v>3.0</v>
      </c>
      <c r="Q241" s="89">
        <v>1.0</v>
      </c>
      <c r="R241" s="89">
        <f t="shared" si="1"/>
        <v>31.5</v>
      </c>
      <c r="S241" s="89"/>
      <c r="T241" s="89"/>
      <c r="U241" s="89"/>
      <c r="V241" s="89"/>
      <c r="W241" s="196"/>
      <c r="X241" s="196">
        <f t="shared" si="2"/>
        <v>12</v>
      </c>
      <c r="Y241" s="196"/>
      <c r="Z241" s="196"/>
      <c r="AA241" s="196"/>
      <c r="AB241" s="196">
        <f t="shared" si="3"/>
        <v>11</v>
      </c>
      <c r="AC241" s="196"/>
      <c r="AD241" s="196"/>
      <c r="AE241" s="196"/>
      <c r="AF241" s="199">
        <f t="shared" si="4"/>
        <v>8.5</v>
      </c>
      <c r="AG241" s="196"/>
      <c r="AH241" s="196"/>
      <c r="AI241" s="196"/>
      <c r="AJ241" s="196"/>
      <c r="AK241" s="196"/>
    </row>
    <row r="242">
      <c r="A242" s="1">
        <v>44959.0</v>
      </c>
      <c r="B242" s="5">
        <v>0.0</v>
      </c>
      <c r="C242" s="5">
        <v>1978.0</v>
      </c>
      <c r="D242" s="5" t="s">
        <v>107</v>
      </c>
      <c r="E242" s="89">
        <v>3.0</v>
      </c>
      <c r="F242" s="89">
        <v>4.0</v>
      </c>
      <c r="G242" s="89">
        <v>4.0</v>
      </c>
      <c r="H242" s="89">
        <v>3.0</v>
      </c>
      <c r="I242" s="89">
        <v>4.0</v>
      </c>
      <c r="J242" s="89">
        <v>4.0</v>
      </c>
      <c r="K242" s="89">
        <v>1.0</v>
      </c>
      <c r="L242" s="89">
        <v>4.0</v>
      </c>
      <c r="M242" s="89">
        <v>1.0</v>
      </c>
      <c r="N242" s="89">
        <v>4.0</v>
      </c>
      <c r="O242" s="89">
        <v>4.0</v>
      </c>
      <c r="P242" s="89">
        <v>1.0</v>
      </c>
      <c r="Q242" s="89">
        <v>1.0</v>
      </c>
      <c r="R242" s="89">
        <f t="shared" si="1"/>
        <v>37</v>
      </c>
      <c r="S242" s="89"/>
      <c r="T242" s="89"/>
      <c r="U242" s="89"/>
      <c r="V242" s="89"/>
      <c r="W242" s="196"/>
      <c r="X242" s="196">
        <f t="shared" si="2"/>
        <v>16</v>
      </c>
      <c r="Y242" s="196"/>
      <c r="Z242" s="196"/>
      <c r="AA242" s="196"/>
      <c r="AB242" s="196">
        <f t="shared" si="3"/>
        <v>15</v>
      </c>
      <c r="AC242" s="196"/>
      <c r="AD242" s="196"/>
      <c r="AE242" s="196"/>
      <c r="AF242" s="199">
        <f t="shared" si="4"/>
        <v>6</v>
      </c>
      <c r="AG242" s="196"/>
      <c r="AH242" s="196"/>
      <c r="AI242" s="196"/>
      <c r="AJ242" s="196"/>
      <c r="AK242" s="196"/>
    </row>
    <row r="243">
      <c r="A243" s="1">
        <v>45834.0</v>
      </c>
      <c r="B243" s="5">
        <v>0.0</v>
      </c>
      <c r="C243" s="5">
        <v>2005.0</v>
      </c>
      <c r="D243" s="5" t="s">
        <v>110</v>
      </c>
      <c r="E243" s="89">
        <v>2.5</v>
      </c>
      <c r="F243" s="89">
        <v>2.0</v>
      </c>
      <c r="G243" s="89">
        <v>3.0</v>
      </c>
      <c r="H243" s="89">
        <v>2.0</v>
      </c>
      <c r="I243" s="89">
        <v>3.0</v>
      </c>
      <c r="J243" s="89">
        <v>2.0</v>
      </c>
      <c r="K243" s="89">
        <v>3.0</v>
      </c>
      <c r="L243" s="89">
        <v>3.0</v>
      </c>
      <c r="M243" s="89">
        <v>4.0</v>
      </c>
      <c r="N243" s="89">
        <v>4.0</v>
      </c>
      <c r="O243" s="89">
        <v>3.0</v>
      </c>
      <c r="P243" s="89">
        <v>4.0</v>
      </c>
      <c r="Q243" s="89">
        <v>1.0</v>
      </c>
      <c r="R243" s="89">
        <f t="shared" si="1"/>
        <v>35.5</v>
      </c>
      <c r="S243" s="89"/>
      <c r="T243" s="89"/>
      <c r="U243" s="89"/>
      <c r="V243" s="89"/>
      <c r="W243" s="196"/>
      <c r="X243" s="196">
        <f t="shared" si="2"/>
        <v>12</v>
      </c>
      <c r="Y243" s="196"/>
      <c r="Z243" s="196"/>
      <c r="AA243" s="196"/>
      <c r="AB243" s="196">
        <f t="shared" si="3"/>
        <v>10</v>
      </c>
      <c r="AC243" s="196"/>
      <c r="AD243" s="196"/>
      <c r="AE243" s="196"/>
      <c r="AF243" s="199">
        <f t="shared" si="4"/>
        <v>13.5</v>
      </c>
      <c r="AG243" s="196"/>
      <c r="AH243" s="196"/>
      <c r="AI243" s="196"/>
      <c r="AJ243" s="196"/>
      <c r="AK243" s="196"/>
    </row>
    <row r="244">
      <c r="A244" s="1">
        <v>45956.0</v>
      </c>
      <c r="B244" s="5">
        <v>0.0</v>
      </c>
      <c r="C244" s="5">
        <v>2006.0</v>
      </c>
      <c r="D244" s="5" t="s">
        <v>110</v>
      </c>
      <c r="E244" s="89">
        <v>1.0</v>
      </c>
      <c r="F244" s="89">
        <v>1.0</v>
      </c>
      <c r="G244" s="89">
        <v>3.0</v>
      </c>
      <c r="H244" s="89">
        <v>4.0</v>
      </c>
      <c r="I244" s="89">
        <v>4.0</v>
      </c>
      <c r="J244" s="89">
        <v>4.0</v>
      </c>
      <c r="K244" s="89">
        <v>2.0</v>
      </c>
      <c r="L244" s="89">
        <v>4.0</v>
      </c>
      <c r="M244" s="89">
        <v>4.0</v>
      </c>
      <c r="N244" s="89">
        <v>2.0</v>
      </c>
      <c r="O244" s="89">
        <v>4.0</v>
      </c>
      <c r="P244" s="89">
        <v>4.0</v>
      </c>
      <c r="Q244" s="89">
        <v>1.0</v>
      </c>
      <c r="R244" s="89">
        <f t="shared" si="1"/>
        <v>37</v>
      </c>
      <c r="S244" s="89"/>
      <c r="T244" s="89"/>
      <c r="U244" s="89"/>
      <c r="V244" s="89"/>
      <c r="W244" s="196"/>
      <c r="X244" s="196">
        <f t="shared" si="2"/>
        <v>14</v>
      </c>
      <c r="Y244" s="196"/>
      <c r="Z244" s="196"/>
      <c r="AA244" s="196"/>
      <c r="AB244" s="196">
        <f t="shared" si="3"/>
        <v>12</v>
      </c>
      <c r="AC244" s="196"/>
      <c r="AD244" s="196"/>
      <c r="AE244" s="196"/>
      <c r="AF244" s="199">
        <f t="shared" si="4"/>
        <v>11</v>
      </c>
      <c r="AG244" s="196"/>
      <c r="AH244" s="196"/>
      <c r="AI244" s="196"/>
      <c r="AJ244" s="196"/>
      <c r="AK244" s="196"/>
    </row>
    <row r="245">
      <c r="A245" s="1">
        <v>46158.0</v>
      </c>
      <c r="B245" s="5">
        <v>0.0</v>
      </c>
      <c r="C245" s="5">
        <v>2005.0</v>
      </c>
      <c r="D245" s="5" t="s">
        <v>110</v>
      </c>
      <c r="E245" s="89">
        <v>4.0</v>
      </c>
      <c r="F245" s="89">
        <v>1.0</v>
      </c>
      <c r="G245" s="89">
        <v>2.0</v>
      </c>
      <c r="H245" s="89">
        <v>4.0</v>
      </c>
      <c r="I245" s="89">
        <v>1.0</v>
      </c>
      <c r="J245" s="89">
        <v>4.0</v>
      </c>
      <c r="K245" s="89">
        <v>4.0</v>
      </c>
      <c r="L245" s="89">
        <v>4.0</v>
      </c>
      <c r="M245" s="89">
        <v>4.0</v>
      </c>
      <c r="N245" s="89">
        <v>3.0</v>
      </c>
      <c r="O245" s="89">
        <v>4.0</v>
      </c>
      <c r="P245" s="89">
        <v>4.0</v>
      </c>
      <c r="Q245" s="89">
        <v>1.0</v>
      </c>
      <c r="R245" s="89">
        <f t="shared" si="1"/>
        <v>39</v>
      </c>
      <c r="S245" s="89"/>
      <c r="T245" s="89"/>
      <c r="U245" s="89"/>
      <c r="V245" s="89"/>
      <c r="W245" s="196"/>
      <c r="X245" s="196">
        <f t="shared" si="2"/>
        <v>12</v>
      </c>
      <c r="Y245" s="196"/>
      <c r="Z245" s="196"/>
      <c r="AA245" s="196"/>
      <c r="AB245" s="196">
        <f t="shared" si="3"/>
        <v>11</v>
      </c>
      <c r="AC245" s="196"/>
      <c r="AD245" s="196"/>
      <c r="AE245" s="196"/>
      <c r="AF245" s="199">
        <f t="shared" si="4"/>
        <v>16</v>
      </c>
      <c r="AG245" s="196"/>
      <c r="AH245" s="196"/>
      <c r="AI245" s="196"/>
      <c r="AJ245" s="196"/>
      <c r="AK245" s="196"/>
    </row>
    <row r="246">
      <c r="A246" s="1">
        <v>46185.0</v>
      </c>
      <c r="B246" s="5">
        <v>0.0</v>
      </c>
      <c r="C246" s="5">
        <v>2006.0</v>
      </c>
      <c r="D246" s="5" t="s">
        <v>110</v>
      </c>
      <c r="E246" s="89">
        <v>3.0</v>
      </c>
      <c r="F246" s="89">
        <v>2.5</v>
      </c>
      <c r="G246" s="89">
        <v>2.0</v>
      </c>
      <c r="H246" s="89">
        <v>2.0</v>
      </c>
      <c r="I246" s="89">
        <v>4.0</v>
      </c>
      <c r="J246" s="89">
        <v>3.0</v>
      </c>
      <c r="K246" s="89">
        <v>3.0</v>
      </c>
      <c r="L246" s="89">
        <v>2.0</v>
      </c>
      <c r="M246" s="89">
        <v>2.5</v>
      </c>
      <c r="N246" s="89">
        <v>4.0</v>
      </c>
      <c r="O246" s="89">
        <v>4.0</v>
      </c>
      <c r="P246" s="89">
        <v>2.0</v>
      </c>
      <c r="Q246" s="89">
        <v>1.0</v>
      </c>
      <c r="R246" s="89">
        <f t="shared" si="1"/>
        <v>34</v>
      </c>
      <c r="S246" s="89"/>
      <c r="T246" s="89"/>
      <c r="U246" s="89"/>
      <c r="V246" s="89"/>
      <c r="W246" s="196"/>
      <c r="X246" s="196">
        <f t="shared" si="2"/>
        <v>15</v>
      </c>
      <c r="Y246" s="196"/>
      <c r="Z246" s="196"/>
      <c r="AA246" s="196"/>
      <c r="AB246" s="196">
        <f t="shared" si="3"/>
        <v>8.5</v>
      </c>
      <c r="AC246" s="196"/>
      <c r="AD246" s="196"/>
      <c r="AE246" s="196"/>
      <c r="AF246" s="199">
        <f t="shared" si="4"/>
        <v>10.5</v>
      </c>
      <c r="AG246" s="196"/>
      <c r="AH246" s="196"/>
      <c r="AI246" s="196"/>
      <c r="AJ246" s="196"/>
      <c r="AK246" s="196"/>
    </row>
    <row r="247">
      <c r="A247" s="1">
        <v>46348.0</v>
      </c>
      <c r="B247" s="5">
        <v>0.0</v>
      </c>
      <c r="C247" s="5">
        <v>1996.0</v>
      </c>
      <c r="D247" s="5" t="s">
        <v>107</v>
      </c>
      <c r="E247" s="89">
        <v>1.0</v>
      </c>
      <c r="F247" s="89">
        <v>3.0</v>
      </c>
      <c r="G247" s="89">
        <v>2.0</v>
      </c>
      <c r="H247" s="89">
        <v>2.0</v>
      </c>
      <c r="I247" s="89">
        <v>2.0</v>
      </c>
      <c r="J247" s="89">
        <v>2.5</v>
      </c>
      <c r="K247" s="89">
        <v>1.0</v>
      </c>
      <c r="L247" s="89">
        <v>1.0</v>
      </c>
      <c r="M247" s="89">
        <v>3.0</v>
      </c>
      <c r="N247" s="89">
        <v>4.0</v>
      </c>
      <c r="O247" s="89">
        <v>2.5</v>
      </c>
      <c r="P247" s="89">
        <v>1.0</v>
      </c>
      <c r="Q247" s="89">
        <v>1.0</v>
      </c>
      <c r="R247" s="89">
        <f t="shared" si="1"/>
        <v>25</v>
      </c>
      <c r="S247" s="89"/>
      <c r="T247" s="89"/>
      <c r="U247" s="89"/>
      <c r="V247" s="89"/>
      <c r="W247" s="196"/>
      <c r="X247" s="196">
        <f t="shared" si="2"/>
        <v>11</v>
      </c>
      <c r="Y247" s="196"/>
      <c r="Z247" s="196"/>
      <c r="AA247" s="196"/>
      <c r="AB247" s="196">
        <f t="shared" si="3"/>
        <v>8</v>
      </c>
      <c r="AC247" s="196"/>
      <c r="AD247" s="196"/>
      <c r="AE247" s="196"/>
      <c r="AF247" s="199">
        <f t="shared" si="4"/>
        <v>6</v>
      </c>
      <c r="AG247" s="196"/>
      <c r="AH247" s="196"/>
      <c r="AI247" s="196"/>
      <c r="AJ247" s="196"/>
      <c r="AK247" s="196"/>
    </row>
    <row r="248">
      <c r="A248" s="1">
        <v>46416.0</v>
      </c>
      <c r="B248" s="5">
        <v>0.0</v>
      </c>
      <c r="C248" s="5">
        <v>2003.0</v>
      </c>
      <c r="D248" s="5" t="s">
        <v>110</v>
      </c>
      <c r="E248" s="89">
        <v>2.5</v>
      </c>
      <c r="F248" s="89">
        <v>4.0</v>
      </c>
      <c r="G248" s="89">
        <v>1.0</v>
      </c>
      <c r="H248" s="89">
        <v>1.0</v>
      </c>
      <c r="I248" s="89">
        <v>2.0</v>
      </c>
      <c r="J248" s="89">
        <v>3.0</v>
      </c>
      <c r="K248" s="89">
        <v>1.0</v>
      </c>
      <c r="L248" s="89">
        <v>1.0</v>
      </c>
      <c r="M248" s="89">
        <v>3.0</v>
      </c>
      <c r="N248" s="89">
        <v>3.0</v>
      </c>
      <c r="O248" s="89">
        <v>3.0</v>
      </c>
      <c r="P248" s="89">
        <v>2.5</v>
      </c>
      <c r="Q248" s="89">
        <v>1.0</v>
      </c>
      <c r="R248" s="89">
        <f t="shared" si="1"/>
        <v>27</v>
      </c>
      <c r="S248" s="89"/>
      <c r="T248" s="89"/>
      <c r="U248" s="89"/>
      <c r="V248" s="89"/>
      <c r="W248" s="196"/>
      <c r="X248" s="196">
        <f t="shared" si="2"/>
        <v>11</v>
      </c>
      <c r="Y248" s="196"/>
      <c r="Z248" s="196"/>
      <c r="AA248" s="196"/>
      <c r="AB248" s="196">
        <f t="shared" si="3"/>
        <v>7</v>
      </c>
      <c r="AC248" s="196"/>
      <c r="AD248" s="196"/>
      <c r="AE248" s="196"/>
      <c r="AF248" s="199">
        <f t="shared" si="4"/>
        <v>9</v>
      </c>
      <c r="AG248" s="196"/>
      <c r="AH248" s="196"/>
      <c r="AI248" s="196"/>
      <c r="AJ248" s="196"/>
      <c r="AK248" s="196"/>
    </row>
    <row r="249">
      <c r="A249" s="1">
        <v>46509.0</v>
      </c>
      <c r="B249" s="5">
        <v>0.0</v>
      </c>
      <c r="C249" s="5">
        <v>1990.0</v>
      </c>
      <c r="D249" s="5" t="s">
        <v>110</v>
      </c>
      <c r="E249" s="89">
        <v>3.0</v>
      </c>
      <c r="F249" s="89">
        <v>2.0</v>
      </c>
      <c r="G249" s="89">
        <v>4.0</v>
      </c>
      <c r="H249" s="89">
        <v>2.0</v>
      </c>
      <c r="I249" s="89">
        <v>2.5</v>
      </c>
      <c r="J249" s="89">
        <v>2.0</v>
      </c>
      <c r="K249" s="89">
        <v>3.0</v>
      </c>
      <c r="L249" s="89">
        <v>2.5</v>
      </c>
      <c r="M249" s="89">
        <v>4.0</v>
      </c>
      <c r="N249" s="89">
        <v>1.0</v>
      </c>
      <c r="O249" s="89">
        <v>2.5</v>
      </c>
      <c r="P249" s="89">
        <v>1.0</v>
      </c>
      <c r="Q249" s="89">
        <v>1.0</v>
      </c>
      <c r="R249" s="89">
        <f t="shared" si="1"/>
        <v>29.5</v>
      </c>
      <c r="S249" s="89"/>
      <c r="T249" s="89"/>
      <c r="U249" s="89"/>
      <c r="V249" s="89"/>
      <c r="W249" s="196"/>
      <c r="X249" s="196">
        <f t="shared" si="2"/>
        <v>8</v>
      </c>
      <c r="Y249" s="196"/>
      <c r="Z249" s="196"/>
      <c r="AA249" s="196"/>
      <c r="AB249" s="196">
        <f t="shared" si="3"/>
        <v>10.5</v>
      </c>
      <c r="AC249" s="196"/>
      <c r="AD249" s="196"/>
      <c r="AE249" s="196"/>
      <c r="AF249" s="199">
        <f t="shared" si="4"/>
        <v>11</v>
      </c>
      <c r="AG249" s="196"/>
      <c r="AH249" s="196"/>
      <c r="AI249" s="196"/>
      <c r="AJ249" s="196"/>
      <c r="AK249" s="196"/>
    </row>
    <row r="250">
      <c r="A250" s="1">
        <v>46589.0</v>
      </c>
      <c r="B250" s="5">
        <v>0.0</v>
      </c>
      <c r="C250" s="5">
        <v>1974.0</v>
      </c>
      <c r="D250" s="5" t="s">
        <v>110</v>
      </c>
      <c r="E250" s="89">
        <v>1.0</v>
      </c>
      <c r="F250" s="89">
        <v>1.0</v>
      </c>
      <c r="G250" s="89">
        <v>3.0</v>
      </c>
      <c r="H250" s="89">
        <v>1.0</v>
      </c>
      <c r="I250" s="89">
        <v>1.0</v>
      </c>
      <c r="J250" s="89">
        <v>1.0</v>
      </c>
      <c r="K250" s="89">
        <v>2.0</v>
      </c>
      <c r="L250" s="89">
        <v>1.0</v>
      </c>
      <c r="M250" s="89">
        <v>1.0</v>
      </c>
      <c r="N250" s="89">
        <v>3.0</v>
      </c>
      <c r="O250" s="89">
        <v>2.0</v>
      </c>
      <c r="P250" s="89">
        <v>1.0</v>
      </c>
      <c r="Q250" s="89">
        <v>1.0</v>
      </c>
      <c r="R250" s="89">
        <f t="shared" si="1"/>
        <v>18</v>
      </c>
      <c r="S250" s="89"/>
      <c r="T250" s="89"/>
      <c r="U250" s="89"/>
      <c r="V250" s="89"/>
      <c r="W250" s="196"/>
      <c r="X250" s="196">
        <f t="shared" si="2"/>
        <v>7</v>
      </c>
      <c r="Y250" s="196"/>
      <c r="Z250" s="196"/>
      <c r="AA250" s="196"/>
      <c r="AB250" s="196">
        <f t="shared" si="3"/>
        <v>6</v>
      </c>
      <c r="AC250" s="196"/>
      <c r="AD250" s="196"/>
      <c r="AE250" s="196"/>
      <c r="AF250" s="199">
        <f t="shared" si="4"/>
        <v>5</v>
      </c>
      <c r="AG250" s="196"/>
      <c r="AH250" s="196"/>
      <c r="AI250" s="196"/>
      <c r="AJ250" s="196"/>
      <c r="AK250" s="196"/>
    </row>
    <row r="251">
      <c r="A251" s="1">
        <v>45038.0</v>
      </c>
      <c r="B251" s="5">
        <v>1.0</v>
      </c>
      <c r="C251" s="5">
        <v>1967.0</v>
      </c>
      <c r="D251" s="5" t="s">
        <v>107</v>
      </c>
      <c r="E251" s="89">
        <v>1.0</v>
      </c>
      <c r="F251" s="89">
        <v>2.0</v>
      </c>
      <c r="G251" s="89">
        <v>3.0</v>
      </c>
      <c r="H251" s="89">
        <v>2.0</v>
      </c>
      <c r="I251" s="89">
        <v>3.0</v>
      </c>
      <c r="J251" s="89">
        <v>3.0</v>
      </c>
      <c r="K251" s="89">
        <v>2.0</v>
      </c>
      <c r="L251" s="89">
        <v>2.0</v>
      </c>
      <c r="M251" s="89">
        <v>3.0</v>
      </c>
      <c r="N251" s="89">
        <v>4.0</v>
      </c>
      <c r="O251" s="89">
        <v>2.0</v>
      </c>
      <c r="P251" s="89">
        <v>2.0</v>
      </c>
      <c r="Q251" s="89">
        <v>1.0</v>
      </c>
      <c r="R251" s="89">
        <f t="shared" si="1"/>
        <v>29</v>
      </c>
      <c r="S251" s="89"/>
      <c r="T251" s="89"/>
      <c r="U251" s="89"/>
      <c r="V251" s="89"/>
      <c r="W251" s="196"/>
      <c r="X251" s="196">
        <f t="shared" si="2"/>
        <v>12</v>
      </c>
      <c r="Y251" s="196"/>
      <c r="Z251" s="196"/>
      <c r="AA251" s="196"/>
      <c r="AB251" s="196">
        <f t="shared" si="3"/>
        <v>9</v>
      </c>
      <c r="AC251" s="196"/>
      <c r="AD251" s="196"/>
      <c r="AE251" s="196"/>
      <c r="AF251" s="199">
        <f t="shared" si="4"/>
        <v>8</v>
      </c>
      <c r="AG251" s="196"/>
      <c r="AH251" s="196"/>
      <c r="AI251" s="196"/>
      <c r="AJ251" s="196"/>
      <c r="AK251" s="196"/>
    </row>
    <row r="252">
      <c r="A252" s="1">
        <v>46654.0</v>
      </c>
      <c r="B252" s="5">
        <v>0.0</v>
      </c>
      <c r="C252" s="5">
        <v>2003.0</v>
      </c>
      <c r="D252" s="5" t="s">
        <v>110</v>
      </c>
      <c r="E252" s="89">
        <v>2.0</v>
      </c>
      <c r="F252" s="89">
        <v>2.0</v>
      </c>
      <c r="G252" s="89">
        <v>3.0</v>
      </c>
      <c r="H252" s="89">
        <v>4.0</v>
      </c>
      <c r="I252" s="89">
        <v>2.0</v>
      </c>
      <c r="J252" s="89">
        <v>4.0</v>
      </c>
      <c r="K252" s="89">
        <v>2.0</v>
      </c>
      <c r="L252" s="89">
        <v>2.0</v>
      </c>
      <c r="M252" s="89">
        <v>3.0</v>
      </c>
      <c r="N252" s="89">
        <v>4.0</v>
      </c>
      <c r="O252" s="89">
        <v>3.0</v>
      </c>
      <c r="P252" s="89">
        <v>2.0</v>
      </c>
      <c r="Q252" s="89">
        <v>1.0</v>
      </c>
      <c r="R252" s="89">
        <f t="shared" si="1"/>
        <v>33</v>
      </c>
      <c r="S252" s="89"/>
      <c r="T252" s="89"/>
      <c r="U252" s="89"/>
      <c r="V252" s="89"/>
      <c r="W252" s="196"/>
      <c r="X252" s="196">
        <f t="shared" si="2"/>
        <v>13</v>
      </c>
      <c r="Y252" s="196"/>
      <c r="Z252" s="196"/>
      <c r="AA252" s="196"/>
      <c r="AB252" s="196">
        <f t="shared" si="3"/>
        <v>11</v>
      </c>
      <c r="AC252" s="196"/>
      <c r="AD252" s="196"/>
      <c r="AE252" s="196"/>
      <c r="AF252" s="199">
        <f t="shared" si="4"/>
        <v>9</v>
      </c>
      <c r="AG252" s="196"/>
      <c r="AH252" s="196"/>
      <c r="AI252" s="196"/>
      <c r="AJ252" s="196"/>
      <c r="AK252" s="196"/>
    </row>
    <row r="253">
      <c r="W253" s="209"/>
      <c r="X253" s="196"/>
      <c r="Y253" s="209"/>
      <c r="Z253" s="209"/>
      <c r="AA253" s="209"/>
      <c r="AB253" s="209"/>
      <c r="AC253" s="209"/>
      <c r="AD253" s="209"/>
      <c r="AE253" s="209"/>
      <c r="AF253" s="209"/>
      <c r="AG253" s="209"/>
      <c r="AH253" s="209"/>
      <c r="AI253" s="209"/>
      <c r="AJ253" s="209"/>
      <c r="AK253" s="209"/>
    </row>
    <row r="254">
      <c r="W254" s="209"/>
      <c r="X254" s="196"/>
      <c r="Y254" s="209"/>
      <c r="Z254" s="209"/>
      <c r="AA254" s="209"/>
      <c r="AB254" s="209"/>
      <c r="AC254" s="209"/>
      <c r="AD254" s="209"/>
      <c r="AE254" s="209"/>
      <c r="AF254" s="209"/>
      <c r="AG254" s="209"/>
      <c r="AH254" s="209"/>
      <c r="AI254" s="209"/>
      <c r="AJ254" s="209"/>
      <c r="AK254" s="209"/>
    </row>
    <row r="255">
      <c r="W255" s="209"/>
      <c r="X255" s="196"/>
      <c r="Y255" s="209"/>
      <c r="Z255" s="209"/>
      <c r="AA255" s="209"/>
      <c r="AB255" s="209"/>
      <c r="AC255" s="209"/>
      <c r="AD255" s="209"/>
      <c r="AE255" s="209"/>
      <c r="AF255" s="209"/>
      <c r="AG255" s="209"/>
      <c r="AH255" s="209"/>
      <c r="AI255" s="209"/>
      <c r="AJ255" s="209"/>
      <c r="AK255" s="209"/>
    </row>
    <row r="256">
      <c r="E256" s="204"/>
      <c r="F256" s="204"/>
      <c r="G256" s="204"/>
      <c r="H256" s="204"/>
      <c r="I256" s="204"/>
      <c r="J256" s="204"/>
      <c r="K256" s="204"/>
      <c r="L256" s="204"/>
      <c r="M256" s="204"/>
      <c r="N256" s="204"/>
      <c r="O256" s="204"/>
      <c r="P256" s="204"/>
      <c r="W256" s="209"/>
      <c r="X256" s="196"/>
      <c r="Y256" s="209"/>
      <c r="Z256" s="209"/>
      <c r="AA256" s="209"/>
      <c r="AB256" s="209"/>
      <c r="AC256" s="209"/>
      <c r="AD256" s="209"/>
      <c r="AE256" s="209"/>
      <c r="AF256" s="209"/>
      <c r="AG256" s="209"/>
      <c r="AH256" s="209"/>
      <c r="AI256" s="209"/>
      <c r="AJ256" s="209"/>
      <c r="AK256" s="209"/>
    </row>
    <row r="257">
      <c r="F257" s="89"/>
      <c r="G257" s="89"/>
      <c r="H257" s="89"/>
      <c r="I257" s="89"/>
      <c r="J257" s="89"/>
      <c r="K257" s="89"/>
      <c r="L257" s="89"/>
      <c r="M257" s="89"/>
      <c r="N257" s="89"/>
      <c r="O257" s="89"/>
      <c r="P257" s="89"/>
      <c r="W257" s="209"/>
      <c r="X257" s="196"/>
      <c r="Y257" s="209"/>
      <c r="Z257" s="209"/>
      <c r="AA257" s="209"/>
      <c r="AB257" s="209"/>
      <c r="AC257" s="209"/>
      <c r="AD257" s="209"/>
      <c r="AE257" s="209"/>
      <c r="AF257" s="209"/>
      <c r="AG257" s="209"/>
      <c r="AH257" s="209"/>
      <c r="AI257" s="209"/>
      <c r="AJ257" s="209"/>
      <c r="AK257" s="209"/>
    </row>
    <row r="258">
      <c r="F258" s="89"/>
      <c r="G258" s="89"/>
      <c r="H258" s="89"/>
      <c r="I258" s="89"/>
      <c r="J258" s="89"/>
      <c r="K258" s="89"/>
      <c r="L258" s="89"/>
      <c r="M258" s="89"/>
      <c r="N258" s="89"/>
      <c r="O258" s="89"/>
      <c r="P258" s="89"/>
      <c r="R258" s="208"/>
      <c r="W258" s="209"/>
      <c r="X258" s="196"/>
      <c r="Y258" s="209"/>
      <c r="Z258" s="209"/>
      <c r="AA258" s="209"/>
      <c r="AB258" s="209"/>
      <c r="AC258" s="209"/>
      <c r="AD258" s="209"/>
      <c r="AE258" s="209"/>
      <c r="AF258" s="209"/>
      <c r="AG258" s="209"/>
      <c r="AH258" s="209"/>
      <c r="AI258" s="209"/>
      <c r="AJ258" s="209"/>
      <c r="AK258" s="209"/>
    </row>
    <row r="259">
      <c r="F259" s="89"/>
      <c r="G259" s="89"/>
      <c r="H259" s="89"/>
      <c r="I259" s="89"/>
      <c r="J259" s="89"/>
      <c r="K259" s="89"/>
      <c r="L259" s="89"/>
      <c r="M259" s="89"/>
      <c r="N259" s="89"/>
      <c r="O259" s="89"/>
      <c r="P259" s="89"/>
      <c r="W259" s="209"/>
      <c r="X259" s="196"/>
      <c r="Y259" s="209"/>
      <c r="Z259" s="209"/>
      <c r="AA259" s="209"/>
      <c r="AB259" s="209"/>
      <c r="AC259" s="209"/>
      <c r="AD259" s="209"/>
      <c r="AE259" s="209"/>
      <c r="AF259" s="209"/>
      <c r="AG259" s="209"/>
      <c r="AH259" s="209"/>
      <c r="AI259" s="209"/>
      <c r="AJ259" s="209"/>
      <c r="AK259" s="209"/>
    </row>
    <row r="260">
      <c r="F260" s="89"/>
      <c r="G260" s="89"/>
      <c r="H260" s="89"/>
      <c r="I260" s="89"/>
      <c r="J260" s="89"/>
      <c r="K260" s="89"/>
      <c r="L260" s="89"/>
      <c r="M260" s="89"/>
      <c r="N260" s="89"/>
      <c r="O260" s="89"/>
      <c r="P260" s="89"/>
      <c r="W260" s="209"/>
      <c r="X260" s="196"/>
      <c r="Y260" s="209"/>
      <c r="Z260" s="209"/>
      <c r="AA260" s="209"/>
      <c r="AB260" s="209"/>
      <c r="AC260" s="209"/>
      <c r="AD260" s="209"/>
      <c r="AE260" s="209"/>
      <c r="AF260" s="209"/>
      <c r="AG260" s="209"/>
      <c r="AH260" s="209"/>
      <c r="AI260" s="209"/>
      <c r="AJ260" s="209"/>
      <c r="AK260" s="209"/>
    </row>
    <row r="261">
      <c r="F261" s="89"/>
      <c r="G261" s="89"/>
      <c r="H261" s="89"/>
      <c r="I261" s="89"/>
      <c r="J261" s="89"/>
      <c r="K261" s="89"/>
      <c r="L261" s="89"/>
      <c r="M261" s="89"/>
      <c r="N261" s="89"/>
      <c r="O261" s="89"/>
      <c r="P261" s="89"/>
      <c r="W261" s="209"/>
      <c r="X261" s="196"/>
      <c r="Y261" s="209"/>
      <c r="Z261" s="209"/>
      <c r="AA261" s="209"/>
      <c r="AB261" s="209"/>
      <c r="AC261" s="209"/>
      <c r="AD261" s="209"/>
      <c r="AE261" s="209"/>
      <c r="AF261" s="209"/>
      <c r="AG261" s="209"/>
      <c r="AH261" s="209"/>
      <c r="AI261" s="209"/>
      <c r="AJ261" s="209"/>
      <c r="AK261" s="209"/>
    </row>
    <row r="262">
      <c r="F262" s="89"/>
      <c r="G262" s="89"/>
      <c r="H262" s="89"/>
      <c r="I262" s="89"/>
      <c r="J262" s="89"/>
      <c r="K262" s="89"/>
      <c r="L262" s="89"/>
      <c r="M262" s="89"/>
      <c r="N262" s="89"/>
      <c r="O262" s="89"/>
      <c r="P262" s="89"/>
      <c r="W262" s="209"/>
      <c r="X262" s="196"/>
      <c r="Y262" s="209"/>
      <c r="Z262" s="209"/>
      <c r="AA262" s="209"/>
      <c r="AB262" s="209"/>
      <c r="AC262" s="209"/>
      <c r="AD262" s="209"/>
      <c r="AE262" s="209"/>
      <c r="AF262" s="209"/>
      <c r="AG262" s="209"/>
      <c r="AH262" s="209"/>
      <c r="AI262" s="209"/>
      <c r="AJ262" s="209"/>
      <c r="AK262" s="209"/>
    </row>
    <row r="263">
      <c r="F263" s="89"/>
      <c r="G263" s="89"/>
      <c r="H263" s="89"/>
      <c r="I263" s="89"/>
      <c r="J263" s="89"/>
      <c r="K263" s="89"/>
      <c r="L263" s="89"/>
      <c r="M263" s="89"/>
      <c r="N263" s="89"/>
      <c r="O263" s="89"/>
      <c r="P263" s="89"/>
      <c r="W263" s="209"/>
      <c r="X263" s="196"/>
      <c r="Y263" s="209"/>
      <c r="Z263" s="209"/>
      <c r="AA263" s="209"/>
      <c r="AB263" s="209"/>
      <c r="AC263" s="209"/>
      <c r="AD263" s="209"/>
      <c r="AE263" s="209"/>
      <c r="AF263" s="209"/>
      <c r="AG263" s="209"/>
      <c r="AH263" s="209"/>
      <c r="AI263" s="209"/>
      <c r="AJ263" s="209"/>
      <c r="AK263" s="209"/>
    </row>
    <row r="264">
      <c r="F264" s="89"/>
      <c r="G264" s="89"/>
      <c r="H264" s="89"/>
      <c r="I264" s="89"/>
      <c r="J264" s="89"/>
      <c r="K264" s="89"/>
      <c r="L264" s="89"/>
      <c r="M264" s="89"/>
      <c r="N264" s="89"/>
      <c r="O264" s="89"/>
      <c r="P264" s="89"/>
      <c r="W264" s="209"/>
      <c r="X264" s="196"/>
      <c r="Y264" s="209"/>
      <c r="Z264" s="209"/>
      <c r="AA264" s="209"/>
      <c r="AB264" s="209"/>
      <c r="AC264" s="209"/>
      <c r="AD264" s="209"/>
      <c r="AE264" s="209"/>
      <c r="AF264" s="209"/>
      <c r="AG264" s="209"/>
      <c r="AH264" s="209"/>
      <c r="AI264" s="209"/>
      <c r="AJ264" s="209"/>
      <c r="AK264" s="209"/>
    </row>
    <row r="265">
      <c r="E265" s="1"/>
      <c r="F265" s="1"/>
      <c r="G265" s="1"/>
      <c r="H265" s="1"/>
      <c r="I265" s="1"/>
      <c r="J265" s="1"/>
      <c r="K265" s="1"/>
      <c r="L265" s="1"/>
      <c r="M265" s="1"/>
      <c r="N265" s="1"/>
      <c r="O265" s="1"/>
      <c r="P265" s="1"/>
      <c r="W265" s="209"/>
      <c r="X265" s="196"/>
      <c r="Y265" s="209"/>
      <c r="Z265" s="209"/>
      <c r="AA265" s="209"/>
      <c r="AB265" s="209"/>
      <c r="AC265" s="209"/>
      <c r="AD265" s="209"/>
      <c r="AE265" s="209"/>
      <c r="AF265" s="209"/>
      <c r="AG265" s="209"/>
      <c r="AH265" s="209"/>
      <c r="AI265" s="209"/>
      <c r="AJ265" s="209"/>
      <c r="AK265" s="209"/>
    </row>
    <row r="266">
      <c r="F266" s="89"/>
      <c r="G266" s="89"/>
      <c r="H266" s="89"/>
      <c r="I266" s="89"/>
      <c r="J266" s="89"/>
      <c r="K266" s="89"/>
      <c r="L266" s="89"/>
      <c r="M266" s="89"/>
      <c r="N266" s="89"/>
      <c r="O266" s="89"/>
      <c r="P266" s="89"/>
      <c r="W266" s="209"/>
      <c r="X266" s="196"/>
      <c r="Y266" s="209"/>
      <c r="Z266" s="209"/>
      <c r="AA266" s="209"/>
      <c r="AB266" s="209"/>
      <c r="AC266" s="209"/>
      <c r="AD266" s="209"/>
      <c r="AE266" s="209"/>
      <c r="AF266" s="209"/>
      <c r="AG266" s="209"/>
      <c r="AH266" s="209"/>
      <c r="AI266" s="209"/>
      <c r="AJ266" s="209"/>
      <c r="AK266" s="209"/>
    </row>
    <row r="267">
      <c r="F267" s="89"/>
      <c r="G267" s="89"/>
      <c r="H267" s="89"/>
      <c r="I267" s="89"/>
      <c r="J267" s="89"/>
      <c r="K267" s="89"/>
      <c r="L267" s="89"/>
      <c r="M267" s="89"/>
      <c r="N267" s="89"/>
      <c r="O267" s="89"/>
      <c r="P267" s="89"/>
      <c r="W267" s="209"/>
      <c r="X267" s="196"/>
      <c r="Y267" s="209"/>
      <c r="Z267" s="209"/>
      <c r="AA267" s="209"/>
      <c r="AB267" s="209"/>
      <c r="AC267" s="209"/>
      <c r="AD267" s="209"/>
      <c r="AE267" s="209"/>
      <c r="AF267" s="209"/>
      <c r="AG267" s="209"/>
      <c r="AH267" s="209"/>
      <c r="AI267" s="209"/>
      <c r="AJ267" s="209"/>
      <c r="AK267" s="209"/>
    </row>
    <row r="268">
      <c r="F268" s="89"/>
      <c r="G268" s="89"/>
      <c r="H268" s="89"/>
      <c r="I268" s="89"/>
      <c r="J268" s="89"/>
      <c r="K268" s="89"/>
      <c r="L268" s="89"/>
      <c r="M268" s="89"/>
      <c r="N268" s="89"/>
      <c r="O268" s="89"/>
      <c r="P268" s="89"/>
      <c r="W268" s="209"/>
      <c r="X268" s="196"/>
      <c r="Y268" s="209"/>
      <c r="Z268" s="209"/>
      <c r="AA268" s="209"/>
      <c r="AB268" s="209"/>
      <c r="AC268" s="209"/>
      <c r="AD268" s="209"/>
      <c r="AE268" s="209"/>
      <c r="AF268" s="209"/>
      <c r="AG268" s="209"/>
      <c r="AH268" s="209"/>
      <c r="AI268" s="209"/>
      <c r="AJ268" s="209"/>
      <c r="AK268" s="209"/>
    </row>
    <row r="269">
      <c r="F269" s="89"/>
      <c r="G269" s="89"/>
      <c r="H269" s="89"/>
      <c r="I269" s="89"/>
      <c r="J269" s="89"/>
      <c r="K269" s="89"/>
      <c r="L269" s="89"/>
      <c r="M269" s="89"/>
      <c r="N269" s="89"/>
      <c r="O269" s="89"/>
      <c r="P269" s="89"/>
      <c r="W269" s="209"/>
      <c r="X269" s="196"/>
      <c r="Y269" s="209"/>
      <c r="Z269" s="209"/>
      <c r="AA269" s="209"/>
      <c r="AB269" s="209"/>
      <c r="AC269" s="209"/>
      <c r="AD269" s="209"/>
      <c r="AE269" s="209"/>
      <c r="AF269" s="209"/>
      <c r="AG269" s="209"/>
      <c r="AH269" s="209"/>
      <c r="AI269" s="209"/>
      <c r="AJ269" s="209"/>
      <c r="AK269" s="209"/>
    </row>
    <row r="270">
      <c r="F270" s="89"/>
      <c r="G270" s="89"/>
      <c r="H270" s="89"/>
      <c r="I270" s="89"/>
      <c r="J270" s="89"/>
      <c r="K270" s="89"/>
      <c r="L270" s="89"/>
      <c r="M270" s="89"/>
      <c r="N270" s="89"/>
      <c r="O270" s="89"/>
      <c r="P270" s="89"/>
      <c r="W270" s="209"/>
      <c r="X270" s="196"/>
      <c r="Y270" s="209"/>
      <c r="Z270" s="209"/>
      <c r="AA270" s="209"/>
      <c r="AB270" s="209"/>
      <c r="AC270" s="209"/>
      <c r="AD270" s="209"/>
      <c r="AE270" s="209"/>
      <c r="AF270" s="209"/>
      <c r="AG270" s="209"/>
      <c r="AH270" s="209"/>
      <c r="AI270" s="209"/>
      <c r="AJ270" s="209"/>
      <c r="AK270" s="209"/>
    </row>
    <row r="271">
      <c r="F271" s="89"/>
      <c r="G271" s="89"/>
      <c r="H271" s="89"/>
      <c r="I271" s="89"/>
      <c r="J271" s="89"/>
      <c r="K271" s="89"/>
      <c r="L271" s="89"/>
      <c r="M271" s="89"/>
      <c r="N271" s="89"/>
      <c r="O271" s="89"/>
      <c r="P271" s="89"/>
      <c r="W271" s="209"/>
      <c r="X271" s="196"/>
      <c r="Y271" s="209"/>
      <c r="Z271" s="209"/>
      <c r="AA271" s="209"/>
      <c r="AB271" s="209"/>
      <c r="AC271" s="209"/>
      <c r="AD271" s="209"/>
      <c r="AE271" s="209"/>
      <c r="AF271" s="209"/>
      <c r="AG271" s="209"/>
      <c r="AH271" s="209"/>
      <c r="AI271" s="209"/>
      <c r="AJ271" s="209"/>
      <c r="AK271" s="209"/>
    </row>
    <row r="272">
      <c r="F272" s="89"/>
      <c r="G272" s="89"/>
      <c r="H272" s="89"/>
      <c r="I272" s="89"/>
      <c r="J272" s="89"/>
      <c r="K272" s="89"/>
      <c r="L272" s="89"/>
      <c r="M272" s="89"/>
      <c r="N272" s="89"/>
      <c r="O272" s="89"/>
      <c r="P272" s="89"/>
      <c r="W272" s="209"/>
      <c r="X272" s="196"/>
      <c r="Y272" s="209"/>
      <c r="Z272" s="209"/>
      <c r="AA272" s="209"/>
      <c r="AB272" s="209"/>
      <c r="AC272" s="209"/>
      <c r="AD272" s="209"/>
      <c r="AE272" s="209"/>
      <c r="AF272" s="209"/>
      <c r="AG272" s="209"/>
      <c r="AH272" s="209"/>
      <c r="AI272" s="209"/>
      <c r="AJ272" s="209"/>
      <c r="AK272" s="209"/>
    </row>
    <row r="273">
      <c r="W273" s="209"/>
      <c r="X273" s="196"/>
      <c r="Y273" s="209"/>
      <c r="Z273" s="209"/>
      <c r="AA273" s="209"/>
      <c r="AB273" s="209"/>
      <c r="AC273" s="209"/>
      <c r="AD273" s="209"/>
      <c r="AE273" s="209"/>
      <c r="AF273" s="209"/>
      <c r="AG273" s="209"/>
      <c r="AH273" s="209"/>
      <c r="AI273" s="209"/>
      <c r="AJ273" s="209"/>
      <c r="AK273" s="209"/>
    </row>
    <row r="274">
      <c r="W274" s="209"/>
      <c r="X274" s="196"/>
      <c r="Y274" s="209"/>
      <c r="Z274" s="209"/>
      <c r="AA274" s="209"/>
      <c r="AB274" s="209"/>
      <c r="AC274" s="209"/>
      <c r="AD274" s="209"/>
      <c r="AE274" s="209"/>
      <c r="AF274" s="209"/>
      <c r="AG274" s="209"/>
      <c r="AH274" s="209"/>
      <c r="AI274" s="209"/>
      <c r="AJ274" s="209"/>
      <c r="AK274" s="209"/>
    </row>
    <row r="275">
      <c r="W275" s="209"/>
      <c r="X275" s="196"/>
      <c r="Y275" s="209"/>
      <c r="Z275" s="209"/>
      <c r="AA275" s="209"/>
      <c r="AB275" s="209"/>
      <c r="AC275" s="209"/>
      <c r="AD275" s="209"/>
      <c r="AE275" s="209"/>
      <c r="AF275" s="209"/>
      <c r="AG275" s="209"/>
      <c r="AH275" s="209"/>
      <c r="AI275" s="209"/>
      <c r="AJ275" s="209"/>
      <c r="AK275" s="209"/>
    </row>
    <row r="276">
      <c r="W276" s="209"/>
      <c r="X276" s="196"/>
      <c r="Y276" s="209"/>
      <c r="Z276" s="209"/>
      <c r="AA276" s="209"/>
      <c r="AB276" s="209"/>
      <c r="AC276" s="209"/>
      <c r="AD276" s="209"/>
      <c r="AE276" s="209"/>
      <c r="AF276" s="209"/>
      <c r="AG276" s="209"/>
      <c r="AH276" s="209"/>
      <c r="AI276" s="209"/>
      <c r="AJ276" s="209"/>
      <c r="AK276" s="209"/>
    </row>
    <row r="277">
      <c r="W277" s="209"/>
      <c r="X277" s="196"/>
      <c r="Y277" s="209"/>
      <c r="Z277" s="209"/>
      <c r="AA277" s="209"/>
      <c r="AB277" s="209"/>
      <c r="AC277" s="209"/>
      <c r="AD277" s="209"/>
      <c r="AE277" s="209"/>
      <c r="AF277" s="209"/>
      <c r="AG277" s="209"/>
      <c r="AH277" s="209"/>
      <c r="AI277" s="209"/>
      <c r="AJ277" s="209"/>
      <c r="AK277" s="209"/>
    </row>
    <row r="278">
      <c r="W278" s="209"/>
      <c r="X278" s="196"/>
      <c r="Y278" s="209"/>
      <c r="Z278" s="209"/>
      <c r="AA278" s="209"/>
      <c r="AB278" s="209"/>
      <c r="AC278" s="209"/>
      <c r="AD278" s="209"/>
      <c r="AE278" s="209"/>
      <c r="AF278" s="209"/>
      <c r="AG278" s="209"/>
      <c r="AH278" s="209"/>
      <c r="AI278" s="209"/>
      <c r="AJ278" s="209"/>
      <c r="AK278" s="209"/>
    </row>
    <row r="279">
      <c r="W279" s="209"/>
      <c r="X279" s="196"/>
      <c r="Y279" s="209"/>
      <c r="Z279" s="209"/>
      <c r="AA279" s="209"/>
      <c r="AB279" s="209"/>
      <c r="AC279" s="209"/>
      <c r="AD279" s="209"/>
      <c r="AE279" s="209"/>
      <c r="AF279" s="209"/>
      <c r="AG279" s="209"/>
      <c r="AH279" s="209"/>
      <c r="AI279" s="209"/>
      <c r="AJ279" s="209"/>
      <c r="AK279" s="209"/>
    </row>
    <row r="280">
      <c r="W280" s="209"/>
      <c r="X280" s="196"/>
      <c r="Y280" s="209"/>
      <c r="Z280" s="209"/>
      <c r="AA280" s="209"/>
      <c r="AB280" s="209"/>
      <c r="AC280" s="209"/>
      <c r="AD280" s="209"/>
      <c r="AE280" s="209"/>
      <c r="AF280" s="209"/>
      <c r="AG280" s="209"/>
      <c r="AH280" s="209"/>
      <c r="AI280" s="209"/>
      <c r="AJ280" s="209"/>
      <c r="AK280" s="209"/>
    </row>
    <row r="281">
      <c r="W281" s="209"/>
      <c r="X281" s="196"/>
      <c r="Y281" s="209"/>
      <c r="Z281" s="209"/>
      <c r="AA281" s="209"/>
      <c r="AB281" s="209"/>
      <c r="AC281" s="209"/>
      <c r="AD281" s="209"/>
      <c r="AE281" s="209"/>
      <c r="AF281" s="209"/>
      <c r="AG281" s="209"/>
      <c r="AH281" s="209"/>
      <c r="AI281" s="209"/>
      <c r="AJ281" s="209"/>
      <c r="AK281" s="209"/>
    </row>
    <row r="282">
      <c r="W282" s="209"/>
      <c r="X282" s="196"/>
      <c r="Y282" s="209"/>
      <c r="Z282" s="209"/>
      <c r="AA282" s="209"/>
      <c r="AB282" s="209"/>
      <c r="AC282" s="209"/>
      <c r="AD282" s="209"/>
      <c r="AE282" s="209"/>
      <c r="AF282" s="209"/>
      <c r="AG282" s="209"/>
      <c r="AH282" s="209"/>
      <c r="AI282" s="209"/>
      <c r="AJ282" s="209"/>
      <c r="AK282" s="209"/>
    </row>
    <row r="283">
      <c r="N283" s="89"/>
      <c r="W283" s="209"/>
      <c r="X283" s="196"/>
      <c r="Y283" s="209"/>
      <c r="Z283" s="209"/>
      <c r="AA283" s="209"/>
      <c r="AB283" s="209"/>
      <c r="AC283" s="209"/>
      <c r="AD283" s="209"/>
      <c r="AE283" s="209"/>
      <c r="AF283" s="209"/>
      <c r="AG283" s="209"/>
      <c r="AH283" s="209"/>
      <c r="AI283" s="209"/>
      <c r="AJ283" s="209"/>
      <c r="AK283" s="209"/>
    </row>
    <row r="284">
      <c r="W284" s="209"/>
      <c r="X284" s="196"/>
      <c r="Y284" s="209"/>
      <c r="Z284" s="209"/>
      <c r="AA284" s="209"/>
      <c r="AB284" s="209"/>
      <c r="AC284" s="209"/>
      <c r="AD284" s="209"/>
      <c r="AE284" s="209"/>
      <c r="AF284" s="209"/>
      <c r="AG284" s="209"/>
      <c r="AH284" s="209"/>
      <c r="AI284" s="209"/>
      <c r="AJ284" s="209"/>
      <c r="AK284" s="209"/>
    </row>
    <row r="285">
      <c r="W285" s="209"/>
      <c r="X285" s="196"/>
      <c r="Y285" s="209"/>
      <c r="Z285" s="209"/>
      <c r="AA285" s="209"/>
      <c r="AB285" s="209"/>
      <c r="AC285" s="209"/>
      <c r="AD285" s="209"/>
      <c r="AE285" s="209"/>
      <c r="AF285" s="209"/>
      <c r="AG285" s="209"/>
      <c r="AH285" s="209"/>
      <c r="AI285" s="209"/>
      <c r="AJ285" s="209"/>
      <c r="AK285" s="209"/>
    </row>
    <row r="286">
      <c r="W286" s="209"/>
      <c r="X286" s="196"/>
      <c r="Y286" s="209"/>
      <c r="Z286" s="209"/>
      <c r="AA286" s="209"/>
      <c r="AB286" s="209"/>
      <c r="AC286" s="209"/>
      <c r="AD286" s="209"/>
      <c r="AE286" s="209"/>
      <c r="AF286" s="209"/>
      <c r="AG286" s="209"/>
      <c r="AH286" s="209"/>
      <c r="AI286" s="209"/>
      <c r="AJ286" s="209"/>
      <c r="AK286" s="209"/>
    </row>
    <row r="287">
      <c r="W287" s="209"/>
      <c r="X287" s="196"/>
      <c r="Y287" s="209"/>
      <c r="Z287" s="209"/>
      <c r="AA287" s="209"/>
      <c r="AB287" s="209"/>
      <c r="AC287" s="209"/>
      <c r="AD287" s="209"/>
      <c r="AE287" s="209"/>
      <c r="AF287" s="209"/>
      <c r="AG287" s="209"/>
      <c r="AH287" s="209"/>
      <c r="AI287" s="209"/>
      <c r="AJ287" s="209"/>
      <c r="AK287" s="209"/>
    </row>
    <row r="288">
      <c r="W288" s="209"/>
      <c r="X288" s="196"/>
      <c r="Y288" s="209"/>
      <c r="Z288" s="209"/>
      <c r="AA288" s="209"/>
      <c r="AB288" s="209"/>
      <c r="AC288" s="209"/>
      <c r="AD288" s="209"/>
      <c r="AE288" s="209"/>
      <c r="AF288" s="209"/>
      <c r="AG288" s="209"/>
      <c r="AH288" s="209"/>
      <c r="AI288" s="209"/>
      <c r="AJ288" s="209"/>
      <c r="AK288" s="209"/>
    </row>
    <row r="289">
      <c r="W289" s="209"/>
      <c r="X289" s="196"/>
      <c r="Y289" s="209"/>
      <c r="Z289" s="209"/>
      <c r="AA289" s="209"/>
      <c r="AB289" s="209"/>
      <c r="AC289" s="209"/>
      <c r="AD289" s="209"/>
      <c r="AE289" s="209"/>
      <c r="AF289" s="209"/>
      <c r="AG289" s="209"/>
      <c r="AH289" s="209"/>
      <c r="AI289" s="209"/>
      <c r="AJ289" s="209"/>
      <c r="AK289" s="209"/>
    </row>
    <row r="290">
      <c r="W290" s="209"/>
      <c r="X290" s="209"/>
      <c r="Y290" s="209"/>
      <c r="Z290" s="209"/>
      <c r="AA290" s="209"/>
      <c r="AB290" s="209"/>
      <c r="AC290" s="209"/>
      <c r="AD290" s="209"/>
      <c r="AE290" s="209"/>
      <c r="AF290" s="209"/>
      <c r="AG290" s="209"/>
      <c r="AH290" s="209"/>
      <c r="AI290" s="209"/>
      <c r="AJ290" s="209"/>
      <c r="AK290" s="209"/>
    </row>
    <row r="291">
      <c r="W291" s="209"/>
      <c r="X291" s="209"/>
      <c r="Y291" s="209"/>
      <c r="Z291" s="209"/>
      <c r="AA291" s="209"/>
      <c r="AB291" s="209"/>
      <c r="AC291" s="209"/>
      <c r="AD291" s="209"/>
      <c r="AE291" s="209"/>
      <c r="AF291" s="209"/>
      <c r="AG291" s="209"/>
      <c r="AH291" s="209"/>
      <c r="AI291" s="209"/>
      <c r="AJ291" s="209"/>
      <c r="AK291" s="209"/>
    </row>
    <row r="292">
      <c r="W292" s="209"/>
      <c r="X292" s="209"/>
      <c r="Y292" s="209"/>
      <c r="Z292" s="209"/>
      <c r="AA292" s="209"/>
      <c r="AB292" s="209"/>
      <c r="AC292" s="209"/>
      <c r="AD292" s="209"/>
      <c r="AE292" s="209"/>
      <c r="AF292" s="209"/>
      <c r="AG292" s="209"/>
      <c r="AH292" s="209"/>
      <c r="AI292" s="209"/>
      <c r="AJ292" s="209"/>
      <c r="AK292" s="209"/>
    </row>
    <row r="293">
      <c r="W293" s="209"/>
      <c r="X293" s="209"/>
      <c r="Y293" s="209"/>
      <c r="Z293" s="209"/>
      <c r="AA293" s="209"/>
      <c r="AB293" s="209"/>
      <c r="AC293" s="209"/>
      <c r="AD293" s="209"/>
      <c r="AE293" s="209"/>
      <c r="AF293" s="209"/>
      <c r="AG293" s="209"/>
      <c r="AH293" s="209"/>
      <c r="AI293" s="209"/>
      <c r="AJ293" s="209"/>
      <c r="AK293" s="209"/>
    </row>
    <row r="294">
      <c r="W294" s="209"/>
      <c r="X294" s="209"/>
      <c r="Y294" s="209"/>
      <c r="Z294" s="209"/>
      <c r="AA294" s="209"/>
      <c r="AB294" s="209"/>
      <c r="AC294" s="209"/>
      <c r="AD294" s="209"/>
      <c r="AE294" s="209"/>
      <c r="AF294" s="209"/>
      <c r="AG294" s="209"/>
      <c r="AH294" s="209"/>
      <c r="AI294" s="209"/>
      <c r="AJ294" s="209"/>
      <c r="AK294" s="209"/>
    </row>
    <row r="295">
      <c r="W295" s="209"/>
      <c r="X295" s="209"/>
      <c r="Y295" s="209"/>
      <c r="Z295" s="209"/>
      <c r="AA295" s="209"/>
      <c r="AB295" s="209"/>
      <c r="AC295" s="209"/>
      <c r="AD295" s="209"/>
      <c r="AE295" s="209"/>
      <c r="AF295" s="209"/>
      <c r="AG295" s="209"/>
      <c r="AH295" s="209"/>
      <c r="AI295" s="209"/>
      <c r="AJ295" s="209"/>
      <c r="AK295" s="209"/>
    </row>
    <row r="296">
      <c r="W296" s="209"/>
      <c r="X296" s="209"/>
      <c r="Y296" s="209"/>
      <c r="Z296" s="209"/>
      <c r="AA296" s="209"/>
      <c r="AB296" s="209"/>
      <c r="AC296" s="209"/>
      <c r="AD296" s="209"/>
      <c r="AE296" s="209"/>
      <c r="AF296" s="209"/>
      <c r="AG296" s="209"/>
      <c r="AH296" s="209"/>
      <c r="AI296" s="209"/>
      <c r="AJ296" s="209"/>
      <c r="AK296" s="209"/>
    </row>
    <row r="297">
      <c r="W297" s="209"/>
      <c r="X297" s="209"/>
      <c r="Y297" s="209"/>
      <c r="Z297" s="209"/>
      <c r="AA297" s="209"/>
      <c r="AB297" s="209"/>
      <c r="AC297" s="209"/>
      <c r="AD297" s="209"/>
      <c r="AE297" s="209"/>
      <c r="AF297" s="209"/>
      <c r="AG297" s="209"/>
      <c r="AH297" s="209"/>
      <c r="AI297" s="209"/>
      <c r="AJ297" s="209"/>
      <c r="AK297" s="209"/>
    </row>
    <row r="298">
      <c r="W298" s="209"/>
      <c r="X298" s="209"/>
      <c r="Y298" s="209"/>
      <c r="Z298" s="209"/>
      <c r="AA298" s="209"/>
      <c r="AB298" s="209"/>
      <c r="AC298" s="209"/>
      <c r="AD298" s="209"/>
      <c r="AE298" s="209"/>
      <c r="AF298" s="209"/>
      <c r="AG298" s="209"/>
      <c r="AH298" s="209"/>
      <c r="AI298" s="209"/>
      <c r="AJ298" s="209"/>
      <c r="AK298" s="209"/>
    </row>
    <row r="299">
      <c r="W299" s="209"/>
      <c r="X299" s="209"/>
      <c r="Y299" s="209"/>
      <c r="Z299" s="209"/>
      <c r="AA299" s="209"/>
      <c r="AB299" s="209"/>
      <c r="AC299" s="209"/>
      <c r="AD299" s="209"/>
      <c r="AE299" s="209"/>
      <c r="AF299" s="209"/>
      <c r="AG299" s="209"/>
      <c r="AH299" s="209"/>
      <c r="AI299" s="209"/>
      <c r="AJ299" s="209"/>
      <c r="AK299" s="209"/>
    </row>
    <row r="300">
      <c r="W300" s="209"/>
      <c r="X300" s="209"/>
      <c r="Y300" s="209"/>
      <c r="Z300" s="209"/>
      <c r="AA300" s="209"/>
      <c r="AB300" s="209"/>
      <c r="AC300" s="209"/>
      <c r="AD300" s="209"/>
      <c r="AE300" s="209"/>
      <c r="AF300" s="209"/>
      <c r="AG300" s="209"/>
      <c r="AH300" s="209"/>
      <c r="AI300" s="209"/>
      <c r="AJ300" s="209"/>
      <c r="AK300" s="209"/>
    </row>
    <row r="301">
      <c r="W301" s="209"/>
      <c r="X301" s="209"/>
      <c r="Y301" s="209"/>
      <c r="Z301" s="209"/>
      <c r="AA301" s="209"/>
      <c r="AB301" s="209"/>
      <c r="AC301" s="209"/>
      <c r="AD301" s="209"/>
      <c r="AE301" s="209"/>
      <c r="AF301" s="209"/>
      <c r="AG301" s="209"/>
      <c r="AH301" s="209"/>
      <c r="AI301" s="209"/>
      <c r="AJ301" s="209"/>
      <c r="AK301" s="209"/>
    </row>
    <row r="302">
      <c r="W302" s="209"/>
      <c r="X302" s="209"/>
      <c r="Y302" s="209"/>
      <c r="Z302" s="209"/>
      <c r="AA302" s="209"/>
      <c r="AB302" s="209"/>
      <c r="AC302" s="209"/>
      <c r="AD302" s="209"/>
      <c r="AE302" s="209"/>
      <c r="AF302" s="209"/>
      <c r="AG302" s="209"/>
      <c r="AH302" s="209"/>
      <c r="AI302" s="209"/>
      <c r="AJ302" s="209"/>
      <c r="AK302" s="209"/>
    </row>
    <row r="303">
      <c r="W303" s="209"/>
      <c r="X303" s="209"/>
      <c r="Y303" s="209"/>
      <c r="Z303" s="209"/>
      <c r="AA303" s="209"/>
      <c r="AB303" s="209"/>
      <c r="AC303" s="209"/>
      <c r="AD303" s="209"/>
      <c r="AE303" s="209"/>
      <c r="AF303" s="209"/>
      <c r="AG303" s="209"/>
      <c r="AH303" s="209"/>
      <c r="AI303" s="209"/>
      <c r="AJ303" s="209"/>
      <c r="AK303" s="209"/>
    </row>
    <row r="304">
      <c r="W304" s="209"/>
      <c r="X304" s="209"/>
      <c r="Y304" s="209"/>
      <c r="Z304" s="209"/>
      <c r="AA304" s="209"/>
      <c r="AB304" s="209"/>
      <c r="AC304" s="209"/>
      <c r="AD304" s="209"/>
      <c r="AE304" s="209"/>
      <c r="AF304" s="209"/>
      <c r="AG304" s="209"/>
      <c r="AH304" s="209"/>
      <c r="AI304" s="209"/>
      <c r="AJ304" s="209"/>
      <c r="AK304" s="209"/>
    </row>
    <row r="305">
      <c r="W305" s="209"/>
      <c r="X305" s="209"/>
      <c r="Y305" s="209"/>
      <c r="Z305" s="209"/>
      <c r="AA305" s="209"/>
      <c r="AB305" s="209"/>
      <c r="AC305" s="209"/>
      <c r="AD305" s="209"/>
      <c r="AE305" s="209"/>
      <c r="AF305" s="209"/>
      <c r="AG305" s="209"/>
      <c r="AH305" s="209"/>
      <c r="AI305" s="209"/>
      <c r="AJ305" s="209"/>
      <c r="AK305" s="209"/>
    </row>
    <row r="306">
      <c r="W306" s="209"/>
      <c r="X306" s="209"/>
      <c r="Y306" s="209"/>
      <c r="Z306" s="209"/>
      <c r="AA306" s="209"/>
      <c r="AB306" s="209"/>
      <c r="AC306" s="209"/>
      <c r="AD306" s="209"/>
      <c r="AE306" s="209"/>
      <c r="AF306" s="209"/>
      <c r="AG306" s="209"/>
      <c r="AH306" s="209"/>
      <c r="AI306" s="209"/>
      <c r="AJ306" s="209"/>
      <c r="AK306" s="209"/>
    </row>
    <row r="307">
      <c r="W307" s="209"/>
      <c r="X307" s="209"/>
      <c r="Y307" s="209"/>
      <c r="Z307" s="209"/>
      <c r="AA307" s="209"/>
      <c r="AB307" s="209"/>
      <c r="AC307" s="209"/>
      <c r="AD307" s="209"/>
      <c r="AE307" s="209"/>
      <c r="AF307" s="209"/>
      <c r="AG307" s="209"/>
      <c r="AH307" s="209"/>
      <c r="AI307" s="209"/>
      <c r="AJ307" s="209"/>
      <c r="AK307" s="209"/>
    </row>
    <row r="308">
      <c r="W308" s="209"/>
      <c r="X308" s="209"/>
      <c r="Y308" s="209"/>
      <c r="Z308" s="209"/>
      <c r="AA308" s="209"/>
      <c r="AB308" s="209"/>
      <c r="AC308" s="209"/>
      <c r="AD308" s="209"/>
      <c r="AE308" s="209"/>
      <c r="AF308" s="209"/>
      <c r="AG308" s="209"/>
      <c r="AH308" s="209"/>
      <c r="AI308" s="209"/>
      <c r="AJ308" s="209"/>
      <c r="AK308" s="209"/>
    </row>
    <row r="309">
      <c r="W309" s="209"/>
      <c r="X309" s="209"/>
      <c r="Y309" s="209"/>
      <c r="Z309" s="209"/>
      <c r="AA309" s="209"/>
      <c r="AB309" s="209"/>
      <c r="AC309" s="209"/>
      <c r="AD309" s="209"/>
      <c r="AE309" s="209"/>
      <c r="AF309" s="209"/>
      <c r="AG309" s="209"/>
      <c r="AH309" s="209"/>
      <c r="AI309" s="209"/>
      <c r="AJ309" s="209"/>
      <c r="AK309" s="209"/>
    </row>
    <row r="310">
      <c r="W310" s="209"/>
      <c r="X310" s="209"/>
      <c r="Y310" s="209"/>
      <c r="Z310" s="209"/>
      <c r="AA310" s="209"/>
      <c r="AB310" s="209"/>
      <c r="AC310" s="209"/>
      <c r="AD310" s="209"/>
      <c r="AE310" s="209"/>
      <c r="AF310" s="209"/>
      <c r="AG310" s="209"/>
      <c r="AH310" s="209"/>
      <c r="AI310" s="209"/>
      <c r="AJ310" s="209"/>
      <c r="AK310" s="209"/>
    </row>
    <row r="311">
      <c r="W311" s="209"/>
      <c r="X311" s="209"/>
      <c r="Y311" s="209"/>
      <c r="Z311" s="209"/>
      <c r="AA311" s="209"/>
      <c r="AB311" s="209"/>
      <c r="AC311" s="209"/>
      <c r="AD311" s="209"/>
      <c r="AE311" s="209"/>
      <c r="AF311" s="209"/>
      <c r="AG311" s="209"/>
      <c r="AH311" s="209"/>
      <c r="AI311" s="209"/>
      <c r="AJ311" s="209"/>
      <c r="AK311" s="209"/>
    </row>
    <row r="312">
      <c r="W312" s="209"/>
      <c r="X312" s="209"/>
      <c r="Y312" s="209"/>
      <c r="Z312" s="209"/>
      <c r="AA312" s="209"/>
      <c r="AB312" s="209"/>
      <c r="AC312" s="209"/>
      <c r="AD312" s="209"/>
      <c r="AE312" s="209"/>
      <c r="AF312" s="209"/>
      <c r="AG312" s="209"/>
      <c r="AH312" s="209"/>
      <c r="AI312" s="209"/>
      <c r="AJ312" s="209"/>
      <c r="AK312" s="209"/>
    </row>
    <row r="313">
      <c r="W313" s="209"/>
      <c r="X313" s="209"/>
      <c r="Y313" s="209"/>
      <c r="Z313" s="209"/>
      <c r="AA313" s="209"/>
      <c r="AB313" s="209"/>
      <c r="AC313" s="209"/>
      <c r="AD313" s="209"/>
      <c r="AE313" s="209"/>
      <c r="AF313" s="209"/>
      <c r="AG313" s="209"/>
      <c r="AH313" s="209"/>
      <c r="AI313" s="209"/>
      <c r="AJ313" s="209"/>
      <c r="AK313" s="209"/>
    </row>
    <row r="314">
      <c r="W314" s="209"/>
      <c r="X314" s="209"/>
      <c r="Y314" s="209"/>
      <c r="Z314" s="209"/>
      <c r="AA314" s="209"/>
      <c r="AB314" s="209"/>
      <c r="AC314" s="209"/>
      <c r="AD314" s="209"/>
      <c r="AE314" s="209"/>
      <c r="AF314" s="209"/>
      <c r="AG314" s="209"/>
      <c r="AH314" s="209"/>
      <c r="AI314" s="209"/>
      <c r="AJ314" s="209"/>
      <c r="AK314" s="209"/>
    </row>
    <row r="315">
      <c r="W315" s="209"/>
      <c r="X315" s="209"/>
      <c r="Y315" s="209"/>
      <c r="Z315" s="209"/>
      <c r="AA315" s="209"/>
      <c r="AB315" s="209"/>
      <c r="AC315" s="209"/>
      <c r="AD315" s="209"/>
      <c r="AE315" s="209"/>
      <c r="AF315" s="209"/>
      <c r="AG315" s="209"/>
      <c r="AH315" s="209"/>
      <c r="AI315" s="209"/>
      <c r="AJ315" s="209"/>
      <c r="AK315" s="209"/>
    </row>
    <row r="316">
      <c r="W316" s="209"/>
      <c r="X316" s="209"/>
      <c r="Y316" s="209"/>
      <c r="Z316" s="209"/>
      <c r="AA316" s="209"/>
      <c r="AB316" s="209"/>
      <c r="AC316" s="209"/>
      <c r="AD316" s="209"/>
      <c r="AE316" s="209"/>
      <c r="AF316" s="209"/>
      <c r="AG316" s="209"/>
      <c r="AH316" s="209"/>
      <c r="AI316" s="209"/>
      <c r="AJ316" s="209"/>
      <c r="AK316" s="209"/>
    </row>
    <row r="317">
      <c r="W317" s="209"/>
      <c r="X317" s="209"/>
      <c r="Y317" s="209"/>
      <c r="Z317" s="209"/>
      <c r="AA317" s="209"/>
      <c r="AB317" s="209"/>
      <c r="AC317" s="209"/>
      <c r="AD317" s="209"/>
      <c r="AE317" s="209"/>
      <c r="AF317" s="209"/>
      <c r="AG317" s="209"/>
      <c r="AH317" s="209"/>
      <c r="AI317" s="209"/>
      <c r="AJ317" s="209"/>
      <c r="AK317" s="209"/>
    </row>
    <row r="318">
      <c r="W318" s="209"/>
      <c r="X318" s="209"/>
      <c r="Y318" s="209"/>
      <c r="Z318" s="209"/>
      <c r="AA318" s="209"/>
      <c r="AB318" s="209"/>
      <c r="AC318" s="209"/>
      <c r="AD318" s="209"/>
      <c r="AE318" s="209"/>
      <c r="AF318" s="209"/>
      <c r="AG318" s="209"/>
      <c r="AH318" s="209"/>
      <c r="AI318" s="209"/>
      <c r="AJ318" s="209"/>
      <c r="AK318" s="209"/>
    </row>
    <row r="319">
      <c r="W319" s="209"/>
      <c r="X319" s="209"/>
      <c r="Y319" s="209"/>
      <c r="Z319" s="209"/>
      <c r="AA319" s="209"/>
      <c r="AB319" s="209"/>
      <c r="AC319" s="209"/>
      <c r="AD319" s="209"/>
      <c r="AE319" s="209"/>
      <c r="AF319" s="209"/>
      <c r="AG319" s="209"/>
      <c r="AH319" s="209"/>
      <c r="AI319" s="209"/>
      <c r="AJ319" s="209"/>
      <c r="AK319" s="209"/>
    </row>
    <row r="320">
      <c r="W320" s="209"/>
      <c r="X320" s="209"/>
      <c r="Y320" s="209"/>
      <c r="Z320" s="209"/>
      <c r="AA320" s="209"/>
      <c r="AB320" s="209"/>
      <c r="AC320" s="209"/>
      <c r="AD320" s="209"/>
      <c r="AE320" s="209"/>
      <c r="AF320" s="209"/>
      <c r="AG320" s="209"/>
      <c r="AH320" s="209"/>
      <c r="AI320" s="209"/>
      <c r="AJ320" s="209"/>
      <c r="AK320" s="209"/>
    </row>
    <row r="321">
      <c r="W321" s="209"/>
      <c r="X321" s="209"/>
      <c r="Y321" s="209"/>
      <c r="Z321" s="209"/>
      <c r="AA321" s="209"/>
      <c r="AB321" s="209"/>
      <c r="AC321" s="209"/>
      <c r="AD321" s="209"/>
      <c r="AE321" s="209"/>
      <c r="AF321" s="209"/>
      <c r="AG321" s="209"/>
      <c r="AH321" s="209"/>
      <c r="AI321" s="209"/>
      <c r="AJ321" s="209"/>
      <c r="AK321" s="209"/>
    </row>
    <row r="322">
      <c r="W322" s="209"/>
      <c r="X322" s="209"/>
      <c r="Y322" s="209"/>
      <c r="Z322" s="209"/>
      <c r="AA322" s="209"/>
      <c r="AB322" s="209"/>
      <c r="AC322" s="209"/>
      <c r="AD322" s="209"/>
      <c r="AE322" s="209"/>
      <c r="AF322" s="209"/>
      <c r="AG322" s="209"/>
      <c r="AH322" s="209"/>
      <c r="AI322" s="209"/>
      <c r="AJ322" s="209"/>
      <c r="AK322" s="209"/>
    </row>
    <row r="323">
      <c r="W323" s="209"/>
      <c r="X323" s="209"/>
      <c r="Y323" s="209"/>
      <c r="Z323" s="209"/>
      <c r="AA323" s="209"/>
      <c r="AB323" s="209"/>
      <c r="AC323" s="209"/>
      <c r="AD323" s="209"/>
      <c r="AE323" s="209"/>
      <c r="AF323" s="209"/>
      <c r="AG323" s="209"/>
      <c r="AH323" s="209"/>
      <c r="AI323" s="209"/>
      <c r="AJ323" s="209"/>
      <c r="AK323" s="209"/>
    </row>
    <row r="324">
      <c r="W324" s="209"/>
      <c r="X324" s="209"/>
      <c r="Y324" s="209"/>
      <c r="Z324" s="209"/>
      <c r="AA324" s="209"/>
      <c r="AB324" s="209"/>
      <c r="AC324" s="209"/>
      <c r="AD324" s="209"/>
      <c r="AE324" s="209"/>
      <c r="AF324" s="209"/>
      <c r="AG324" s="209"/>
      <c r="AH324" s="209"/>
      <c r="AI324" s="209"/>
      <c r="AJ324" s="209"/>
      <c r="AK324" s="209"/>
    </row>
    <row r="325">
      <c r="W325" s="209"/>
      <c r="X325" s="209"/>
      <c r="Y325" s="209"/>
      <c r="Z325" s="209"/>
      <c r="AA325" s="209"/>
      <c r="AB325" s="209"/>
      <c r="AC325" s="209"/>
      <c r="AD325" s="209"/>
      <c r="AE325" s="209"/>
      <c r="AF325" s="209"/>
      <c r="AG325" s="209"/>
      <c r="AH325" s="209"/>
      <c r="AI325" s="209"/>
      <c r="AJ325" s="209"/>
      <c r="AK325" s="209"/>
    </row>
    <row r="326">
      <c r="W326" s="209"/>
      <c r="X326" s="209"/>
      <c r="Y326" s="209"/>
      <c r="Z326" s="209"/>
      <c r="AA326" s="209"/>
      <c r="AB326" s="209"/>
      <c r="AC326" s="209"/>
      <c r="AD326" s="209"/>
      <c r="AE326" s="209"/>
      <c r="AF326" s="209"/>
      <c r="AG326" s="209"/>
      <c r="AH326" s="209"/>
      <c r="AI326" s="209"/>
      <c r="AJ326" s="209"/>
      <c r="AK326" s="209"/>
    </row>
    <row r="327">
      <c r="W327" s="209"/>
      <c r="X327" s="209"/>
      <c r="Y327" s="209"/>
      <c r="Z327" s="209"/>
      <c r="AA327" s="209"/>
      <c r="AB327" s="209"/>
      <c r="AC327" s="209"/>
      <c r="AD327" s="209"/>
      <c r="AE327" s="209"/>
      <c r="AF327" s="209"/>
      <c r="AG327" s="209"/>
      <c r="AH327" s="209"/>
      <c r="AI327" s="209"/>
      <c r="AJ327" s="209"/>
      <c r="AK327" s="209"/>
    </row>
    <row r="328">
      <c r="W328" s="209"/>
      <c r="X328" s="209"/>
      <c r="Y328" s="209"/>
      <c r="Z328" s="209"/>
      <c r="AA328" s="209"/>
      <c r="AB328" s="209"/>
      <c r="AC328" s="209"/>
      <c r="AD328" s="209"/>
      <c r="AE328" s="209"/>
      <c r="AF328" s="209"/>
      <c r="AG328" s="209"/>
      <c r="AH328" s="209"/>
      <c r="AI328" s="209"/>
      <c r="AJ328" s="209"/>
      <c r="AK328" s="209"/>
    </row>
    <row r="329">
      <c r="W329" s="209"/>
      <c r="X329" s="209"/>
      <c r="Y329" s="209"/>
      <c r="Z329" s="209"/>
      <c r="AA329" s="209"/>
      <c r="AB329" s="209"/>
      <c r="AC329" s="209"/>
      <c r="AD329" s="209"/>
      <c r="AE329" s="209"/>
      <c r="AF329" s="209"/>
      <c r="AG329" s="209"/>
      <c r="AH329" s="209"/>
      <c r="AI329" s="209"/>
      <c r="AJ329" s="209"/>
      <c r="AK329" s="209"/>
    </row>
    <row r="330">
      <c r="W330" s="209"/>
      <c r="X330" s="209"/>
      <c r="Y330" s="209"/>
      <c r="Z330" s="209"/>
      <c r="AA330" s="209"/>
      <c r="AB330" s="209"/>
      <c r="AC330" s="209"/>
      <c r="AD330" s="209"/>
      <c r="AE330" s="209"/>
      <c r="AF330" s="209"/>
      <c r="AG330" s="209"/>
      <c r="AH330" s="209"/>
      <c r="AI330" s="209"/>
      <c r="AJ330" s="209"/>
      <c r="AK330" s="209"/>
    </row>
    <row r="331">
      <c r="W331" s="209"/>
      <c r="X331" s="209"/>
      <c r="Y331" s="209"/>
      <c r="Z331" s="209"/>
      <c r="AA331" s="209"/>
      <c r="AB331" s="209"/>
      <c r="AC331" s="209"/>
      <c r="AD331" s="209"/>
      <c r="AE331" s="209"/>
      <c r="AF331" s="209"/>
      <c r="AG331" s="209"/>
      <c r="AH331" s="209"/>
      <c r="AI331" s="209"/>
      <c r="AJ331" s="209"/>
      <c r="AK331" s="209"/>
    </row>
    <row r="332">
      <c r="W332" s="209"/>
      <c r="X332" s="209"/>
      <c r="Y332" s="209"/>
      <c r="Z332" s="209"/>
      <c r="AA332" s="209"/>
      <c r="AB332" s="209"/>
      <c r="AC332" s="209"/>
      <c r="AD332" s="209"/>
      <c r="AE332" s="209"/>
      <c r="AF332" s="209"/>
      <c r="AG332" s="209"/>
      <c r="AH332" s="209"/>
      <c r="AI332" s="209"/>
      <c r="AJ332" s="209"/>
      <c r="AK332" s="209"/>
    </row>
    <row r="333">
      <c r="W333" s="209"/>
      <c r="X333" s="209"/>
      <c r="Y333" s="209"/>
      <c r="Z333" s="209"/>
      <c r="AA333" s="209"/>
      <c r="AB333" s="209"/>
      <c r="AC333" s="209"/>
      <c r="AD333" s="209"/>
      <c r="AE333" s="209"/>
      <c r="AF333" s="209"/>
      <c r="AG333" s="209"/>
      <c r="AH333" s="209"/>
      <c r="AI333" s="209"/>
      <c r="AJ333" s="209"/>
      <c r="AK333" s="209"/>
    </row>
    <row r="334">
      <c r="W334" s="209"/>
      <c r="X334" s="209"/>
      <c r="Y334" s="209"/>
      <c r="Z334" s="209"/>
      <c r="AA334" s="209"/>
      <c r="AB334" s="209"/>
      <c r="AC334" s="209"/>
      <c r="AD334" s="209"/>
      <c r="AE334" s="209"/>
      <c r="AF334" s="209"/>
      <c r="AG334" s="209"/>
      <c r="AH334" s="209"/>
      <c r="AI334" s="209"/>
      <c r="AJ334" s="209"/>
      <c r="AK334" s="209"/>
    </row>
    <row r="335">
      <c r="W335" s="209"/>
      <c r="X335" s="209"/>
      <c r="Y335" s="209"/>
      <c r="Z335" s="209"/>
      <c r="AA335" s="209"/>
      <c r="AB335" s="209"/>
      <c r="AC335" s="209"/>
      <c r="AD335" s="209"/>
      <c r="AE335" s="209"/>
      <c r="AF335" s="209"/>
      <c r="AG335" s="209"/>
      <c r="AH335" s="209"/>
      <c r="AI335" s="209"/>
      <c r="AJ335" s="209"/>
      <c r="AK335" s="209"/>
    </row>
    <row r="336">
      <c r="W336" s="209"/>
      <c r="X336" s="209"/>
      <c r="Y336" s="209"/>
      <c r="Z336" s="209"/>
      <c r="AA336" s="209"/>
      <c r="AB336" s="209"/>
      <c r="AC336" s="209"/>
      <c r="AD336" s="209"/>
      <c r="AE336" s="209"/>
      <c r="AF336" s="209"/>
      <c r="AG336" s="209"/>
      <c r="AH336" s="209"/>
      <c r="AI336" s="209"/>
      <c r="AJ336" s="209"/>
      <c r="AK336" s="209"/>
    </row>
    <row r="337">
      <c r="W337" s="209"/>
      <c r="X337" s="209"/>
      <c r="Y337" s="209"/>
      <c r="Z337" s="209"/>
      <c r="AA337" s="209"/>
      <c r="AB337" s="209"/>
      <c r="AC337" s="209"/>
      <c r="AD337" s="209"/>
      <c r="AE337" s="209"/>
      <c r="AF337" s="209"/>
      <c r="AG337" s="209"/>
      <c r="AH337" s="209"/>
      <c r="AI337" s="209"/>
      <c r="AJ337" s="209"/>
      <c r="AK337" s="209"/>
    </row>
    <row r="338">
      <c r="W338" s="209"/>
      <c r="X338" s="209"/>
      <c r="Y338" s="209"/>
      <c r="Z338" s="209"/>
      <c r="AA338" s="209"/>
      <c r="AB338" s="209"/>
      <c r="AC338" s="209"/>
      <c r="AD338" s="209"/>
      <c r="AE338" s="209"/>
      <c r="AF338" s="209"/>
      <c r="AG338" s="209"/>
      <c r="AH338" s="209"/>
      <c r="AI338" s="209"/>
      <c r="AJ338" s="209"/>
      <c r="AK338" s="209"/>
    </row>
    <row r="339">
      <c r="W339" s="209"/>
      <c r="X339" s="209"/>
      <c r="Y339" s="209"/>
      <c r="Z339" s="209"/>
      <c r="AA339" s="209"/>
      <c r="AB339" s="209"/>
      <c r="AC339" s="209"/>
      <c r="AD339" s="209"/>
      <c r="AE339" s="209"/>
      <c r="AF339" s="209"/>
      <c r="AG339" s="209"/>
      <c r="AH339" s="209"/>
      <c r="AI339" s="209"/>
      <c r="AJ339" s="209"/>
      <c r="AK339" s="209"/>
    </row>
    <row r="340">
      <c r="W340" s="209"/>
      <c r="X340" s="209"/>
      <c r="Y340" s="209"/>
      <c r="Z340" s="209"/>
      <c r="AA340" s="209"/>
      <c r="AB340" s="209"/>
      <c r="AC340" s="209"/>
      <c r="AD340" s="209"/>
      <c r="AE340" s="209"/>
      <c r="AF340" s="209"/>
      <c r="AG340" s="209"/>
      <c r="AH340" s="209"/>
      <c r="AI340" s="209"/>
      <c r="AJ340" s="209"/>
      <c r="AK340" s="209"/>
    </row>
    <row r="341">
      <c r="W341" s="209"/>
      <c r="X341" s="209"/>
      <c r="Y341" s="209"/>
      <c r="Z341" s="209"/>
      <c r="AA341" s="209"/>
      <c r="AB341" s="209"/>
      <c r="AC341" s="209"/>
      <c r="AD341" s="209"/>
      <c r="AE341" s="209"/>
      <c r="AF341" s="209"/>
      <c r="AG341" s="209"/>
      <c r="AH341" s="209"/>
      <c r="AI341" s="209"/>
      <c r="AJ341" s="209"/>
      <c r="AK341" s="209"/>
    </row>
    <row r="342">
      <c r="W342" s="209"/>
      <c r="X342" s="209"/>
      <c r="Y342" s="209"/>
      <c r="Z342" s="209"/>
      <c r="AA342" s="209"/>
      <c r="AB342" s="209"/>
      <c r="AC342" s="209"/>
      <c r="AD342" s="209"/>
      <c r="AE342" s="209"/>
      <c r="AF342" s="209"/>
      <c r="AG342" s="209"/>
      <c r="AH342" s="209"/>
      <c r="AI342" s="209"/>
      <c r="AJ342" s="209"/>
      <c r="AK342" s="209"/>
    </row>
    <row r="343">
      <c r="W343" s="209"/>
      <c r="X343" s="209"/>
      <c r="Y343" s="209"/>
      <c r="Z343" s="209"/>
      <c r="AA343" s="209"/>
      <c r="AB343" s="209"/>
      <c r="AC343" s="209"/>
      <c r="AD343" s="209"/>
      <c r="AE343" s="209"/>
      <c r="AF343" s="209"/>
      <c r="AG343" s="209"/>
      <c r="AH343" s="209"/>
      <c r="AI343" s="209"/>
      <c r="AJ343" s="209"/>
      <c r="AK343" s="209"/>
    </row>
    <row r="344">
      <c r="W344" s="209"/>
      <c r="X344" s="209"/>
      <c r="Y344" s="209"/>
      <c r="Z344" s="209"/>
      <c r="AA344" s="209"/>
      <c r="AB344" s="209"/>
      <c r="AC344" s="209"/>
      <c r="AD344" s="209"/>
      <c r="AE344" s="209"/>
      <c r="AF344" s="209"/>
      <c r="AG344" s="209"/>
      <c r="AH344" s="209"/>
      <c r="AI344" s="209"/>
      <c r="AJ344" s="209"/>
      <c r="AK344" s="209"/>
    </row>
    <row r="345">
      <c r="W345" s="209"/>
      <c r="X345" s="209"/>
      <c r="Y345" s="209"/>
      <c r="Z345" s="209"/>
      <c r="AA345" s="209"/>
      <c r="AB345" s="209"/>
      <c r="AC345" s="209"/>
      <c r="AD345" s="209"/>
      <c r="AE345" s="209"/>
      <c r="AF345" s="209"/>
      <c r="AG345" s="209"/>
      <c r="AH345" s="209"/>
      <c r="AI345" s="209"/>
      <c r="AJ345" s="209"/>
      <c r="AK345" s="209"/>
    </row>
    <row r="346">
      <c r="W346" s="209"/>
      <c r="X346" s="209"/>
      <c r="Y346" s="209"/>
      <c r="Z346" s="209"/>
      <c r="AA346" s="209"/>
      <c r="AB346" s="209"/>
      <c r="AC346" s="209"/>
      <c r="AD346" s="209"/>
      <c r="AE346" s="209"/>
      <c r="AF346" s="209"/>
      <c r="AG346" s="209"/>
      <c r="AH346" s="209"/>
      <c r="AI346" s="209"/>
      <c r="AJ346" s="209"/>
      <c r="AK346" s="209"/>
    </row>
    <row r="347">
      <c r="W347" s="209"/>
      <c r="X347" s="209"/>
      <c r="Y347" s="209"/>
      <c r="Z347" s="209"/>
      <c r="AA347" s="209"/>
      <c r="AB347" s="209"/>
      <c r="AC347" s="209"/>
      <c r="AD347" s="209"/>
      <c r="AE347" s="209"/>
      <c r="AF347" s="209"/>
      <c r="AG347" s="209"/>
      <c r="AH347" s="209"/>
      <c r="AI347" s="209"/>
      <c r="AJ347" s="209"/>
      <c r="AK347" s="209"/>
    </row>
    <row r="348">
      <c r="W348" s="209"/>
      <c r="X348" s="209"/>
      <c r="Y348" s="209"/>
      <c r="Z348" s="209"/>
      <c r="AA348" s="209"/>
      <c r="AB348" s="209"/>
      <c r="AC348" s="209"/>
      <c r="AD348" s="209"/>
      <c r="AE348" s="209"/>
      <c r="AF348" s="209"/>
      <c r="AG348" s="209"/>
      <c r="AH348" s="209"/>
      <c r="AI348" s="209"/>
      <c r="AJ348" s="209"/>
      <c r="AK348" s="209"/>
    </row>
    <row r="349">
      <c r="W349" s="209"/>
      <c r="X349" s="209"/>
      <c r="Y349" s="209"/>
      <c r="Z349" s="209"/>
      <c r="AA349" s="209"/>
      <c r="AB349" s="209"/>
      <c r="AC349" s="209"/>
      <c r="AD349" s="209"/>
      <c r="AE349" s="209"/>
      <c r="AF349" s="209"/>
      <c r="AG349" s="209"/>
      <c r="AH349" s="209"/>
      <c r="AI349" s="209"/>
      <c r="AJ349" s="209"/>
      <c r="AK349" s="209"/>
    </row>
    <row r="350">
      <c r="W350" s="209"/>
      <c r="X350" s="209"/>
      <c r="Y350" s="209"/>
      <c r="Z350" s="209"/>
      <c r="AA350" s="209"/>
      <c r="AB350" s="209"/>
      <c r="AC350" s="209"/>
      <c r="AD350" s="209"/>
      <c r="AE350" s="209"/>
      <c r="AF350" s="209"/>
      <c r="AG350" s="209"/>
      <c r="AH350" s="209"/>
      <c r="AI350" s="209"/>
      <c r="AJ350" s="209"/>
      <c r="AK350" s="209"/>
    </row>
    <row r="351">
      <c r="W351" s="209"/>
      <c r="X351" s="209"/>
      <c r="Y351" s="209"/>
      <c r="Z351" s="209"/>
      <c r="AA351" s="209"/>
      <c r="AB351" s="209"/>
      <c r="AC351" s="209"/>
      <c r="AD351" s="209"/>
      <c r="AE351" s="209"/>
      <c r="AF351" s="209"/>
      <c r="AG351" s="209"/>
      <c r="AH351" s="209"/>
      <c r="AI351" s="209"/>
      <c r="AJ351" s="209"/>
      <c r="AK351" s="209"/>
    </row>
    <row r="352">
      <c r="W352" s="209"/>
      <c r="X352" s="209"/>
      <c r="Y352" s="209"/>
      <c r="Z352" s="209"/>
      <c r="AA352" s="209"/>
      <c r="AB352" s="209"/>
      <c r="AC352" s="209"/>
      <c r="AD352" s="209"/>
      <c r="AE352" s="209"/>
      <c r="AF352" s="209"/>
      <c r="AG352" s="209"/>
      <c r="AH352" s="209"/>
      <c r="AI352" s="209"/>
      <c r="AJ352" s="209"/>
      <c r="AK352" s="209"/>
    </row>
    <row r="353">
      <c r="W353" s="209"/>
      <c r="X353" s="209"/>
      <c r="Y353" s="209"/>
      <c r="Z353" s="209"/>
      <c r="AA353" s="209"/>
      <c r="AB353" s="209"/>
      <c r="AC353" s="209"/>
      <c r="AD353" s="209"/>
      <c r="AE353" s="209"/>
      <c r="AF353" s="209"/>
      <c r="AG353" s="209"/>
      <c r="AH353" s="209"/>
      <c r="AI353" s="209"/>
      <c r="AJ353" s="209"/>
      <c r="AK353" s="209"/>
    </row>
    <row r="354">
      <c r="W354" s="209"/>
      <c r="X354" s="209"/>
      <c r="Y354" s="209"/>
      <c r="Z354" s="209"/>
      <c r="AA354" s="209"/>
      <c r="AB354" s="209"/>
      <c r="AC354" s="209"/>
      <c r="AD354" s="209"/>
      <c r="AE354" s="209"/>
      <c r="AF354" s="209"/>
      <c r="AG354" s="209"/>
      <c r="AH354" s="209"/>
      <c r="AI354" s="209"/>
      <c r="AJ354" s="209"/>
      <c r="AK354" s="209"/>
    </row>
    <row r="355">
      <c r="W355" s="209"/>
      <c r="X355" s="209"/>
      <c r="Y355" s="209"/>
      <c r="Z355" s="209"/>
      <c r="AA355" s="209"/>
      <c r="AB355" s="209"/>
      <c r="AC355" s="209"/>
      <c r="AD355" s="209"/>
      <c r="AE355" s="209"/>
      <c r="AF355" s="209"/>
      <c r="AG355" s="209"/>
      <c r="AH355" s="209"/>
      <c r="AI355" s="209"/>
      <c r="AJ355" s="209"/>
      <c r="AK355" s="209"/>
    </row>
    <row r="356">
      <c r="W356" s="209"/>
      <c r="X356" s="209"/>
      <c r="Y356" s="209"/>
      <c r="Z356" s="209"/>
      <c r="AA356" s="209"/>
      <c r="AB356" s="209"/>
      <c r="AC356" s="209"/>
      <c r="AD356" s="209"/>
      <c r="AE356" s="209"/>
      <c r="AF356" s="209"/>
      <c r="AG356" s="209"/>
      <c r="AH356" s="209"/>
      <c r="AI356" s="209"/>
      <c r="AJ356" s="209"/>
      <c r="AK356" s="209"/>
    </row>
    <row r="357">
      <c r="W357" s="209"/>
      <c r="X357" s="209"/>
      <c r="Y357" s="209"/>
      <c r="Z357" s="209"/>
      <c r="AA357" s="209"/>
      <c r="AB357" s="209"/>
      <c r="AC357" s="209"/>
      <c r="AD357" s="209"/>
      <c r="AE357" s="209"/>
      <c r="AF357" s="209"/>
      <c r="AG357" s="209"/>
      <c r="AH357" s="209"/>
      <c r="AI357" s="209"/>
      <c r="AJ357" s="209"/>
      <c r="AK357" s="209"/>
    </row>
    <row r="358">
      <c r="W358" s="209"/>
      <c r="X358" s="209"/>
      <c r="Y358" s="209"/>
      <c r="Z358" s="209"/>
      <c r="AA358" s="209"/>
      <c r="AB358" s="209"/>
      <c r="AC358" s="209"/>
      <c r="AD358" s="209"/>
      <c r="AE358" s="209"/>
      <c r="AF358" s="209"/>
      <c r="AG358" s="209"/>
      <c r="AH358" s="209"/>
      <c r="AI358" s="209"/>
      <c r="AJ358" s="209"/>
      <c r="AK358" s="209"/>
    </row>
    <row r="359">
      <c r="W359" s="209"/>
      <c r="X359" s="209"/>
      <c r="Y359" s="209"/>
      <c r="Z359" s="209"/>
      <c r="AA359" s="209"/>
      <c r="AB359" s="209"/>
      <c r="AC359" s="209"/>
      <c r="AD359" s="209"/>
      <c r="AE359" s="209"/>
      <c r="AF359" s="209"/>
      <c r="AG359" s="209"/>
      <c r="AH359" s="209"/>
      <c r="AI359" s="209"/>
      <c r="AJ359" s="209"/>
      <c r="AK359" s="209"/>
    </row>
    <row r="360">
      <c r="W360" s="209"/>
      <c r="X360" s="209"/>
      <c r="Y360" s="209"/>
      <c r="Z360" s="209"/>
      <c r="AA360" s="209"/>
      <c r="AB360" s="209"/>
      <c r="AC360" s="209"/>
      <c r="AD360" s="209"/>
      <c r="AE360" s="209"/>
      <c r="AF360" s="209"/>
      <c r="AG360" s="209"/>
      <c r="AH360" s="209"/>
      <c r="AI360" s="209"/>
      <c r="AJ360" s="209"/>
      <c r="AK360" s="209"/>
    </row>
    <row r="361">
      <c r="W361" s="209"/>
      <c r="X361" s="209"/>
      <c r="Y361" s="209"/>
      <c r="Z361" s="209"/>
      <c r="AA361" s="209"/>
      <c r="AB361" s="209"/>
      <c r="AC361" s="209"/>
      <c r="AD361" s="209"/>
      <c r="AE361" s="209"/>
      <c r="AF361" s="209"/>
      <c r="AG361" s="209"/>
      <c r="AH361" s="209"/>
      <c r="AI361" s="209"/>
      <c r="AJ361" s="209"/>
      <c r="AK361" s="209"/>
    </row>
    <row r="362">
      <c r="W362" s="209"/>
      <c r="X362" s="209"/>
      <c r="Y362" s="209"/>
      <c r="Z362" s="209"/>
      <c r="AA362" s="209"/>
      <c r="AB362" s="209"/>
      <c r="AC362" s="209"/>
      <c r="AD362" s="209"/>
      <c r="AE362" s="209"/>
      <c r="AF362" s="209"/>
      <c r="AG362" s="209"/>
      <c r="AH362" s="209"/>
      <c r="AI362" s="209"/>
      <c r="AJ362" s="209"/>
      <c r="AK362" s="209"/>
    </row>
    <row r="363">
      <c r="W363" s="209"/>
      <c r="X363" s="209"/>
      <c r="Y363" s="209"/>
      <c r="Z363" s="209"/>
      <c r="AA363" s="209"/>
      <c r="AB363" s="209"/>
      <c r="AC363" s="209"/>
      <c r="AD363" s="209"/>
      <c r="AE363" s="209"/>
      <c r="AF363" s="209"/>
      <c r="AG363" s="209"/>
      <c r="AH363" s="209"/>
      <c r="AI363" s="209"/>
      <c r="AJ363" s="209"/>
      <c r="AK363" s="209"/>
    </row>
    <row r="364">
      <c r="W364" s="209"/>
      <c r="X364" s="209"/>
      <c r="Y364" s="209"/>
      <c r="Z364" s="209"/>
      <c r="AA364" s="209"/>
      <c r="AB364" s="209"/>
      <c r="AC364" s="209"/>
      <c r="AD364" s="209"/>
      <c r="AE364" s="209"/>
      <c r="AF364" s="209"/>
      <c r="AG364" s="209"/>
      <c r="AH364" s="209"/>
      <c r="AI364" s="209"/>
      <c r="AJ364" s="209"/>
      <c r="AK364" s="209"/>
    </row>
    <row r="365">
      <c r="W365" s="209"/>
      <c r="X365" s="209"/>
      <c r="Y365" s="209"/>
      <c r="Z365" s="209"/>
      <c r="AA365" s="209"/>
      <c r="AB365" s="209"/>
      <c r="AC365" s="209"/>
      <c r="AD365" s="209"/>
      <c r="AE365" s="209"/>
      <c r="AF365" s="209"/>
      <c r="AG365" s="209"/>
      <c r="AH365" s="209"/>
      <c r="AI365" s="209"/>
      <c r="AJ365" s="209"/>
      <c r="AK365" s="209"/>
    </row>
    <row r="366">
      <c r="W366" s="209"/>
      <c r="X366" s="209"/>
      <c r="Y366" s="209"/>
      <c r="Z366" s="209"/>
      <c r="AA366" s="209"/>
      <c r="AB366" s="209"/>
      <c r="AC366" s="209"/>
      <c r="AD366" s="209"/>
      <c r="AE366" s="209"/>
      <c r="AF366" s="209"/>
      <c r="AG366" s="209"/>
      <c r="AH366" s="209"/>
      <c r="AI366" s="209"/>
      <c r="AJ366" s="209"/>
      <c r="AK366" s="209"/>
    </row>
    <row r="367">
      <c r="W367" s="209"/>
      <c r="X367" s="209"/>
      <c r="Y367" s="209"/>
      <c r="Z367" s="209"/>
      <c r="AA367" s="209"/>
      <c r="AB367" s="209"/>
      <c r="AC367" s="209"/>
      <c r="AD367" s="209"/>
      <c r="AE367" s="209"/>
      <c r="AF367" s="209"/>
      <c r="AG367" s="209"/>
      <c r="AH367" s="209"/>
      <c r="AI367" s="209"/>
      <c r="AJ367" s="209"/>
      <c r="AK367" s="209"/>
    </row>
    <row r="368">
      <c r="W368" s="209"/>
      <c r="X368" s="209"/>
      <c r="Y368" s="209"/>
      <c r="Z368" s="209"/>
      <c r="AA368" s="209"/>
      <c r="AB368" s="209"/>
      <c r="AC368" s="209"/>
      <c r="AD368" s="209"/>
      <c r="AE368" s="209"/>
      <c r="AF368" s="209"/>
      <c r="AG368" s="209"/>
      <c r="AH368" s="209"/>
      <c r="AI368" s="209"/>
      <c r="AJ368" s="209"/>
      <c r="AK368" s="209"/>
    </row>
    <row r="369">
      <c r="W369" s="209"/>
      <c r="X369" s="209"/>
      <c r="Y369" s="209"/>
      <c r="Z369" s="209"/>
      <c r="AA369" s="209"/>
      <c r="AB369" s="209"/>
      <c r="AC369" s="209"/>
      <c r="AD369" s="209"/>
      <c r="AE369" s="209"/>
      <c r="AF369" s="209"/>
      <c r="AG369" s="209"/>
      <c r="AH369" s="209"/>
      <c r="AI369" s="209"/>
      <c r="AJ369" s="209"/>
      <c r="AK369" s="209"/>
    </row>
    <row r="370">
      <c r="W370" s="209"/>
      <c r="X370" s="209"/>
      <c r="Y370" s="209"/>
      <c r="Z370" s="209"/>
      <c r="AA370" s="209"/>
      <c r="AB370" s="209"/>
      <c r="AC370" s="209"/>
      <c r="AD370" s="209"/>
      <c r="AE370" s="209"/>
      <c r="AF370" s="209"/>
      <c r="AG370" s="209"/>
      <c r="AH370" s="209"/>
      <c r="AI370" s="209"/>
      <c r="AJ370" s="209"/>
      <c r="AK370" s="209"/>
    </row>
    <row r="371">
      <c r="W371" s="209"/>
      <c r="X371" s="209"/>
      <c r="Y371" s="209"/>
      <c r="Z371" s="209"/>
      <c r="AA371" s="209"/>
      <c r="AB371" s="209"/>
      <c r="AC371" s="209"/>
      <c r="AD371" s="209"/>
      <c r="AE371" s="209"/>
      <c r="AF371" s="209"/>
      <c r="AG371" s="209"/>
      <c r="AH371" s="209"/>
      <c r="AI371" s="209"/>
      <c r="AJ371" s="209"/>
      <c r="AK371" s="209"/>
    </row>
    <row r="372">
      <c r="W372" s="209"/>
      <c r="X372" s="209"/>
      <c r="Y372" s="209"/>
      <c r="Z372" s="209"/>
      <c r="AA372" s="209"/>
      <c r="AB372" s="209"/>
      <c r="AC372" s="209"/>
      <c r="AD372" s="209"/>
      <c r="AE372" s="209"/>
      <c r="AF372" s="209"/>
      <c r="AG372" s="209"/>
      <c r="AH372" s="209"/>
      <c r="AI372" s="209"/>
      <c r="AJ372" s="209"/>
      <c r="AK372" s="209"/>
    </row>
    <row r="373">
      <c r="W373" s="209"/>
      <c r="X373" s="209"/>
      <c r="Y373" s="209"/>
      <c r="Z373" s="209"/>
      <c r="AA373" s="209"/>
      <c r="AB373" s="209"/>
      <c r="AC373" s="209"/>
      <c r="AD373" s="209"/>
      <c r="AE373" s="209"/>
      <c r="AF373" s="209"/>
      <c r="AG373" s="209"/>
      <c r="AH373" s="209"/>
      <c r="AI373" s="209"/>
      <c r="AJ373" s="209"/>
      <c r="AK373" s="209"/>
    </row>
    <row r="374">
      <c r="W374" s="209"/>
      <c r="X374" s="209"/>
      <c r="Y374" s="209"/>
      <c r="Z374" s="209"/>
      <c r="AA374" s="209"/>
      <c r="AB374" s="209"/>
      <c r="AC374" s="209"/>
      <c r="AD374" s="209"/>
      <c r="AE374" s="209"/>
      <c r="AF374" s="209"/>
      <c r="AG374" s="209"/>
      <c r="AH374" s="209"/>
      <c r="AI374" s="209"/>
      <c r="AJ374" s="209"/>
      <c r="AK374" s="209"/>
    </row>
    <row r="375">
      <c r="W375" s="209"/>
      <c r="X375" s="209"/>
      <c r="Y375" s="209"/>
      <c r="Z375" s="209"/>
      <c r="AA375" s="209"/>
      <c r="AB375" s="209"/>
      <c r="AC375" s="209"/>
      <c r="AD375" s="209"/>
      <c r="AE375" s="209"/>
      <c r="AF375" s="209"/>
      <c r="AG375" s="209"/>
      <c r="AH375" s="209"/>
      <c r="AI375" s="209"/>
      <c r="AJ375" s="209"/>
      <c r="AK375" s="209"/>
    </row>
    <row r="376">
      <c r="W376" s="209"/>
      <c r="X376" s="209"/>
      <c r="Y376" s="209"/>
      <c r="Z376" s="209"/>
      <c r="AA376" s="209"/>
      <c r="AB376" s="209"/>
      <c r="AC376" s="209"/>
      <c r="AD376" s="209"/>
      <c r="AE376" s="209"/>
      <c r="AF376" s="209"/>
      <c r="AG376" s="209"/>
      <c r="AH376" s="209"/>
      <c r="AI376" s="209"/>
      <c r="AJ376" s="209"/>
      <c r="AK376" s="209"/>
    </row>
    <row r="377">
      <c r="W377" s="209"/>
      <c r="X377" s="209"/>
      <c r="Y377" s="209"/>
      <c r="Z377" s="209"/>
      <c r="AA377" s="209"/>
      <c r="AB377" s="209"/>
      <c r="AC377" s="209"/>
      <c r="AD377" s="209"/>
      <c r="AE377" s="209"/>
      <c r="AF377" s="209"/>
      <c r="AG377" s="209"/>
      <c r="AH377" s="209"/>
      <c r="AI377" s="209"/>
      <c r="AJ377" s="209"/>
      <c r="AK377" s="209"/>
    </row>
    <row r="378">
      <c r="W378" s="209"/>
      <c r="X378" s="209"/>
      <c r="Y378" s="209"/>
      <c r="Z378" s="209"/>
      <c r="AA378" s="209"/>
      <c r="AB378" s="209"/>
      <c r="AC378" s="209"/>
      <c r="AD378" s="209"/>
      <c r="AE378" s="209"/>
      <c r="AF378" s="209"/>
      <c r="AG378" s="209"/>
      <c r="AH378" s="209"/>
      <c r="AI378" s="209"/>
      <c r="AJ378" s="209"/>
      <c r="AK378" s="209"/>
    </row>
    <row r="379">
      <c r="W379" s="209"/>
      <c r="X379" s="209"/>
      <c r="Y379" s="209"/>
      <c r="Z379" s="209"/>
      <c r="AA379" s="209"/>
      <c r="AB379" s="209"/>
      <c r="AC379" s="209"/>
      <c r="AD379" s="209"/>
      <c r="AE379" s="209"/>
      <c r="AF379" s="209"/>
      <c r="AG379" s="209"/>
      <c r="AH379" s="209"/>
      <c r="AI379" s="209"/>
      <c r="AJ379" s="209"/>
      <c r="AK379" s="209"/>
    </row>
    <row r="380">
      <c r="W380" s="209"/>
      <c r="X380" s="209"/>
      <c r="Y380" s="209"/>
      <c r="Z380" s="209"/>
      <c r="AA380" s="209"/>
      <c r="AB380" s="209"/>
      <c r="AC380" s="209"/>
      <c r="AD380" s="209"/>
      <c r="AE380" s="209"/>
      <c r="AF380" s="209"/>
      <c r="AG380" s="209"/>
      <c r="AH380" s="209"/>
      <c r="AI380" s="209"/>
      <c r="AJ380" s="209"/>
      <c r="AK380" s="209"/>
    </row>
    <row r="381">
      <c r="W381" s="209"/>
      <c r="X381" s="209"/>
      <c r="Y381" s="209"/>
      <c r="Z381" s="209"/>
      <c r="AA381" s="209"/>
      <c r="AB381" s="209"/>
      <c r="AC381" s="209"/>
      <c r="AD381" s="209"/>
      <c r="AE381" s="209"/>
      <c r="AF381" s="209"/>
      <c r="AG381" s="209"/>
      <c r="AH381" s="209"/>
      <c r="AI381" s="209"/>
      <c r="AJ381" s="209"/>
      <c r="AK381" s="209"/>
    </row>
    <row r="382">
      <c r="W382" s="209"/>
      <c r="X382" s="209"/>
      <c r="Y382" s="209"/>
      <c r="Z382" s="209"/>
      <c r="AA382" s="209"/>
      <c r="AB382" s="209"/>
      <c r="AC382" s="209"/>
      <c r="AD382" s="209"/>
      <c r="AE382" s="209"/>
      <c r="AF382" s="209"/>
      <c r="AG382" s="209"/>
      <c r="AH382" s="209"/>
      <c r="AI382" s="209"/>
      <c r="AJ382" s="209"/>
      <c r="AK382" s="209"/>
    </row>
    <row r="383">
      <c r="W383" s="209"/>
      <c r="X383" s="209"/>
      <c r="Y383" s="209"/>
      <c r="Z383" s="209"/>
      <c r="AA383" s="209"/>
      <c r="AB383" s="209"/>
      <c r="AC383" s="209"/>
      <c r="AD383" s="209"/>
      <c r="AE383" s="209"/>
      <c r="AF383" s="209"/>
      <c r="AG383" s="209"/>
      <c r="AH383" s="209"/>
      <c r="AI383" s="209"/>
      <c r="AJ383" s="209"/>
      <c r="AK383" s="209"/>
    </row>
    <row r="384">
      <c r="W384" s="209"/>
      <c r="X384" s="209"/>
      <c r="Y384" s="209"/>
      <c r="Z384" s="209"/>
      <c r="AA384" s="209"/>
      <c r="AB384" s="209"/>
      <c r="AC384" s="209"/>
      <c r="AD384" s="209"/>
      <c r="AE384" s="209"/>
      <c r="AF384" s="209"/>
      <c r="AG384" s="209"/>
      <c r="AH384" s="209"/>
      <c r="AI384" s="209"/>
      <c r="AJ384" s="209"/>
      <c r="AK384" s="209"/>
    </row>
    <row r="385">
      <c r="W385" s="209"/>
      <c r="X385" s="209"/>
      <c r="Y385" s="209"/>
      <c r="Z385" s="209"/>
      <c r="AA385" s="209"/>
      <c r="AB385" s="209"/>
      <c r="AC385" s="209"/>
      <c r="AD385" s="209"/>
      <c r="AE385" s="209"/>
      <c r="AF385" s="209"/>
      <c r="AG385" s="209"/>
      <c r="AH385" s="209"/>
      <c r="AI385" s="209"/>
      <c r="AJ385" s="209"/>
      <c r="AK385" s="209"/>
    </row>
    <row r="386">
      <c r="W386" s="209"/>
      <c r="X386" s="209"/>
      <c r="Y386" s="209"/>
      <c r="Z386" s="209"/>
      <c r="AA386" s="209"/>
      <c r="AB386" s="209"/>
      <c r="AC386" s="209"/>
      <c r="AD386" s="209"/>
      <c r="AE386" s="209"/>
      <c r="AF386" s="209"/>
      <c r="AG386" s="209"/>
      <c r="AH386" s="209"/>
      <c r="AI386" s="209"/>
      <c r="AJ386" s="209"/>
      <c r="AK386" s="209"/>
    </row>
    <row r="387">
      <c r="W387" s="209"/>
      <c r="X387" s="209"/>
      <c r="Y387" s="209"/>
      <c r="Z387" s="209"/>
      <c r="AA387" s="209"/>
      <c r="AB387" s="209"/>
      <c r="AC387" s="209"/>
      <c r="AD387" s="209"/>
      <c r="AE387" s="209"/>
      <c r="AF387" s="209"/>
      <c r="AG387" s="209"/>
      <c r="AH387" s="209"/>
      <c r="AI387" s="209"/>
      <c r="AJ387" s="209"/>
      <c r="AK387" s="209"/>
    </row>
    <row r="388">
      <c r="W388" s="209"/>
      <c r="X388" s="209"/>
      <c r="Y388" s="209"/>
      <c r="Z388" s="209"/>
      <c r="AA388" s="209"/>
      <c r="AB388" s="209"/>
      <c r="AC388" s="209"/>
      <c r="AD388" s="209"/>
      <c r="AE388" s="209"/>
      <c r="AF388" s="209"/>
      <c r="AG388" s="209"/>
      <c r="AH388" s="209"/>
      <c r="AI388" s="209"/>
      <c r="AJ388" s="209"/>
      <c r="AK388" s="209"/>
    </row>
    <row r="389">
      <c r="W389" s="209"/>
      <c r="X389" s="209"/>
      <c r="Y389" s="209"/>
      <c r="Z389" s="209"/>
      <c r="AA389" s="209"/>
      <c r="AB389" s="209"/>
      <c r="AC389" s="209"/>
      <c r="AD389" s="209"/>
      <c r="AE389" s="209"/>
      <c r="AF389" s="209"/>
      <c r="AG389" s="209"/>
      <c r="AH389" s="209"/>
      <c r="AI389" s="209"/>
      <c r="AJ389" s="209"/>
      <c r="AK389" s="209"/>
    </row>
    <row r="390">
      <c r="W390" s="209"/>
      <c r="X390" s="209"/>
      <c r="Y390" s="209"/>
      <c r="Z390" s="209"/>
      <c r="AA390" s="209"/>
      <c r="AB390" s="209"/>
      <c r="AC390" s="209"/>
      <c r="AD390" s="209"/>
      <c r="AE390" s="209"/>
      <c r="AF390" s="209"/>
      <c r="AG390" s="209"/>
      <c r="AH390" s="209"/>
      <c r="AI390" s="209"/>
      <c r="AJ390" s="209"/>
      <c r="AK390" s="209"/>
    </row>
    <row r="391">
      <c r="W391" s="209"/>
      <c r="X391" s="209"/>
      <c r="Y391" s="209"/>
      <c r="Z391" s="209"/>
      <c r="AA391" s="209"/>
      <c r="AB391" s="209"/>
      <c r="AC391" s="209"/>
      <c r="AD391" s="209"/>
      <c r="AE391" s="209"/>
      <c r="AF391" s="209"/>
      <c r="AG391" s="209"/>
      <c r="AH391" s="209"/>
      <c r="AI391" s="209"/>
      <c r="AJ391" s="209"/>
      <c r="AK391" s="209"/>
    </row>
    <row r="392">
      <c r="W392" s="209"/>
      <c r="X392" s="209"/>
      <c r="Y392" s="209"/>
      <c r="Z392" s="209"/>
      <c r="AA392" s="209"/>
      <c r="AB392" s="209"/>
      <c r="AC392" s="209"/>
      <c r="AD392" s="209"/>
      <c r="AE392" s="209"/>
      <c r="AF392" s="209"/>
      <c r="AG392" s="209"/>
      <c r="AH392" s="209"/>
      <c r="AI392" s="209"/>
      <c r="AJ392" s="209"/>
      <c r="AK392" s="209"/>
    </row>
    <row r="393">
      <c r="W393" s="209"/>
      <c r="X393" s="209"/>
      <c r="Y393" s="209"/>
      <c r="Z393" s="209"/>
      <c r="AA393" s="209"/>
      <c r="AB393" s="209"/>
      <c r="AC393" s="209"/>
      <c r="AD393" s="209"/>
      <c r="AE393" s="209"/>
      <c r="AF393" s="209"/>
      <c r="AG393" s="209"/>
      <c r="AH393" s="209"/>
      <c r="AI393" s="209"/>
      <c r="AJ393" s="209"/>
      <c r="AK393" s="209"/>
    </row>
    <row r="394">
      <c r="W394" s="209"/>
      <c r="X394" s="209"/>
      <c r="Y394" s="209"/>
      <c r="Z394" s="209"/>
      <c r="AA394" s="209"/>
      <c r="AB394" s="209"/>
      <c r="AC394" s="209"/>
      <c r="AD394" s="209"/>
      <c r="AE394" s="209"/>
      <c r="AF394" s="209"/>
      <c r="AG394" s="209"/>
      <c r="AH394" s="209"/>
      <c r="AI394" s="209"/>
      <c r="AJ394" s="209"/>
      <c r="AK394" s="209"/>
    </row>
    <row r="395">
      <c r="W395" s="209"/>
      <c r="X395" s="209"/>
      <c r="Y395" s="209"/>
      <c r="Z395" s="209"/>
      <c r="AA395" s="209"/>
      <c r="AB395" s="209"/>
      <c r="AC395" s="209"/>
      <c r="AD395" s="209"/>
      <c r="AE395" s="209"/>
      <c r="AF395" s="209"/>
      <c r="AG395" s="209"/>
      <c r="AH395" s="209"/>
      <c r="AI395" s="209"/>
      <c r="AJ395" s="209"/>
      <c r="AK395" s="209"/>
    </row>
    <row r="396">
      <c r="W396" s="209"/>
      <c r="X396" s="209"/>
      <c r="Y396" s="209"/>
      <c r="Z396" s="209"/>
      <c r="AA396" s="209"/>
      <c r="AB396" s="209"/>
      <c r="AC396" s="209"/>
      <c r="AD396" s="209"/>
      <c r="AE396" s="209"/>
      <c r="AF396" s="209"/>
      <c r="AG396" s="209"/>
      <c r="AH396" s="209"/>
      <c r="AI396" s="209"/>
      <c r="AJ396" s="209"/>
      <c r="AK396" s="209"/>
    </row>
    <row r="397">
      <c r="W397" s="209"/>
      <c r="X397" s="209"/>
      <c r="Y397" s="209"/>
      <c r="Z397" s="209"/>
      <c r="AA397" s="209"/>
      <c r="AB397" s="209"/>
      <c r="AC397" s="209"/>
      <c r="AD397" s="209"/>
      <c r="AE397" s="209"/>
      <c r="AF397" s="209"/>
      <c r="AG397" s="209"/>
      <c r="AH397" s="209"/>
      <c r="AI397" s="209"/>
      <c r="AJ397" s="209"/>
      <c r="AK397" s="209"/>
    </row>
    <row r="398">
      <c r="W398" s="209"/>
      <c r="X398" s="209"/>
      <c r="Y398" s="209"/>
      <c r="Z398" s="209"/>
      <c r="AA398" s="209"/>
      <c r="AB398" s="209"/>
      <c r="AC398" s="209"/>
      <c r="AD398" s="209"/>
      <c r="AE398" s="209"/>
      <c r="AF398" s="209"/>
      <c r="AG398" s="209"/>
      <c r="AH398" s="209"/>
      <c r="AI398" s="209"/>
      <c r="AJ398" s="209"/>
      <c r="AK398" s="209"/>
    </row>
    <row r="399">
      <c r="W399" s="209"/>
      <c r="X399" s="209"/>
      <c r="Y399" s="209"/>
      <c r="Z399" s="209"/>
      <c r="AA399" s="209"/>
      <c r="AB399" s="209"/>
      <c r="AC399" s="209"/>
      <c r="AD399" s="209"/>
      <c r="AE399" s="209"/>
      <c r="AF399" s="209"/>
      <c r="AG399" s="209"/>
      <c r="AH399" s="209"/>
      <c r="AI399" s="209"/>
      <c r="AJ399" s="209"/>
      <c r="AK399" s="209"/>
    </row>
    <row r="400">
      <c r="W400" s="209"/>
      <c r="X400" s="209"/>
      <c r="Y400" s="209"/>
      <c r="Z400" s="209"/>
      <c r="AA400" s="209"/>
      <c r="AB400" s="209"/>
      <c r="AC400" s="209"/>
      <c r="AD400" s="209"/>
      <c r="AE400" s="209"/>
      <c r="AF400" s="209"/>
      <c r="AG400" s="209"/>
      <c r="AH400" s="209"/>
      <c r="AI400" s="209"/>
      <c r="AJ400" s="209"/>
      <c r="AK400" s="209"/>
    </row>
    <row r="401">
      <c r="W401" s="209"/>
      <c r="X401" s="209"/>
      <c r="Y401" s="209"/>
      <c r="Z401" s="209"/>
      <c r="AA401" s="209"/>
      <c r="AB401" s="209"/>
      <c r="AC401" s="209"/>
      <c r="AD401" s="209"/>
      <c r="AE401" s="209"/>
      <c r="AF401" s="209"/>
      <c r="AG401" s="209"/>
      <c r="AH401" s="209"/>
      <c r="AI401" s="209"/>
      <c r="AJ401" s="209"/>
      <c r="AK401" s="209"/>
    </row>
    <row r="402">
      <c r="W402" s="209"/>
      <c r="X402" s="209"/>
      <c r="Y402" s="209"/>
      <c r="Z402" s="209"/>
      <c r="AA402" s="209"/>
      <c r="AB402" s="209"/>
      <c r="AC402" s="209"/>
      <c r="AD402" s="209"/>
      <c r="AE402" s="209"/>
      <c r="AF402" s="209"/>
      <c r="AG402" s="209"/>
      <c r="AH402" s="209"/>
      <c r="AI402" s="209"/>
      <c r="AJ402" s="209"/>
      <c r="AK402" s="209"/>
    </row>
    <row r="403">
      <c r="W403" s="209"/>
      <c r="X403" s="209"/>
      <c r="Y403" s="209"/>
      <c r="Z403" s="209"/>
      <c r="AA403" s="209"/>
      <c r="AB403" s="209"/>
      <c r="AC403" s="209"/>
      <c r="AD403" s="209"/>
      <c r="AE403" s="209"/>
      <c r="AF403" s="209"/>
      <c r="AG403" s="209"/>
      <c r="AH403" s="209"/>
      <c r="AI403" s="209"/>
      <c r="AJ403" s="209"/>
      <c r="AK403" s="209"/>
    </row>
    <row r="404">
      <c r="W404" s="209"/>
      <c r="X404" s="209"/>
      <c r="Y404" s="209"/>
      <c r="Z404" s="209"/>
      <c r="AA404" s="209"/>
      <c r="AB404" s="209"/>
      <c r="AC404" s="209"/>
      <c r="AD404" s="209"/>
      <c r="AE404" s="209"/>
      <c r="AF404" s="209"/>
      <c r="AG404" s="209"/>
      <c r="AH404" s="209"/>
      <c r="AI404" s="209"/>
      <c r="AJ404" s="209"/>
      <c r="AK404" s="209"/>
    </row>
    <row r="405">
      <c r="W405" s="209"/>
      <c r="X405" s="209"/>
      <c r="Y405" s="209"/>
      <c r="Z405" s="209"/>
      <c r="AA405" s="209"/>
      <c r="AB405" s="209"/>
      <c r="AC405" s="209"/>
      <c r="AD405" s="209"/>
      <c r="AE405" s="209"/>
      <c r="AF405" s="209"/>
      <c r="AG405" s="209"/>
      <c r="AH405" s="209"/>
      <c r="AI405" s="209"/>
      <c r="AJ405" s="209"/>
      <c r="AK405" s="209"/>
    </row>
    <row r="406">
      <c r="W406" s="209"/>
      <c r="X406" s="209"/>
      <c r="Y406" s="209"/>
      <c r="Z406" s="209"/>
      <c r="AA406" s="209"/>
      <c r="AB406" s="209"/>
      <c r="AC406" s="209"/>
      <c r="AD406" s="209"/>
      <c r="AE406" s="209"/>
      <c r="AF406" s="209"/>
      <c r="AG406" s="209"/>
      <c r="AH406" s="209"/>
      <c r="AI406" s="209"/>
      <c r="AJ406" s="209"/>
      <c r="AK406" s="209"/>
    </row>
    <row r="407">
      <c r="W407" s="209"/>
      <c r="X407" s="209"/>
      <c r="Y407" s="209"/>
      <c r="Z407" s="209"/>
      <c r="AA407" s="209"/>
      <c r="AB407" s="209"/>
      <c r="AC407" s="209"/>
      <c r="AD407" s="209"/>
      <c r="AE407" s="209"/>
      <c r="AF407" s="209"/>
      <c r="AG407" s="209"/>
      <c r="AH407" s="209"/>
      <c r="AI407" s="209"/>
      <c r="AJ407" s="209"/>
      <c r="AK407" s="209"/>
    </row>
    <row r="408">
      <c r="W408" s="209"/>
      <c r="X408" s="209"/>
      <c r="Y408" s="209"/>
      <c r="Z408" s="209"/>
      <c r="AA408" s="209"/>
      <c r="AB408" s="209"/>
      <c r="AC408" s="209"/>
      <c r="AD408" s="209"/>
      <c r="AE408" s="209"/>
      <c r="AF408" s="209"/>
      <c r="AG408" s="209"/>
      <c r="AH408" s="209"/>
      <c r="AI408" s="209"/>
      <c r="AJ408" s="209"/>
      <c r="AK408" s="209"/>
    </row>
    <row r="409">
      <c r="W409" s="209"/>
      <c r="X409" s="209"/>
      <c r="Y409" s="209"/>
      <c r="Z409" s="209"/>
      <c r="AA409" s="209"/>
      <c r="AB409" s="209"/>
      <c r="AC409" s="209"/>
      <c r="AD409" s="209"/>
      <c r="AE409" s="209"/>
      <c r="AF409" s="209"/>
      <c r="AG409" s="209"/>
      <c r="AH409" s="209"/>
      <c r="AI409" s="209"/>
      <c r="AJ409" s="209"/>
      <c r="AK409" s="209"/>
    </row>
    <row r="410">
      <c r="W410" s="209"/>
      <c r="X410" s="209"/>
      <c r="Y410" s="209"/>
      <c r="Z410" s="209"/>
      <c r="AA410" s="209"/>
      <c r="AB410" s="209"/>
      <c r="AC410" s="209"/>
      <c r="AD410" s="209"/>
      <c r="AE410" s="209"/>
      <c r="AF410" s="209"/>
      <c r="AG410" s="209"/>
      <c r="AH410" s="209"/>
      <c r="AI410" s="209"/>
      <c r="AJ410" s="209"/>
      <c r="AK410" s="209"/>
    </row>
    <row r="411">
      <c r="W411" s="209"/>
      <c r="X411" s="209"/>
      <c r="Y411" s="209"/>
      <c r="Z411" s="209"/>
      <c r="AA411" s="209"/>
      <c r="AB411" s="209"/>
      <c r="AC411" s="209"/>
      <c r="AD411" s="209"/>
      <c r="AE411" s="209"/>
      <c r="AF411" s="209"/>
      <c r="AG411" s="209"/>
      <c r="AH411" s="209"/>
      <c r="AI411" s="209"/>
      <c r="AJ411" s="209"/>
      <c r="AK411" s="209"/>
    </row>
    <row r="412">
      <c r="W412" s="209"/>
      <c r="X412" s="209"/>
      <c r="Y412" s="209"/>
      <c r="Z412" s="209"/>
      <c r="AA412" s="209"/>
      <c r="AB412" s="209"/>
      <c r="AC412" s="209"/>
      <c r="AD412" s="209"/>
      <c r="AE412" s="209"/>
      <c r="AF412" s="209"/>
      <c r="AG412" s="209"/>
      <c r="AH412" s="209"/>
      <c r="AI412" s="209"/>
      <c r="AJ412" s="209"/>
      <c r="AK412" s="209"/>
    </row>
    <row r="413">
      <c r="W413" s="209"/>
      <c r="X413" s="209"/>
      <c r="Y413" s="209"/>
      <c r="Z413" s="209"/>
      <c r="AA413" s="209"/>
      <c r="AB413" s="209"/>
      <c r="AC413" s="209"/>
      <c r="AD413" s="209"/>
      <c r="AE413" s="209"/>
      <c r="AF413" s="209"/>
      <c r="AG413" s="209"/>
      <c r="AH413" s="209"/>
      <c r="AI413" s="209"/>
      <c r="AJ413" s="209"/>
      <c r="AK413" s="209"/>
    </row>
    <row r="414">
      <c r="W414" s="209"/>
      <c r="X414" s="209"/>
      <c r="Y414" s="209"/>
      <c r="Z414" s="209"/>
      <c r="AA414" s="209"/>
      <c r="AB414" s="209"/>
      <c r="AC414" s="209"/>
      <c r="AD414" s="209"/>
      <c r="AE414" s="209"/>
      <c r="AF414" s="209"/>
      <c r="AG414" s="209"/>
      <c r="AH414" s="209"/>
      <c r="AI414" s="209"/>
      <c r="AJ414" s="209"/>
      <c r="AK414" s="209"/>
    </row>
    <row r="415">
      <c r="W415" s="209"/>
      <c r="X415" s="209"/>
      <c r="Y415" s="209"/>
      <c r="Z415" s="209"/>
      <c r="AA415" s="209"/>
      <c r="AB415" s="209"/>
      <c r="AC415" s="209"/>
      <c r="AD415" s="209"/>
      <c r="AE415" s="209"/>
      <c r="AF415" s="209"/>
      <c r="AG415" s="209"/>
      <c r="AH415" s="209"/>
      <c r="AI415" s="209"/>
      <c r="AJ415" s="209"/>
      <c r="AK415" s="209"/>
    </row>
    <row r="416">
      <c r="W416" s="209"/>
      <c r="X416" s="209"/>
      <c r="Y416" s="209"/>
      <c r="Z416" s="209"/>
      <c r="AA416" s="209"/>
      <c r="AB416" s="209"/>
      <c r="AC416" s="209"/>
      <c r="AD416" s="209"/>
      <c r="AE416" s="209"/>
      <c r="AF416" s="209"/>
      <c r="AG416" s="209"/>
      <c r="AH416" s="209"/>
      <c r="AI416" s="209"/>
      <c r="AJ416" s="209"/>
      <c r="AK416" s="209"/>
    </row>
    <row r="417">
      <c r="W417" s="209"/>
      <c r="X417" s="209"/>
      <c r="Y417" s="209"/>
      <c r="Z417" s="209"/>
      <c r="AA417" s="209"/>
      <c r="AB417" s="209"/>
      <c r="AC417" s="209"/>
      <c r="AD417" s="209"/>
      <c r="AE417" s="209"/>
      <c r="AF417" s="209"/>
      <c r="AG417" s="209"/>
      <c r="AH417" s="209"/>
      <c r="AI417" s="209"/>
      <c r="AJ417" s="209"/>
      <c r="AK417" s="209"/>
    </row>
    <row r="418">
      <c r="W418" s="209"/>
      <c r="X418" s="209"/>
      <c r="Y418" s="209"/>
      <c r="Z418" s="209"/>
      <c r="AA418" s="209"/>
      <c r="AB418" s="209"/>
      <c r="AC418" s="209"/>
      <c r="AD418" s="209"/>
      <c r="AE418" s="209"/>
      <c r="AF418" s="209"/>
      <c r="AG418" s="209"/>
      <c r="AH418" s="209"/>
      <c r="AI418" s="209"/>
      <c r="AJ418" s="209"/>
      <c r="AK418" s="209"/>
    </row>
    <row r="419">
      <c r="W419" s="209"/>
      <c r="X419" s="209"/>
      <c r="Y419" s="209"/>
      <c r="Z419" s="209"/>
      <c r="AA419" s="209"/>
      <c r="AB419" s="209"/>
      <c r="AC419" s="209"/>
      <c r="AD419" s="209"/>
      <c r="AE419" s="209"/>
      <c r="AF419" s="209"/>
      <c r="AG419" s="209"/>
      <c r="AH419" s="209"/>
      <c r="AI419" s="209"/>
      <c r="AJ419" s="209"/>
      <c r="AK419" s="209"/>
    </row>
    <row r="420">
      <c r="W420" s="209"/>
      <c r="X420" s="209"/>
      <c r="Y420" s="209"/>
      <c r="Z420" s="209"/>
      <c r="AA420" s="209"/>
      <c r="AB420" s="209"/>
      <c r="AC420" s="209"/>
      <c r="AD420" s="209"/>
      <c r="AE420" s="209"/>
      <c r="AF420" s="209"/>
      <c r="AG420" s="209"/>
      <c r="AH420" s="209"/>
      <c r="AI420" s="209"/>
      <c r="AJ420" s="209"/>
      <c r="AK420" s="209"/>
    </row>
    <row r="421">
      <c r="W421" s="209"/>
      <c r="X421" s="209"/>
      <c r="Y421" s="209"/>
      <c r="Z421" s="209"/>
      <c r="AA421" s="209"/>
      <c r="AB421" s="209"/>
      <c r="AC421" s="209"/>
      <c r="AD421" s="209"/>
      <c r="AE421" s="209"/>
      <c r="AF421" s="209"/>
      <c r="AG421" s="209"/>
      <c r="AH421" s="209"/>
      <c r="AI421" s="209"/>
      <c r="AJ421" s="209"/>
      <c r="AK421" s="209"/>
    </row>
    <row r="422">
      <c r="W422" s="209"/>
      <c r="X422" s="209"/>
      <c r="Y422" s="209"/>
      <c r="Z422" s="209"/>
      <c r="AA422" s="209"/>
      <c r="AB422" s="209"/>
      <c r="AC422" s="209"/>
      <c r="AD422" s="209"/>
      <c r="AE422" s="209"/>
      <c r="AF422" s="209"/>
      <c r="AG422" s="209"/>
      <c r="AH422" s="209"/>
      <c r="AI422" s="209"/>
      <c r="AJ422" s="209"/>
      <c r="AK422" s="209"/>
    </row>
    <row r="423">
      <c r="W423" s="209"/>
      <c r="X423" s="209"/>
      <c r="Y423" s="209"/>
      <c r="Z423" s="209"/>
      <c r="AA423" s="209"/>
      <c r="AB423" s="209"/>
      <c r="AC423" s="209"/>
      <c r="AD423" s="209"/>
      <c r="AE423" s="209"/>
      <c r="AF423" s="209"/>
      <c r="AG423" s="209"/>
      <c r="AH423" s="209"/>
      <c r="AI423" s="209"/>
      <c r="AJ423" s="209"/>
      <c r="AK423" s="209"/>
    </row>
    <row r="424">
      <c r="W424" s="209"/>
      <c r="X424" s="209"/>
      <c r="Y424" s="209"/>
      <c r="Z424" s="209"/>
      <c r="AA424" s="209"/>
      <c r="AB424" s="209"/>
      <c r="AC424" s="209"/>
      <c r="AD424" s="209"/>
      <c r="AE424" s="209"/>
      <c r="AF424" s="209"/>
      <c r="AG424" s="209"/>
      <c r="AH424" s="209"/>
      <c r="AI424" s="209"/>
      <c r="AJ424" s="209"/>
      <c r="AK424" s="209"/>
    </row>
    <row r="425">
      <c r="W425" s="209"/>
      <c r="X425" s="209"/>
      <c r="Y425" s="209"/>
      <c r="Z425" s="209"/>
      <c r="AA425" s="209"/>
      <c r="AB425" s="209"/>
      <c r="AC425" s="209"/>
      <c r="AD425" s="209"/>
      <c r="AE425" s="209"/>
      <c r="AF425" s="209"/>
      <c r="AG425" s="209"/>
      <c r="AH425" s="209"/>
      <c r="AI425" s="209"/>
      <c r="AJ425" s="209"/>
      <c r="AK425" s="209"/>
    </row>
    <row r="426">
      <c r="W426" s="209"/>
      <c r="X426" s="209"/>
      <c r="Y426" s="209"/>
      <c r="Z426" s="209"/>
      <c r="AA426" s="209"/>
      <c r="AB426" s="209"/>
      <c r="AC426" s="209"/>
      <c r="AD426" s="209"/>
      <c r="AE426" s="209"/>
      <c r="AF426" s="209"/>
      <c r="AG426" s="209"/>
      <c r="AH426" s="209"/>
      <c r="AI426" s="209"/>
      <c r="AJ426" s="209"/>
      <c r="AK426" s="209"/>
    </row>
    <row r="427">
      <c r="W427" s="209"/>
      <c r="X427" s="209"/>
      <c r="Y427" s="209"/>
      <c r="Z427" s="209"/>
      <c r="AA427" s="209"/>
      <c r="AB427" s="209"/>
      <c r="AC427" s="209"/>
      <c r="AD427" s="209"/>
      <c r="AE427" s="209"/>
      <c r="AF427" s="209"/>
      <c r="AG427" s="209"/>
      <c r="AH427" s="209"/>
      <c r="AI427" s="209"/>
      <c r="AJ427" s="209"/>
      <c r="AK427" s="209"/>
    </row>
    <row r="428">
      <c r="W428" s="209"/>
      <c r="X428" s="209"/>
      <c r="Y428" s="209"/>
      <c r="Z428" s="209"/>
      <c r="AA428" s="209"/>
      <c r="AB428" s="209"/>
      <c r="AC428" s="209"/>
      <c r="AD428" s="209"/>
      <c r="AE428" s="209"/>
      <c r="AF428" s="209"/>
      <c r="AG428" s="209"/>
      <c r="AH428" s="209"/>
      <c r="AI428" s="209"/>
      <c r="AJ428" s="209"/>
      <c r="AK428" s="209"/>
    </row>
    <row r="429">
      <c r="W429" s="209"/>
      <c r="X429" s="209"/>
      <c r="Y429" s="209"/>
      <c r="Z429" s="209"/>
      <c r="AA429" s="209"/>
      <c r="AB429" s="209"/>
      <c r="AC429" s="209"/>
      <c r="AD429" s="209"/>
      <c r="AE429" s="209"/>
      <c r="AF429" s="209"/>
      <c r="AG429" s="209"/>
      <c r="AH429" s="209"/>
      <c r="AI429" s="209"/>
      <c r="AJ429" s="209"/>
      <c r="AK429" s="209"/>
    </row>
    <row r="430">
      <c r="W430" s="209"/>
      <c r="X430" s="209"/>
      <c r="Y430" s="209"/>
      <c r="Z430" s="209"/>
      <c r="AA430" s="209"/>
      <c r="AB430" s="209"/>
      <c r="AC430" s="209"/>
      <c r="AD430" s="209"/>
      <c r="AE430" s="209"/>
      <c r="AF430" s="209"/>
      <c r="AG430" s="209"/>
      <c r="AH430" s="209"/>
      <c r="AI430" s="209"/>
      <c r="AJ430" s="209"/>
      <c r="AK430" s="209"/>
    </row>
    <row r="431">
      <c r="W431" s="209"/>
      <c r="X431" s="209"/>
      <c r="Y431" s="209"/>
      <c r="Z431" s="209"/>
      <c r="AA431" s="209"/>
      <c r="AB431" s="209"/>
      <c r="AC431" s="209"/>
      <c r="AD431" s="209"/>
      <c r="AE431" s="209"/>
      <c r="AF431" s="209"/>
      <c r="AG431" s="209"/>
      <c r="AH431" s="209"/>
      <c r="AI431" s="209"/>
      <c r="AJ431" s="209"/>
      <c r="AK431" s="209"/>
    </row>
    <row r="432">
      <c r="W432" s="209"/>
      <c r="X432" s="209"/>
      <c r="Y432" s="209"/>
      <c r="Z432" s="209"/>
      <c r="AA432" s="209"/>
      <c r="AB432" s="209"/>
      <c r="AC432" s="209"/>
      <c r="AD432" s="209"/>
      <c r="AE432" s="209"/>
      <c r="AF432" s="209"/>
      <c r="AG432" s="209"/>
      <c r="AH432" s="209"/>
      <c r="AI432" s="209"/>
      <c r="AJ432" s="209"/>
      <c r="AK432" s="209"/>
    </row>
    <row r="433">
      <c r="W433" s="209"/>
      <c r="X433" s="209"/>
      <c r="Y433" s="209"/>
      <c r="Z433" s="209"/>
      <c r="AA433" s="209"/>
      <c r="AB433" s="209"/>
      <c r="AC433" s="209"/>
      <c r="AD433" s="209"/>
      <c r="AE433" s="209"/>
      <c r="AF433" s="209"/>
      <c r="AG433" s="209"/>
      <c r="AH433" s="209"/>
      <c r="AI433" s="209"/>
      <c r="AJ433" s="209"/>
      <c r="AK433" s="209"/>
    </row>
    <row r="434">
      <c r="W434" s="209"/>
      <c r="X434" s="209"/>
      <c r="Y434" s="209"/>
      <c r="Z434" s="209"/>
      <c r="AA434" s="209"/>
      <c r="AB434" s="209"/>
      <c r="AC434" s="209"/>
      <c r="AD434" s="209"/>
      <c r="AE434" s="209"/>
      <c r="AF434" s="209"/>
      <c r="AG434" s="209"/>
      <c r="AH434" s="209"/>
      <c r="AI434" s="209"/>
      <c r="AJ434" s="209"/>
      <c r="AK434" s="209"/>
    </row>
    <row r="435">
      <c r="W435" s="209"/>
      <c r="X435" s="209"/>
      <c r="Y435" s="209"/>
      <c r="Z435" s="209"/>
      <c r="AA435" s="209"/>
      <c r="AB435" s="209"/>
      <c r="AC435" s="209"/>
      <c r="AD435" s="209"/>
      <c r="AE435" s="209"/>
      <c r="AF435" s="209"/>
      <c r="AG435" s="209"/>
      <c r="AH435" s="209"/>
      <c r="AI435" s="209"/>
      <c r="AJ435" s="209"/>
      <c r="AK435" s="209"/>
    </row>
    <row r="436">
      <c r="W436" s="209"/>
      <c r="X436" s="209"/>
      <c r="Y436" s="209"/>
      <c r="Z436" s="209"/>
      <c r="AA436" s="209"/>
      <c r="AB436" s="209"/>
      <c r="AC436" s="209"/>
      <c r="AD436" s="209"/>
      <c r="AE436" s="209"/>
      <c r="AF436" s="209"/>
      <c r="AG436" s="209"/>
      <c r="AH436" s="209"/>
      <c r="AI436" s="209"/>
      <c r="AJ436" s="209"/>
      <c r="AK436" s="209"/>
    </row>
    <row r="437">
      <c r="W437" s="209"/>
      <c r="X437" s="209"/>
      <c r="Y437" s="209"/>
      <c r="Z437" s="209"/>
      <c r="AA437" s="209"/>
      <c r="AB437" s="209"/>
      <c r="AC437" s="209"/>
      <c r="AD437" s="209"/>
      <c r="AE437" s="209"/>
      <c r="AF437" s="209"/>
      <c r="AG437" s="209"/>
      <c r="AH437" s="209"/>
      <c r="AI437" s="209"/>
      <c r="AJ437" s="209"/>
      <c r="AK437" s="209"/>
    </row>
    <row r="438">
      <c r="W438" s="209"/>
      <c r="X438" s="209"/>
      <c r="Y438" s="209"/>
      <c r="Z438" s="209"/>
      <c r="AA438" s="209"/>
      <c r="AB438" s="209"/>
      <c r="AC438" s="209"/>
      <c r="AD438" s="209"/>
      <c r="AE438" s="209"/>
      <c r="AF438" s="209"/>
      <c r="AG438" s="209"/>
      <c r="AH438" s="209"/>
      <c r="AI438" s="209"/>
      <c r="AJ438" s="209"/>
      <c r="AK438" s="209"/>
    </row>
    <row r="439">
      <c r="W439" s="209"/>
      <c r="X439" s="209"/>
      <c r="Y439" s="209"/>
      <c r="Z439" s="209"/>
      <c r="AA439" s="209"/>
      <c r="AB439" s="209"/>
      <c r="AC439" s="209"/>
      <c r="AD439" s="209"/>
      <c r="AE439" s="209"/>
      <c r="AF439" s="209"/>
      <c r="AG439" s="209"/>
      <c r="AH439" s="209"/>
      <c r="AI439" s="209"/>
      <c r="AJ439" s="209"/>
      <c r="AK439" s="209"/>
    </row>
    <row r="440">
      <c r="W440" s="209"/>
      <c r="X440" s="209"/>
      <c r="Y440" s="209"/>
      <c r="Z440" s="209"/>
      <c r="AA440" s="209"/>
      <c r="AB440" s="209"/>
      <c r="AC440" s="209"/>
      <c r="AD440" s="209"/>
      <c r="AE440" s="209"/>
      <c r="AF440" s="209"/>
      <c r="AG440" s="209"/>
      <c r="AH440" s="209"/>
      <c r="AI440" s="209"/>
      <c r="AJ440" s="209"/>
      <c r="AK440" s="209"/>
    </row>
    <row r="441">
      <c r="W441" s="209"/>
      <c r="X441" s="209"/>
      <c r="Y441" s="209"/>
      <c r="Z441" s="209"/>
      <c r="AA441" s="209"/>
      <c r="AB441" s="209"/>
      <c r="AC441" s="209"/>
      <c r="AD441" s="209"/>
      <c r="AE441" s="209"/>
      <c r="AF441" s="209"/>
      <c r="AG441" s="209"/>
      <c r="AH441" s="209"/>
      <c r="AI441" s="209"/>
      <c r="AJ441" s="209"/>
      <c r="AK441" s="209"/>
    </row>
    <row r="442">
      <c r="W442" s="209"/>
      <c r="X442" s="209"/>
      <c r="Y442" s="209"/>
      <c r="Z442" s="209"/>
      <c r="AA442" s="209"/>
      <c r="AB442" s="209"/>
      <c r="AC442" s="209"/>
      <c r="AD442" s="209"/>
      <c r="AE442" s="209"/>
      <c r="AF442" s="209"/>
      <c r="AG442" s="209"/>
      <c r="AH442" s="209"/>
      <c r="AI442" s="209"/>
      <c r="AJ442" s="209"/>
      <c r="AK442" s="209"/>
    </row>
    <row r="443">
      <c r="W443" s="209"/>
      <c r="X443" s="209"/>
      <c r="Y443" s="209"/>
      <c r="Z443" s="209"/>
      <c r="AA443" s="209"/>
      <c r="AB443" s="209"/>
      <c r="AC443" s="209"/>
      <c r="AD443" s="209"/>
      <c r="AE443" s="209"/>
      <c r="AF443" s="209"/>
      <c r="AG443" s="209"/>
      <c r="AH443" s="209"/>
      <c r="AI443" s="209"/>
      <c r="AJ443" s="209"/>
      <c r="AK443" s="209"/>
    </row>
    <row r="444">
      <c r="W444" s="209"/>
      <c r="X444" s="209"/>
      <c r="Y444" s="209"/>
      <c r="Z444" s="209"/>
      <c r="AA444" s="209"/>
      <c r="AB444" s="209"/>
      <c r="AC444" s="209"/>
      <c r="AD444" s="209"/>
      <c r="AE444" s="209"/>
      <c r="AF444" s="209"/>
      <c r="AG444" s="209"/>
      <c r="AH444" s="209"/>
      <c r="AI444" s="209"/>
      <c r="AJ444" s="209"/>
      <c r="AK444" s="209"/>
    </row>
    <row r="445">
      <c r="W445" s="209"/>
      <c r="X445" s="209"/>
      <c r="Y445" s="209"/>
      <c r="Z445" s="209"/>
      <c r="AA445" s="209"/>
      <c r="AB445" s="209"/>
      <c r="AC445" s="209"/>
      <c r="AD445" s="209"/>
      <c r="AE445" s="209"/>
      <c r="AF445" s="209"/>
      <c r="AG445" s="209"/>
      <c r="AH445" s="209"/>
      <c r="AI445" s="209"/>
      <c r="AJ445" s="209"/>
      <c r="AK445" s="209"/>
    </row>
    <row r="446">
      <c r="W446" s="209"/>
      <c r="X446" s="209"/>
      <c r="Y446" s="209"/>
      <c r="Z446" s="209"/>
      <c r="AA446" s="209"/>
      <c r="AB446" s="209"/>
      <c r="AC446" s="209"/>
      <c r="AD446" s="209"/>
      <c r="AE446" s="209"/>
      <c r="AF446" s="209"/>
      <c r="AG446" s="209"/>
      <c r="AH446" s="209"/>
      <c r="AI446" s="209"/>
      <c r="AJ446" s="209"/>
      <c r="AK446" s="209"/>
    </row>
    <row r="447">
      <c r="W447" s="209"/>
      <c r="X447" s="209"/>
      <c r="Y447" s="209"/>
      <c r="Z447" s="209"/>
      <c r="AA447" s="209"/>
      <c r="AB447" s="209"/>
      <c r="AC447" s="209"/>
      <c r="AD447" s="209"/>
      <c r="AE447" s="209"/>
      <c r="AF447" s="209"/>
      <c r="AG447" s="209"/>
      <c r="AH447" s="209"/>
      <c r="AI447" s="209"/>
      <c r="AJ447" s="209"/>
      <c r="AK447" s="209"/>
    </row>
    <row r="448">
      <c r="W448" s="209"/>
      <c r="X448" s="209"/>
      <c r="Y448" s="209"/>
      <c r="Z448" s="209"/>
      <c r="AA448" s="209"/>
      <c r="AB448" s="209"/>
      <c r="AC448" s="209"/>
      <c r="AD448" s="209"/>
      <c r="AE448" s="209"/>
      <c r="AF448" s="209"/>
      <c r="AG448" s="209"/>
      <c r="AH448" s="209"/>
      <c r="AI448" s="209"/>
      <c r="AJ448" s="209"/>
      <c r="AK448" s="209"/>
    </row>
    <row r="449">
      <c r="W449" s="209"/>
      <c r="X449" s="209"/>
      <c r="Y449" s="209"/>
      <c r="Z449" s="209"/>
      <c r="AA449" s="209"/>
      <c r="AB449" s="209"/>
      <c r="AC449" s="209"/>
      <c r="AD449" s="209"/>
      <c r="AE449" s="209"/>
      <c r="AF449" s="209"/>
      <c r="AG449" s="209"/>
      <c r="AH449" s="209"/>
      <c r="AI449" s="209"/>
      <c r="AJ449" s="209"/>
      <c r="AK449" s="209"/>
    </row>
    <row r="450">
      <c r="W450" s="209"/>
      <c r="X450" s="209"/>
      <c r="Y450" s="209"/>
      <c r="Z450" s="209"/>
      <c r="AA450" s="209"/>
      <c r="AB450" s="209"/>
      <c r="AC450" s="209"/>
      <c r="AD450" s="209"/>
      <c r="AE450" s="209"/>
      <c r="AF450" s="209"/>
      <c r="AG450" s="209"/>
      <c r="AH450" s="209"/>
      <c r="AI450" s="209"/>
      <c r="AJ450" s="209"/>
      <c r="AK450" s="209"/>
    </row>
    <row r="451">
      <c r="W451" s="209"/>
      <c r="X451" s="209"/>
      <c r="Y451" s="209"/>
      <c r="Z451" s="209"/>
      <c r="AA451" s="209"/>
      <c r="AB451" s="209"/>
      <c r="AC451" s="209"/>
      <c r="AD451" s="209"/>
      <c r="AE451" s="209"/>
      <c r="AF451" s="209"/>
      <c r="AG451" s="209"/>
      <c r="AH451" s="209"/>
      <c r="AI451" s="209"/>
      <c r="AJ451" s="209"/>
      <c r="AK451" s="209"/>
    </row>
    <row r="452">
      <c r="W452" s="209"/>
      <c r="X452" s="209"/>
      <c r="Y452" s="209"/>
      <c r="Z452" s="209"/>
      <c r="AA452" s="209"/>
      <c r="AB452" s="209"/>
      <c r="AC452" s="209"/>
      <c r="AD452" s="209"/>
      <c r="AE452" s="209"/>
      <c r="AF452" s="209"/>
      <c r="AG452" s="209"/>
      <c r="AH452" s="209"/>
      <c r="AI452" s="209"/>
      <c r="AJ452" s="209"/>
      <c r="AK452" s="209"/>
    </row>
    <row r="453">
      <c r="W453" s="209"/>
      <c r="X453" s="209"/>
      <c r="Y453" s="209"/>
      <c r="Z453" s="209"/>
      <c r="AA453" s="209"/>
      <c r="AB453" s="209"/>
      <c r="AC453" s="209"/>
      <c r="AD453" s="209"/>
      <c r="AE453" s="209"/>
      <c r="AF453" s="209"/>
      <c r="AG453" s="209"/>
      <c r="AH453" s="209"/>
      <c r="AI453" s="209"/>
      <c r="AJ453" s="209"/>
      <c r="AK453" s="209"/>
    </row>
    <row r="454">
      <c r="W454" s="209"/>
      <c r="X454" s="209"/>
      <c r="Y454" s="209"/>
      <c r="Z454" s="209"/>
      <c r="AA454" s="209"/>
      <c r="AB454" s="209"/>
      <c r="AC454" s="209"/>
      <c r="AD454" s="209"/>
      <c r="AE454" s="209"/>
      <c r="AF454" s="209"/>
      <c r="AG454" s="209"/>
      <c r="AH454" s="209"/>
      <c r="AI454" s="209"/>
      <c r="AJ454" s="209"/>
      <c r="AK454" s="209"/>
    </row>
    <row r="455">
      <c r="W455" s="209"/>
      <c r="X455" s="209"/>
      <c r="Y455" s="209"/>
      <c r="Z455" s="209"/>
      <c r="AA455" s="209"/>
      <c r="AB455" s="209"/>
      <c r="AC455" s="209"/>
      <c r="AD455" s="209"/>
      <c r="AE455" s="209"/>
      <c r="AF455" s="209"/>
      <c r="AG455" s="209"/>
      <c r="AH455" s="209"/>
      <c r="AI455" s="209"/>
      <c r="AJ455" s="209"/>
      <c r="AK455" s="209"/>
    </row>
    <row r="456">
      <c r="W456" s="209"/>
      <c r="X456" s="209"/>
      <c r="Y456" s="209"/>
      <c r="Z456" s="209"/>
      <c r="AA456" s="209"/>
      <c r="AB456" s="209"/>
      <c r="AC456" s="209"/>
      <c r="AD456" s="209"/>
      <c r="AE456" s="209"/>
      <c r="AF456" s="209"/>
      <c r="AG456" s="209"/>
      <c r="AH456" s="209"/>
      <c r="AI456" s="209"/>
      <c r="AJ456" s="209"/>
      <c r="AK456" s="209"/>
    </row>
    <row r="457">
      <c r="W457" s="209"/>
      <c r="X457" s="209"/>
      <c r="Y457" s="209"/>
      <c r="Z457" s="209"/>
      <c r="AA457" s="209"/>
      <c r="AB457" s="209"/>
      <c r="AC457" s="209"/>
      <c r="AD457" s="209"/>
      <c r="AE457" s="209"/>
      <c r="AF457" s="209"/>
      <c r="AG457" s="209"/>
      <c r="AH457" s="209"/>
      <c r="AI457" s="209"/>
      <c r="AJ457" s="209"/>
      <c r="AK457" s="209"/>
    </row>
    <row r="458">
      <c r="W458" s="209"/>
      <c r="X458" s="209"/>
      <c r="Y458" s="209"/>
      <c r="Z458" s="209"/>
      <c r="AA458" s="209"/>
      <c r="AB458" s="209"/>
      <c r="AC458" s="209"/>
      <c r="AD458" s="209"/>
      <c r="AE458" s="209"/>
      <c r="AF458" s="209"/>
      <c r="AG458" s="209"/>
      <c r="AH458" s="209"/>
      <c r="AI458" s="209"/>
      <c r="AJ458" s="209"/>
      <c r="AK458" s="209"/>
    </row>
    <row r="459">
      <c r="W459" s="209"/>
      <c r="X459" s="209"/>
      <c r="Y459" s="209"/>
      <c r="Z459" s="209"/>
      <c r="AA459" s="209"/>
      <c r="AB459" s="209"/>
      <c r="AC459" s="209"/>
      <c r="AD459" s="209"/>
      <c r="AE459" s="209"/>
      <c r="AF459" s="209"/>
      <c r="AG459" s="209"/>
      <c r="AH459" s="209"/>
      <c r="AI459" s="209"/>
      <c r="AJ459" s="209"/>
      <c r="AK459" s="209"/>
    </row>
    <row r="460">
      <c r="W460" s="209"/>
      <c r="X460" s="209"/>
      <c r="Y460" s="209"/>
      <c r="Z460" s="209"/>
      <c r="AA460" s="209"/>
      <c r="AB460" s="209"/>
      <c r="AC460" s="209"/>
      <c r="AD460" s="209"/>
      <c r="AE460" s="209"/>
      <c r="AF460" s="209"/>
      <c r="AG460" s="209"/>
      <c r="AH460" s="209"/>
      <c r="AI460" s="209"/>
      <c r="AJ460" s="209"/>
      <c r="AK460" s="209"/>
    </row>
    <row r="461">
      <c r="W461" s="209"/>
      <c r="X461" s="209"/>
      <c r="Y461" s="209"/>
      <c r="Z461" s="209"/>
      <c r="AA461" s="209"/>
      <c r="AB461" s="209"/>
      <c r="AC461" s="209"/>
      <c r="AD461" s="209"/>
      <c r="AE461" s="209"/>
      <c r="AF461" s="209"/>
      <c r="AG461" s="209"/>
      <c r="AH461" s="209"/>
      <c r="AI461" s="209"/>
      <c r="AJ461" s="209"/>
      <c r="AK461" s="209"/>
    </row>
    <row r="462">
      <c r="W462" s="209"/>
      <c r="X462" s="209"/>
      <c r="Y462" s="209"/>
      <c r="Z462" s="209"/>
      <c r="AA462" s="209"/>
      <c r="AB462" s="209"/>
      <c r="AC462" s="209"/>
      <c r="AD462" s="209"/>
      <c r="AE462" s="209"/>
      <c r="AF462" s="209"/>
      <c r="AG462" s="209"/>
      <c r="AH462" s="209"/>
      <c r="AI462" s="209"/>
      <c r="AJ462" s="209"/>
      <c r="AK462" s="209"/>
    </row>
    <row r="463">
      <c r="W463" s="209"/>
      <c r="X463" s="209"/>
      <c r="Y463" s="209"/>
      <c r="Z463" s="209"/>
      <c r="AA463" s="209"/>
      <c r="AB463" s="209"/>
      <c r="AC463" s="209"/>
      <c r="AD463" s="209"/>
      <c r="AE463" s="209"/>
      <c r="AF463" s="209"/>
      <c r="AG463" s="209"/>
      <c r="AH463" s="209"/>
      <c r="AI463" s="209"/>
      <c r="AJ463" s="209"/>
      <c r="AK463" s="209"/>
    </row>
    <row r="464">
      <c r="W464" s="209"/>
      <c r="X464" s="209"/>
      <c r="Y464" s="209"/>
      <c r="Z464" s="209"/>
      <c r="AA464" s="209"/>
      <c r="AB464" s="209"/>
      <c r="AC464" s="209"/>
      <c r="AD464" s="209"/>
      <c r="AE464" s="209"/>
      <c r="AF464" s="209"/>
      <c r="AG464" s="209"/>
      <c r="AH464" s="209"/>
      <c r="AI464" s="209"/>
      <c r="AJ464" s="209"/>
      <c r="AK464" s="209"/>
    </row>
    <row r="465">
      <c r="W465" s="209"/>
      <c r="X465" s="209"/>
      <c r="Y465" s="209"/>
      <c r="Z465" s="209"/>
      <c r="AA465" s="209"/>
      <c r="AB465" s="209"/>
      <c r="AC465" s="209"/>
      <c r="AD465" s="209"/>
      <c r="AE465" s="209"/>
      <c r="AF465" s="209"/>
      <c r="AG465" s="209"/>
      <c r="AH465" s="209"/>
      <c r="AI465" s="209"/>
      <c r="AJ465" s="209"/>
      <c r="AK465" s="209"/>
    </row>
    <row r="466">
      <c r="W466" s="209"/>
      <c r="X466" s="209"/>
      <c r="Y466" s="209"/>
      <c r="Z466" s="209"/>
      <c r="AA466" s="209"/>
      <c r="AB466" s="209"/>
      <c r="AC466" s="209"/>
      <c r="AD466" s="209"/>
      <c r="AE466" s="209"/>
      <c r="AF466" s="209"/>
      <c r="AG466" s="209"/>
      <c r="AH466" s="209"/>
      <c r="AI466" s="209"/>
      <c r="AJ466" s="209"/>
      <c r="AK466" s="209"/>
    </row>
    <row r="467">
      <c r="W467" s="209"/>
      <c r="X467" s="209"/>
      <c r="Y467" s="209"/>
      <c r="Z467" s="209"/>
      <c r="AA467" s="209"/>
      <c r="AB467" s="209"/>
      <c r="AC467" s="209"/>
      <c r="AD467" s="209"/>
      <c r="AE467" s="209"/>
      <c r="AF467" s="209"/>
      <c r="AG467" s="209"/>
      <c r="AH467" s="209"/>
      <c r="AI467" s="209"/>
      <c r="AJ467" s="209"/>
      <c r="AK467" s="209"/>
    </row>
    <row r="468">
      <c r="W468" s="209"/>
      <c r="X468" s="209"/>
      <c r="Y468" s="209"/>
      <c r="Z468" s="209"/>
      <c r="AA468" s="209"/>
      <c r="AB468" s="209"/>
      <c r="AC468" s="209"/>
      <c r="AD468" s="209"/>
      <c r="AE468" s="209"/>
      <c r="AF468" s="209"/>
      <c r="AG468" s="209"/>
      <c r="AH468" s="209"/>
      <c r="AI468" s="209"/>
      <c r="AJ468" s="209"/>
      <c r="AK468" s="209"/>
    </row>
    <row r="469">
      <c r="W469" s="209"/>
      <c r="X469" s="209"/>
      <c r="Y469" s="209"/>
      <c r="Z469" s="209"/>
      <c r="AA469" s="209"/>
      <c r="AB469" s="209"/>
      <c r="AC469" s="209"/>
      <c r="AD469" s="209"/>
      <c r="AE469" s="209"/>
      <c r="AF469" s="209"/>
      <c r="AG469" s="209"/>
      <c r="AH469" s="209"/>
      <c r="AI469" s="209"/>
      <c r="AJ469" s="209"/>
      <c r="AK469" s="209"/>
    </row>
    <row r="470">
      <c r="W470" s="209"/>
      <c r="X470" s="209"/>
      <c r="Y470" s="209"/>
      <c r="Z470" s="209"/>
      <c r="AA470" s="209"/>
      <c r="AB470" s="209"/>
      <c r="AC470" s="209"/>
      <c r="AD470" s="209"/>
      <c r="AE470" s="209"/>
      <c r="AF470" s="209"/>
      <c r="AG470" s="209"/>
      <c r="AH470" s="209"/>
      <c r="AI470" s="209"/>
      <c r="AJ470" s="209"/>
      <c r="AK470" s="209"/>
    </row>
    <row r="471">
      <c r="W471" s="209"/>
      <c r="X471" s="209"/>
      <c r="Y471" s="209"/>
      <c r="Z471" s="209"/>
      <c r="AA471" s="209"/>
      <c r="AB471" s="209"/>
      <c r="AC471" s="209"/>
      <c r="AD471" s="209"/>
      <c r="AE471" s="209"/>
      <c r="AF471" s="209"/>
      <c r="AG471" s="209"/>
      <c r="AH471" s="209"/>
      <c r="AI471" s="209"/>
      <c r="AJ471" s="209"/>
      <c r="AK471" s="209"/>
    </row>
    <row r="472">
      <c r="W472" s="209"/>
      <c r="X472" s="209"/>
      <c r="Y472" s="209"/>
      <c r="Z472" s="209"/>
      <c r="AA472" s="209"/>
      <c r="AB472" s="209"/>
      <c r="AC472" s="209"/>
      <c r="AD472" s="209"/>
      <c r="AE472" s="209"/>
      <c r="AF472" s="209"/>
      <c r="AG472" s="209"/>
      <c r="AH472" s="209"/>
      <c r="AI472" s="209"/>
      <c r="AJ472" s="209"/>
      <c r="AK472" s="209"/>
    </row>
    <row r="473">
      <c r="W473" s="209"/>
      <c r="X473" s="209"/>
      <c r="Y473" s="209"/>
      <c r="Z473" s="209"/>
      <c r="AA473" s="209"/>
      <c r="AB473" s="209"/>
      <c r="AC473" s="209"/>
      <c r="AD473" s="209"/>
      <c r="AE473" s="209"/>
      <c r="AF473" s="209"/>
      <c r="AG473" s="209"/>
      <c r="AH473" s="209"/>
      <c r="AI473" s="209"/>
      <c r="AJ473" s="209"/>
      <c r="AK473" s="209"/>
    </row>
    <row r="474">
      <c r="W474" s="209"/>
      <c r="X474" s="209"/>
      <c r="Y474" s="209"/>
      <c r="Z474" s="209"/>
      <c r="AA474" s="209"/>
      <c r="AB474" s="209"/>
      <c r="AC474" s="209"/>
      <c r="AD474" s="209"/>
      <c r="AE474" s="209"/>
      <c r="AF474" s="209"/>
      <c r="AG474" s="209"/>
      <c r="AH474" s="209"/>
      <c r="AI474" s="209"/>
      <c r="AJ474" s="209"/>
      <c r="AK474" s="209"/>
    </row>
    <row r="475">
      <c r="W475" s="209"/>
      <c r="X475" s="209"/>
      <c r="Y475" s="209"/>
      <c r="Z475" s="209"/>
      <c r="AA475" s="209"/>
      <c r="AB475" s="209"/>
      <c r="AC475" s="209"/>
      <c r="AD475" s="209"/>
      <c r="AE475" s="209"/>
      <c r="AF475" s="209"/>
      <c r="AG475" s="209"/>
      <c r="AH475" s="209"/>
      <c r="AI475" s="209"/>
      <c r="AJ475" s="209"/>
      <c r="AK475" s="209"/>
    </row>
    <row r="476">
      <c r="W476" s="209"/>
      <c r="X476" s="209"/>
      <c r="Y476" s="209"/>
      <c r="Z476" s="209"/>
      <c r="AA476" s="209"/>
      <c r="AB476" s="209"/>
      <c r="AC476" s="209"/>
      <c r="AD476" s="209"/>
      <c r="AE476" s="209"/>
      <c r="AF476" s="209"/>
      <c r="AG476" s="209"/>
      <c r="AH476" s="209"/>
      <c r="AI476" s="209"/>
      <c r="AJ476" s="209"/>
      <c r="AK476" s="209"/>
    </row>
    <row r="477">
      <c r="W477" s="209"/>
      <c r="X477" s="209"/>
      <c r="Y477" s="209"/>
      <c r="Z477" s="209"/>
      <c r="AA477" s="209"/>
      <c r="AB477" s="209"/>
      <c r="AC477" s="209"/>
      <c r="AD477" s="209"/>
      <c r="AE477" s="209"/>
      <c r="AF477" s="209"/>
      <c r="AG477" s="209"/>
      <c r="AH477" s="209"/>
      <c r="AI477" s="209"/>
      <c r="AJ477" s="209"/>
      <c r="AK477" s="209"/>
    </row>
    <row r="478">
      <c r="W478" s="209"/>
      <c r="X478" s="209"/>
      <c r="Y478" s="209"/>
      <c r="Z478" s="209"/>
      <c r="AA478" s="209"/>
      <c r="AB478" s="209"/>
      <c r="AC478" s="209"/>
      <c r="AD478" s="209"/>
      <c r="AE478" s="209"/>
      <c r="AF478" s="209"/>
      <c r="AG478" s="209"/>
      <c r="AH478" s="209"/>
      <c r="AI478" s="209"/>
      <c r="AJ478" s="209"/>
      <c r="AK478" s="209"/>
    </row>
    <row r="479">
      <c r="W479" s="209"/>
      <c r="X479" s="209"/>
      <c r="Y479" s="209"/>
      <c r="Z479" s="209"/>
      <c r="AA479" s="209"/>
      <c r="AB479" s="209"/>
      <c r="AC479" s="209"/>
      <c r="AD479" s="209"/>
      <c r="AE479" s="209"/>
      <c r="AF479" s="209"/>
      <c r="AG479" s="209"/>
      <c r="AH479" s="209"/>
      <c r="AI479" s="209"/>
      <c r="AJ479" s="209"/>
      <c r="AK479" s="209"/>
    </row>
    <row r="480">
      <c r="W480" s="209"/>
      <c r="X480" s="209"/>
      <c r="Y480" s="209"/>
      <c r="Z480" s="209"/>
      <c r="AA480" s="209"/>
      <c r="AB480" s="209"/>
      <c r="AC480" s="209"/>
      <c r="AD480" s="209"/>
      <c r="AE480" s="209"/>
      <c r="AF480" s="209"/>
      <c r="AG480" s="209"/>
      <c r="AH480" s="209"/>
      <c r="AI480" s="209"/>
      <c r="AJ480" s="209"/>
      <c r="AK480" s="209"/>
    </row>
    <row r="481">
      <c r="W481" s="209"/>
      <c r="X481" s="209"/>
      <c r="Y481" s="209"/>
      <c r="Z481" s="209"/>
      <c r="AA481" s="209"/>
      <c r="AB481" s="209"/>
      <c r="AC481" s="209"/>
      <c r="AD481" s="209"/>
      <c r="AE481" s="209"/>
      <c r="AF481" s="209"/>
      <c r="AG481" s="209"/>
      <c r="AH481" s="209"/>
      <c r="AI481" s="209"/>
      <c r="AJ481" s="209"/>
      <c r="AK481" s="209"/>
    </row>
    <row r="482">
      <c r="W482" s="209"/>
      <c r="X482" s="209"/>
      <c r="Y482" s="209"/>
      <c r="Z482" s="209"/>
      <c r="AA482" s="209"/>
      <c r="AB482" s="209"/>
      <c r="AC482" s="209"/>
      <c r="AD482" s="209"/>
      <c r="AE482" s="209"/>
      <c r="AF482" s="209"/>
      <c r="AG482" s="209"/>
      <c r="AH482" s="209"/>
      <c r="AI482" s="209"/>
      <c r="AJ482" s="209"/>
      <c r="AK482" s="209"/>
    </row>
    <row r="483">
      <c r="W483" s="209"/>
      <c r="X483" s="209"/>
      <c r="Y483" s="209"/>
      <c r="Z483" s="209"/>
      <c r="AA483" s="209"/>
      <c r="AB483" s="209"/>
      <c r="AC483" s="209"/>
      <c r="AD483" s="209"/>
      <c r="AE483" s="209"/>
      <c r="AF483" s="209"/>
      <c r="AG483" s="209"/>
      <c r="AH483" s="209"/>
      <c r="AI483" s="209"/>
      <c r="AJ483" s="209"/>
      <c r="AK483" s="209"/>
    </row>
    <row r="484">
      <c r="W484" s="209"/>
      <c r="X484" s="209"/>
      <c r="Y484" s="209"/>
      <c r="Z484" s="209"/>
      <c r="AA484" s="209"/>
      <c r="AB484" s="209"/>
      <c r="AC484" s="209"/>
      <c r="AD484" s="209"/>
      <c r="AE484" s="209"/>
      <c r="AF484" s="209"/>
      <c r="AG484" s="209"/>
      <c r="AH484" s="209"/>
      <c r="AI484" s="209"/>
      <c r="AJ484" s="209"/>
      <c r="AK484" s="209"/>
    </row>
    <row r="485">
      <c r="W485" s="209"/>
      <c r="X485" s="209"/>
      <c r="Y485" s="209"/>
      <c r="Z485" s="209"/>
      <c r="AA485" s="209"/>
      <c r="AB485" s="209"/>
      <c r="AC485" s="209"/>
      <c r="AD485" s="209"/>
      <c r="AE485" s="209"/>
      <c r="AF485" s="209"/>
      <c r="AG485" s="209"/>
      <c r="AH485" s="209"/>
      <c r="AI485" s="209"/>
      <c r="AJ485" s="209"/>
      <c r="AK485" s="209"/>
    </row>
    <row r="486">
      <c r="W486" s="209"/>
      <c r="X486" s="209"/>
      <c r="Y486" s="209"/>
      <c r="Z486" s="209"/>
      <c r="AA486" s="209"/>
      <c r="AB486" s="209"/>
      <c r="AC486" s="209"/>
      <c r="AD486" s="209"/>
      <c r="AE486" s="209"/>
      <c r="AF486" s="209"/>
      <c r="AG486" s="209"/>
      <c r="AH486" s="209"/>
      <c r="AI486" s="209"/>
      <c r="AJ486" s="209"/>
      <c r="AK486" s="209"/>
    </row>
    <row r="487">
      <c r="W487" s="209"/>
      <c r="X487" s="209"/>
      <c r="Y487" s="209"/>
      <c r="Z487" s="209"/>
      <c r="AA487" s="209"/>
      <c r="AB487" s="209"/>
      <c r="AC487" s="209"/>
      <c r="AD487" s="209"/>
      <c r="AE487" s="209"/>
      <c r="AF487" s="209"/>
      <c r="AG487" s="209"/>
      <c r="AH487" s="209"/>
      <c r="AI487" s="209"/>
      <c r="AJ487" s="209"/>
      <c r="AK487" s="209"/>
    </row>
    <row r="488">
      <c r="W488" s="209"/>
      <c r="X488" s="209"/>
      <c r="Y488" s="209"/>
      <c r="Z488" s="209"/>
      <c r="AA488" s="209"/>
      <c r="AB488" s="209"/>
      <c r="AC488" s="209"/>
      <c r="AD488" s="209"/>
      <c r="AE488" s="209"/>
      <c r="AF488" s="209"/>
      <c r="AG488" s="209"/>
      <c r="AH488" s="209"/>
      <c r="AI488" s="209"/>
      <c r="AJ488" s="209"/>
      <c r="AK488" s="209"/>
    </row>
    <row r="489">
      <c r="W489" s="209"/>
      <c r="X489" s="209"/>
      <c r="Y489" s="209"/>
      <c r="Z489" s="209"/>
      <c r="AA489" s="209"/>
      <c r="AB489" s="209"/>
      <c r="AC489" s="209"/>
      <c r="AD489" s="209"/>
      <c r="AE489" s="209"/>
      <c r="AF489" s="209"/>
      <c r="AG489" s="209"/>
      <c r="AH489" s="209"/>
      <c r="AI489" s="209"/>
      <c r="AJ489" s="209"/>
      <c r="AK489" s="209"/>
    </row>
    <row r="490">
      <c r="W490" s="209"/>
      <c r="X490" s="209"/>
      <c r="Y490" s="209"/>
      <c r="Z490" s="209"/>
      <c r="AA490" s="209"/>
      <c r="AB490" s="209"/>
      <c r="AC490" s="209"/>
      <c r="AD490" s="209"/>
      <c r="AE490" s="209"/>
      <c r="AF490" s="209"/>
      <c r="AG490" s="209"/>
      <c r="AH490" s="209"/>
      <c r="AI490" s="209"/>
      <c r="AJ490" s="209"/>
      <c r="AK490" s="209"/>
    </row>
    <row r="491">
      <c r="W491" s="209"/>
      <c r="X491" s="209"/>
      <c r="Y491" s="209"/>
      <c r="Z491" s="209"/>
      <c r="AA491" s="209"/>
      <c r="AB491" s="209"/>
      <c r="AC491" s="209"/>
      <c r="AD491" s="209"/>
      <c r="AE491" s="209"/>
      <c r="AF491" s="209"/>
      <c r="AG491" s="209"/>
      <c r="AH491" s="209"/>
      <c r="AI491" s="209"/>
      <c r="AJ491" s="209"/>
      <c r="AK491" s="209"/>
    </row>
    <row r="492">
      <c r="W492" s="209"/>
      <c r="X492" s="209"/>
      <c r="Y492" s="209"/>
      <c r="Z492" s="209"/>
      <c r="AA492" s="209"/>
      <c r="AB492" s="209"/>
      <c r="AC492" s="209"/>
      <c r="AD492" s="209"/>
      <c r="AE492" s="209"/>
      <c r="AF492" s="209"/>
      <c r="AG492" s="209"/>
      <c r="AH492" s="209"/>
      <c r="AI492" s="209"/>
      <c r="AJ492" s="209"/>
      <c r="AK492" s="209"/>
    </row>
    <row r="493">
      <c r="W493" s="209"/>
      <c r="X493" s="209"/>
      <c r="Y493" s="209"/>
      <c r="Z493" s="209"/>
      <c r="AA493" s="209"/>
      <c r="AB493" s="209"/>
      <c r="AC493" s="209"/>
      <c r="AD493" s="209"/>
      <c r="AE493" s="209"/>
      <c r="AF493" s="209"/>
      <c r="AG493" s="209"/>
      <c r="AH493" s="209"/>
      <c r="AI493" s="209"/>
      <c r="AJ493" s="209"/>
      <c r="AK493" s="209"/>
    </row>
    <row r="494">
      <c r="W494" s="209"/>
      <c r="X494" s="209"/>
      <c r="Y494" s="209"/>
      <c r="Z494" s="209"/>
      <c r="AA494" s="209"/>
      <c r="AB494" s="209"/>
      <c r="AC494" s="209"/>
      <c r="AD494" s="209"/>
      <c r="AE494" s="209"/>
      <c r="AF494" s="209"/>
      <c r="AG494" s="209"/>
      <c r="AH494" s="209"/>
      <c r="AI494" s="209"/>
      <c r="AJ494" s="209"/>
      <c r="AK494" s="209"/>
    </row>
    <row r="495">
      <c r="W495" s="209"/>
      <c r="X495" s="209"/>
      <c r="Y495" s="209"/>
      <c r="Z495" s="209"/>
      <c r="AA495" s="209"/>
      <c r="AB495" s="209"/>
      <c r="AC495" s="209"/>
      <c r="AD495" s="209"/>
      <c r="AE495" s="209"/>
      <c r="AF495" s="209"/>
      <c r="AG495" s="209"/>
      <c r="AH495" s="209"/>
      <c r="AI495" s="209"/>
      <c r="AJ495" s="209"/>
      <c r="AK495" s="209"/>
    </row>
    <row r="496">
      <c r="W496" s="209"/>
      <c r="X496" s="209"/>
      <c r="Y496" s="209"/>
      <c r="Z496" s="209"/>
      <c r="AA496" s="209"/>
      <c r="AB496" s="209"/>
      <c r="AC496" s="209"/>
      <c r="AD496" s="209"/>
      <c r="AE496" s="209"/>
      <c r="AF496" s="209"/>
      <c r="AG496" s="209"/>
      <c r="AH496" s="209"/>
      <c r="AI496" s="209"/>
      <c r="AJ496" s="209"/>
      <c r="AK496" s="209"/>
    </row>
    <row r="497">
      <c r="W497" s="209"/>
      <c r="X497" s="209"/>
      <c r="Y497" s="209"/>
      <c r="Z497" s="209"/>
      <c r="AA497" s="209"/>
      <c r="AB497" s="209"/>
      <c r="AC497" s="209"/>
      <c r="AD497" s="209"/>
      <c r="AE497" s="209"/>
      <c r="AF497" s="209"/>
      <c r="AG497" s="209"/>
      <c r="AH497" s="209"/>
      <c r="AI497" s="209"/>
      <c r="AJ497" s="209"/>
      <c r="AK497" s="209"/>
    </row>
    <row r="498">
      <c r="W498" s="209"/>
      <c r="X498" s="209"/>
      <c r="Y498" s="209"/>
      <c r="Z498" s="209"/>
      <c r="AA498" s="209"/>
      <c r="AB498" s="209"/>
      <c r="AC498" s="209"/>
      <c r="AD498" s="209"/>
      <c r="AE498" s="209"/>
      <c r="AF498" s="209"/>
      <c r="AG498" s="209"/>
      <c r="AH498" s="209"/>
      <c r="AI498" s="209"/>
      <c r="AJ498" s="209"/>
      <c r="AK498" s="209"/>
    </row>
    <row r="499">
      <c r="W499" s="209"/>
      <c r="X499" s="209"/>
      <c r="Y499" s="209"/>
      <c r="Z499" s="209"/>
      <c r="AA499" s="209"/>
      <c r="AB499" s="209"/>
      <c r="AC499" s="209"/>
      <c r="AD499" s="209"/>
      <c r="AE499" s="209"/>
      <c r="AF499" s="209"/>
      <c r="AG499" s="209"/>
      <c r="AH499" s="209"/>
      <c r="AI499" s="209"/>
      <c r="AJ499" s="209"/>
      <c r="AK499" s="209"/>
    </row>
    <row r="500">
      <c r="W500" s="209"/>
      <c r="X500" s="209"/>
      <c r="Y500" s="209"/>
      <c r="Z500" s="209"/>
      <c r="AA500" s="209"/>
      <c r="AB500" s="209"/>
      <c r="AC500" s="209"/>
      <c r="AD500" s="209"/>
      <c r="AE500" s="209"/>
      <c r="AF500" s="209"/>
      <c r="AG500" s="209"/>
      <c r="AH500" s="209"/>
      <c r="AI500" s="209"/>
      <c r="AJ500" s="209"/>
      <c r="AK500" s="209"/>
    </row>
    <row r="501">
      <c r="W501" s="209"/>
      <c r="X501" s="209"/>
      <c r="Y501" s="209"/>
      <c r="Z501" s="209"/>
      <c r="AA501" s="209"/>
      <c r="AB501" s="209"/>
      <c r="AC501" s="209"/>
      <c r="AD501" s="209"/>
      <c r="AE501" s="209"/>
      <c r="AF501" s="209"/>
      <c r="AG501" s="209"/>
      <c r="AH501" s="209"/>
      <c r="AI501" s="209"/>
      <c r="AJ501" s="209"/>
      <c r="AK501" s="209"/>
    </row>
    <row r="502">
      <c r="W502" s="209"/>
      <c r="X502" s="209"/>
      <c r="Y502" s="209"/>
      <c r="Z502" s="209"/>
      <c r="AA502" s="209"/>
      <c r="AB502" s="209"/>
      <c r="AC502" s="209"/>
      <c r="AD502" s="209"/>
      <c r="AE502" s="209"/>
      <c r="AF502" s="209"/>
      <c r="AG502" s="209"/>
      <c r="AH502" s="209"/>
      <c r="AI502" s="209"/>
      <c r="AJ502" s="209"/>
      <c r="AK502" s="209"/>
    </row>
    <row r="503">
      <c r="W503" s="209"/>
      <c r="X503" s="209"/>
      <c r="Y503" s="209"/>
      <c r="Z503" s="209"/>
      <c r="AA503" s="209"/>
      <c r="AB503" s="209"/>
      <c r="AC503" s="209"/>
      <c r="AD503" s="209"/>
      <c r="AE503" s="209"/>
      <c r="AF503" s="209"/>
      <c r="AG503" s="209"/>
      <c r="AH503" s="209"/>
      <c r="AI503" s="209"/>
      <c r="AJ503" s="209"/>
      <c r="AK503" s="209"/>
    </row>
    <row r="504">
      <c r="W504" s="209"/>
      <c r="X504" s="209"/>
      <c r="Y504" s="209"/>
      <c r="Z504" s="209"/>
      <c r="AA504" s="209"/>
      <c r="AB504" s="209"/>
      <c r="AC504" s="209"/>
      <c r="AD504" s="209"/>
      <c r="AE504" s="209"/>
      <c r="AF504" s="209"/>
      <c r="AG504" s="209"/>
      <c r="AH504" s="209"/>
      <c r="AI504" s="209"/>
      <c r="AJ504" s="209"/>
      <c r="AK504" s="209"/>
    </row>
    <row r="505">
      <c r="W505" s="209"/>
      <c r="X505" s="209"/>
      <c r="Y505" s="209"/>
      <c r="Z505" s="209"/>
      <c r="AA505" s="209"/>
      <c r="AB505" s="209"/>
      <c r="AC505" s="209"/>
      <c r="AD505" s="209"/>
      <c r="AE505" s="209"/>
      <c r="AF505" s="209"/>
      <c r="AG505" s="209"/>
      <c r="AH505" s="209"/>
      <c r="AI505" s="209"/>
      <c r="AJ505" s="209"/>
      <c r="AK505" s="209"/>
    </row>
    <row r="506">
      <c r="W506" s="209"/>
      <c r="X506" s="209"/>
      <c r="Y506" s="209"/>
      <c r="Z506" s="209"/>
      <c r="AA506" s="209"/>
      <c r="AB506" s="209"/>
      <c r="AC506" s="209"/>
      <c r="AD506" s="209"/>
      <c r="AE506" s="209"/>
      <c r="AF506" s="209"/>
      <c r="AG506" s="209"/>
      <c r="AH506" s="209"/>
      <c r="AI506" s="209"/>
      <c r="AJ506" s="209"/>
      <c r="AK506" s="209"/>
    </row>
    <row r="507">
      <c r="W507" s="209"/>
      <c r="X507" s="209"/>
      <c r="Y507" s="209"/>
      <c r="Z507" s="209"/>
      <c r="AA507" s="209"/>
      <c r="AB507" s="209"/>
      <c r="AC507" s="209"/>
      <c r="AD507" s="209"/>
      <c r="AE507" s="209"/>
      <c r="AF507" s="209"/>
      <c r="AG507" s="209"/>
      <c r="AH507" s="209"/>
      <c r="AI507" s="209"/>
      <c r="AJ507" s="209"/>
      <c r="AK507" s="209"/>
    </row>
    <row r="508">
      <c r="W508" s="209"/>
      <c r="X508" s="209"/>
      <c r="Y508" s="209"/>
      <c r="Z508" s="209"/>
      <c r="AA508" s="209"/>
      <c r="AB508" s="209"/>
      <c r="AC508" s="209"/>
      <c r="AD508" s="209"/>
      <c r="AE508" s="209"/>
      <c r="AF508" s="209"/>
      <c r="AG508" s="209"/>
      <c r="AH508" s="209"/>
      <c r="AI508" s="209"/>
      <c r="AJ508" s="209"/>
      <c r="AK508" s="209"/>
    </row>
    <row r="509">
      <c r="W509" s="209"/>
      <c r="X509" s="209"/>
      <c r="Y509" s="209"/>
      <c r="Z509" s="209"/>
      <c r="AA509" s="209"/>
      <c r="AB509" s="209"/>
      <c r="AC509" s="209"/>
      <c r="AD509" s="209"/>
      <c r="AE509" s="209"/>
      <c r="AF509" s="209"/>
      <c r="AG509" s="209"/>
      <c r="AH509" s="209"/>
      <c r="AI509" s="209"/>
      <c r="AJ509" s="209"/>
      <c r="AK509" s="209"/>
    </row>
    <row r="510">
      <c r="W510" s="209"/>
      <c r="X510" s="209"/>
      <c r="Y510" s="209"/>
      <c r="Z510" s="209"/>
      <c r="AA510" s="209"/>
      <c r="AB510" s="209"/>
      <c r="AC510" s="209"/>
      <c r="AD510" s="209"/>
      <c r="AE510" s="209"/>
      <c r="AF510" s="209"/>
      <c r="AG510" s="209"/>
      <c r="AH510" s="209"/>
      <c r="AI510" s="209"/>
      <c r="AJ510" s="209"/>
      <c r="AK510" s="209"/>
    </row>
    <row r="511">
      <c r="W511" s="209"/>
      <c r="X511" s="209"/>
      <c r="Y511" s="209"/>
      <c r="Z511" s="209"/>
      <c r="AA511" s="209"/>
      <c r="AB511" s="209"/>
      <c r="AC511" s="209"/>
      <c r="AD511" s="209"/>
      <c r="AE511" s="209"/>
      <c r="AF511" s="209"/>
      <c r="AG511" s="209"/>
      <c r="AH511" s="209"/>
      <c r="AI511" s="209"/>
      <c r="AJ511" s="209"/>
      <c r="AK511" s="209"/>
    </row>
    <row r="512">
      <c r="W512" s="209"/>
      <c r="X512" s="209"/>
      <c r="Y512" s="209"/>
      <c r="Z512" s="209"/>
      <c r="AA512" s="209"/>
      <c r="AB512" s="209"/>
      <c r="AC512" s="209"/>
      <c r="AD512" s="209"/>
      <c r="AE512" s="209"/>
      <c r="AF512" s="209"/>
      <c r="AG512" s="209"/>
      <c r="AH512" s="209"/>
      <c r="AI512" s="209"/>
      <c r="AJ512" s="209"/>
      <c r="AK512" s="209"/>
    </row>
    <row r="513">
      <c r="W513" s="209"/>
      <c r="X513" s="209"/>
      <c r="Y513" s="209"/>
      <c r="Z513" s="209"/>
      <c r="AA513" s="209"/>
      <c r="AB513" s="209"/>
      <c r="AC513" s="209"/>
      <c r="AD513" s="209"/>
      <c r="AE513" s="209"/>
      <c r="AF513" s="209"/>
      <c r="AG513" s="209"/>
      <c r="AH513" s="209"/>
      <c r="AI513" s="209"/>
      <c r="AJ513" s="209"/>
      <c r="AK513" s="209"/>
    </row>
    <row r="514">
      <c r="W514" s="209"/>
      <c r="X514" s="209"/>
      <c r="Y514" s="209"/>
      <c r="Z514" s="209"/>
      <c r="AA514" s="209"/>
      <c r="AB514" s="209"/>
      <c r="AC514" s="209"/>
      <c r="AD514" s="209"/>
      <c r="AE514" s="209"/>
      <c r="AF514" s="209"/>
      <c r="AG514" s="209"/>
      <c r="AH514" s="209"/>
      <c r="AI514" s="209"/>
      <c r="AJ514" s="209"/>
      <c r="AK514" s="209"/>
    </row>
    <row r="515">
      <c r="W515" s="209"/>
      <c r="X515" s="209"/>
      <c r="Y515" s="209"/>
      <c r="Z515" s="209"/>
      <c r="AA515" s="209"/>
      <c r="AB515" s="209"/>
      <c r="AC515" s="209"/>
      <c r="AD515" s="209"/>
      <c r="AE515" s="209"/>
      <c r="AF515" s="209"/>
      <c r="AG515" s="209"/>
      <c r="AH515" s="209"/>
      <c r="AI515" s="209"/>
      <c r="AJ515" s="209"/>
      <c r="AK515" s="209"/>
    </row>
    <row r="516">
      <c r="W516" s="209"/>
      <c r="X516" s="209"/>
      <c r="Y516" s="209"/>
      <c r="Z516" s="209"/>
      <c r="AA516" s="209"/>
      <c r="AB516" s="209"/>
      <c r="AC516" s="209"/>
      <c r="AD516" s="209"/>
      <c r="AE516" s="209"/>
      <c r="AF516" s="209"/>
      <c r="AG516" s="209"/>
      <c r="AH516" s="209"/>
      <c r="AI516" s="209"/>
      <c r="AJ516" s="209"/>
      <c r="AK516" s="209"/>
    </row>
    <row r="517">
      <c r="W517" s="209"/>
      <c r="X517" s="209"/>
      <c r="Y517" s="209"/>
      <c r="Z517" s="209"/>
      <c r="AA517" s="209"/>
      <c r="AB517" s="209"/>
      <c r="AC517" s="209"/>
      <c r="AD517" s="209"/>
      <c r="AE517" s="209"/>
      <c r="AF517" s="209"/>
      <c r="AG517" s="209"/>
      <c r="AH517" s="209"/>
      <c r="AI517" s="209"/>
      <c r="AJ517" s="209"/>
      <c r="AK517" s="209"/>
    </row>
    <row r="518">
      <c r="W518" s="209"/>
      <c r="X518" s="209"/>
      <c r="Y518" s="209"/>
      <c r="Z518" s="209"/>
      <c r="AA518" s="209"/>
      <c r="AB518" s="209"/>
      <c r="AC518" s="209"/>
      <c r="AD518" s="209"/>
      <c r="AE518" s="209"/>
      <c r="AF518" s="209"/>
      <c r="AG518" s="209"/>
      <c r="AH518" s="209"/>
      <c r="AI518" s="209"/>
      <c r="AJ518" s="209"/>
      <c r="AK518" s="209"/>
    </row>
    <row r="519">
      <c r="W519" s="209"/>
      <c r="X519" s="209"/>
      <c r="Y519" s="209"/>
      <c r="Z519" s="209"/>
      <c r="AA519" s="209"/>
      <c r="AB519" s="209"/>
      <c r="AC519" s="209"/>
      <c r="AD519" s="209"/>
      <c r="AE519" s="209"/>
      <c r="AF519" s="209"/>
      <c r="AG519" s="209"/>
      <c r="AH519" s="209"/>
      <c r="AI519" s="209"/>
      <c r="AJ519" s="209"/>
      <c r="AK519" s="209"/>
    </row>
    <row r="520">
      <c r="W520" s="209"/>
      <c r="X520" s="209"/>
      <c r="Y520" s="209"/>
      <c r="Z520" s="209"/>
      <c r="AA520" s="209"/>
      <c r="AB520" s="209"/>
      <c r="AC520" s="209"/>
      <c r="AD520" s="209"/>
      <c r="AE520" s="209"/>
      <c r="AF520" s="209"/>
      <c r="AG520" s="209"/>
      <c r="AH520" s="209"/>
      <c r="AI520" s="209"/>
      <c r="AJ520" s="209"/>
      <c r="AK520" s="209"/>
    </row>
    <row r="521">
      <c r="W521" s="209"/>
      <c r="X521" s="209"/>
      <c r="Y521" s="209"/>
      <c r="Z521" s="209"/>
      <c r="AA521" s="209"/>
      <c r="AB521" s="209"/>
      <c r="AC521" s="209"/>
      <c r="AD521" s="209"/>
      <c r="AE521" s="209"/>
      <c r="AF521" s="209"/>
      <c r="AG521" s="209"/>
      <c r="AH521" s="209"/>
      <c r="AI521" s="209"/>
      <c r="AJ521" s="209"/>
      <c r="AK521" s="209"/>
    </row>
    <row r="522">
      <c r="W522" s="209"/>
      <c r="X522" s="209"/>
      <c r="Y522" s="209"/>
      <c r="Z522" s="209"/>
      <c r="AA522" s="209"/>
      <c r="AB522" s="209"/>
      <c r="AC522" s="209"/>
      <c r="AD522" s="209"/>
      <c r="AE522" s="209"/>
      <c r="AF522" s="209"/>
      <c r="AG522" s="209"/>
      <c r="AH522" s="209"/>
      <c r="AI522" s="209"/>
      <c r="AJ522" s="209"/>
      <c r="AK522" s="209"/>
    </row>
    <row r="523">
      <c r="W523" s="209"/>
      <c r="X523" s="209"/>
      <c r="Y523" s="209"/>
      <c r="Z523" s="209"/>
      <c r="AA523" s="209"/>
      <c r="AB523" s="209"/>
      <c r="AC523" s="209"/>
      <c r="AD523" s="209"/>
      <c r="AE523" s="209"/>
      <c r="AF523" s="209"/>
      <c r="AG523" s="209"/>
      <c r="AH523" s="209"/>
      <c r="AI523" s="209"/>
      <c r="AJ523" s="209"/>
      <c r="AK523" s="209"/>
    </row>
    <row r="524">
      <c r="W524" s="209"/>
      <c r="X524" s="209"/>
      <c r="Y524" s="209"/>
      <c r="Z524" s="209"/>
      <c r="AA524" s="209"/>
      <c r="AB524" s="209"/>
      <c r="AC524" s="209"/>
      <c r="AD524" s="209"/>
      <c r="AE524" s="209"/>
      <c r="AF524" s="209"/>
      <c r="AG524" s="209"/>
      <c r="AH524" s="209"/>
      <c r="AI524" s="209"/>
      <c r="AJ524" s="209"/>
      <c r="AK524" s="209"/>
    </row>
    <row r="525">
      <c r="W525" s="209"/>
      <c r="X525" s="209"/>
      <c r="Y525" s="209"/>
      <c r="Z525" s="209"/>
      <c r="AA525" s="209"/>
      <c r="AB525" s="209"/>
      <c r="AC525" s="209"/>
      <c r="AD525" s="209"/>
      <c r="AE525" s="209"/>
      <c r="AF525" s="209"/>
      <c r="AG525" s="209"/>
      <c r="AH525" s="209"/>
      <c r="AI525" s="209"/>
      <c r="AJ525" s="209"/>
      <c r="AK525" s="209"/>
    </row>
    <row r="526">
      <c r="W526" s="209"/>
      <c r="X526" s="209"/>
      <c r="Y526" s="209"/>
      <c r="Z526" s="209"/>
      <c r="AA526" s="209"/>
      <c r="AB526" s="209"/>
      <c r="AC526" s="209"/>
      <c r="AD526" s="209"/>
      <c r="AE526" s="209"/>
      <c r="AF526" s="209"/>
      <c r="AG526" s="209"/>
      <c r="AH526" s="209"/>
      <c r="AI526" s="209"/>
      <c r="AJ526" s="209"/>
      <c r="AK526" s="209"/>
    </row>
    <row r="527">
      <c r="W527" s="209"/>
      <c r="X527" s="209"/>
      <c r="Y527" s="209"/>
      <c r="Z527" s="209"/>
      <c r="AA527" s="209"/>
      <c r="AB527" s="209"/>
      <c r="AC527" s="209"/>
      <c r="AD527" s="209"/>
      <c r="AE527" s="209"/>
      <c r="AF527" s="209"/>
      <c r="AG527" s="209"/>
      <c r="AH527" s="209"/>
      <c r="AI527" s="209"/>
      <c r="AJ527" s="209"/>
      <c r="AK527" s="209"/>
    </row>
    <row r="528">
      <c r="W528" s="209"/>
      <c r="X528" s="209"/>
      <c r="Y528" s="209"/>
      <c r="Z528" s="209"/>
      <c r="AA528" s="209"/>
      <c r="AB528" s="209"/>
      <c r="AC528" s="209"/>
      <c r="AD528" s="209"/>
      <c r="AE528" s="209"/>
      <c r="AF528" s="209"/>
      <c r="AG528" s="209"/>
      <c r="AH528" s="209"/>
      <c r="AI528" s="209"/>
      <c r="AJ528" s="209"/>
      <c r="AK528" s="209"/>
    </row>
    <row r="529">
      <c r="W529" s="209"/>
      <c r="X529" s="209"/>
      <c r="Y529" s="209"/>
      <c r="Z529" s="209"/>
      <c r="AA529" s="209"/>
      <c r="AB529" s="209"/>
      <c r="AC529" s="209"/>
      <c r="AD529" s="209"/>
      <c r="AE529" s="209"/>
      <c r="AF529" s="209"/>
      <c r="AG529" s="209"/>
      <c r="AH529" s="209"/>
      <c r="AI529" s="209"/>
      <c r="AJ529" s="209"/>
      <c r="AK529" s="209"/>
    </row>
    <row r="530">
      <c r="W530" s="209"/>
      <c r="X530" s="209"/>
      <c r="Y530" s="209"/>
      <c r="Z530" s="209"/>
      <c r="AA530" s="209"/>
      <c r="AB530" s="209"/>
      <c r="AC530" s="209"/>
      <c r="AD530" s="209"/>
      <c r="AE530" s="209"/>
      <c r="AF530" s="209"/>
      <c r="AG530" s="209"/>
      <c r="AH530" s="209"/>
      <c r="AI530" s="209"/>
      <c r="AJ530" s="209"/>
      <c r="AK530" s="209"/>
    </row>
    <row r="531">
      <c r="W531" s="209"/>
      <c r="X531" s="209"/>
      <c r="Y531" s="209"/>
      <c r="Z531" s="209"/>
      <c r="AA531" s="209"/>
      <c r="AB531" s="209"/>
      <c r="AC531" s="209"/>
      <c r="AD531" s="209"/>
      <c r="AE531" s="209"/>
      <c r="AF531" s="209"/>
      <c r="AG531" s="209"/>
      <c r="AH531" s="209"/>
      <c r="AI531" s="209"/>
      <c r="AJ531" s="209"/>
      <c r="AK531" s="209"/>
    </row>
    <row r="532">
      <c r="W532" s="209"/>
      <c r="X532" s="209"/>
      <c r="Y532" s="209"/>
      <c r="Z532" s="209"/>
      <c r="AA532" s="209"/>
      <c r="AB532" s="209"/>
      <c r="AC532" s="209"/>
      <c r="AD532" s="209"/>
      <c r="AE532" s="209"/>
      <c r="AF532" s="209"/>
      <c r="AG532" s="209"/>
      <c r="AH532" s="209"/>
      <c r="AI532" s="209"/>
      <c r="AJ532" s="209"/>
      <c r="AK532" s="209"/>
    </row>
    <row r="533">
      <c r="W533" s="209"/>
      <c r="X533" s="209"/>
      <c r="Y533" s="209"/>
      <c r="Z533" s="209"/>
      <c r="AA533" s="209"/>
      <c r="AB533" s="209"/>
      <c r="AC533" s="209"/>
      <c r="AD533" s="209"/>
      <c r="AE533" s="209"/>
      <c r="AF533" s="209"/>
      <c r="AG533" s="209"/>
      <c r="AH533" s="209"/>
      <c r="AI533" s="209"/>
      <c r="AJ533" s="209"/>
      <c r="AK533" s="209"/>
    </row>
    <row r="534">
      <c r="W534" s="209"/>
      <c r="X534" s="209"/>
      <c r="Y534" s="209"/>
      <c r="Z534" s="209"/>
      <c r="AA534" s="209"/>
      <c r="AB534" s="209"/>
      <c r="AC534" s="209"/>
      <c r="AD534" s="209"/>
      <c r="AE534" s="209"/>
      <c r="AF534" s="209"/>
      <c r="AG534" s="209"/>
      <c r="AH534" s="209"/>
      <c r="AI534" s="209"/>
      <c r="AJ534" s="209"/>
      <c r="AK534" s="209"/>
    </row>
    <row r="535">
      <c r="W535" s="209"/>
      <c r="X535" s="209"/>
      <c r="Y535" s="209"/>
      <c r="Z535" s="209"/>
      <c r="AA535" s="209"/>
      <c r="AB535" s="209"/>
      <c r="AC535" s="209"/>
      <c r="AD535" s="209"/>
      <c r="AE535" s="209"/>
      <c r="AF535" s="209"/>
      <c r="AG535" s="209"/>
      <c r="AH535" s="209"/>
      <c r="AI535" s="209"/>
      <c r="AJ535" s="209"/>
      <c r="AK535" s="209"/>
    </row>
    <row r="536">
      <c r="W536" s="209"/>
      <c r="X536" s="209"/>
      <c r="Y536" s="209"/>
      <c r="Z536" s="209"/>
      <c r="AA536" s="209"/>
      <c r="AB536" s="209"/>
      <c r="AC536" s="209"/>
      <c r="AD536" s="209"/>
      <c r="AE536" s="209"/>
      <c r="AF536" s="209"/>
      <c r="AG536" s="209"/>
      <c r="AH536" s="209"/>
      <c r="AI536" s="209"/>
      <c r="AJ536" s="209"/>
      <c r="AK536" s="209"/>
    </row>
    <row r="537">
      <c r="W537" s="209"/>
      <c r="X537" s="209"/>
      <c r="Y537" s="209"/>
      <c r="Z537" s="209"/>
      <c r="AA537" s="209"/>
      <c r="AB537" s="209"/>
      <c r="AC537" s="209"/>
      <c r="AD537" s="209"/>
      <c r="AE537" s="209"/>
      <c r="AF537" s="209"/>
      <c r="AG537" s="209"/>
      <c r="AH537" s="209"/>
      <c r="AI537" s="209"/>
      <c r="AJ537" s="209"/>
      <c r="AK537" s="209"/>
    </row>
    <row r="538">
      <c r="W538" s="209"/>
      <c r="X538" s="209"/>
      <c r="Y538" s="209"/>
      <c r="Z538" s="209"/>
      <c r="AA538" s="209"/>
      <c r="AB538" s="209"/>
      <c r="AC538" s="209"/>
      <c r="AD538" s="209"/>
      <c r="AE538" s="209"/>
      <c r="AF538" s="209"/>
      <c r="AG538" s="209"/>
      <c r="AH538" s="209"/>
      <c r="AI538" s="209"/>
      <c r="AJ538" s="209"/>
      <c r="AK538" s="209"/>
    </row>
    <row r="539">
      <c r="W539" s="209"/>
      <c r="X539" s="209"/>
      <c r="Y539" s="209"/>
      <c r="Z539" s="209"/>
      <c r="AA539" s="209"/>
      <c r="AB539" s="209"/>
      <c r="AC539" s="209"/>
      <c r="AD539" s="209"/>
      <c r="AE539" s="209"/>
      <c r="AF539" s="209"/>
      <c r="AG539" s="209"/>
      <c r="AH539" s="209"/>
      <c r="AI539" s="209"/>
      <c r="AJ539" s="209"/>
      <c r="AK539" s="209"/>
    </row>
    <row r="540">
      <c r="W540" s="209"/>
      <c r="X540" s="209"/>
      <c r="Y540" s="209"/>
      <c r="Z540" s="209"/>
      <c r="AA540" s="209"/>
      <c r="AB540" s="209"/>
      <c r="AC540" s="209"/>
      <c r="AD540" s="209"/>
      <c r="AE540" s="209"/>
      <c r="AF540" s="209"/>
      <c r="AG540" s="209"/>
      <c r="AH540" s="209"/>
      <c r="AI540" s="209"/>
      <c r="AJ540" s="209"/>
      <c r="AK540" s="209"/>
    </row>
    <row r="541">
      <c r="W541" s="209"/>
      <c r="X541" s="209"/>
      <c r="Y541" s="209"/>
      <c r="Z541" s="209"/>
      <c r="AA541" s="209"/>
      <c r="AB541" s="209"/>
      <c r="AC541" s="209"/>
      <c r="AD541" s="209"/>
      <c r="AE541" s="209"/>
      <c r="AF541" s="209"/>
      <c r="AG541" s="209"/>
      <c r="AH541" s="209"/>
      <c r="AI541" s="209"/>
      <c r="AJ541" s="209"/>
      <c r="AK541" s="209"/>
    </row>
    <row r="542">
      <c r="W542" s="209"/>
      <c r="X542" s="209"/>
      <c r="Y542" s="209"/>
      <c r="Z542" s="209"/>
      <c r="AA542" s="209"/>
      <c r="AB542" s="209"/>
      <c r="AC542" s="209"/>
      <c r="AD542" s="209"/>
      <c r="AE542" s="209"/>
      <c r="AF542" s="209"/>
      <c r="AG542" s="209"/>
      <c r="AH542" s="209"/>
      <c r="AI542" s="209"/>
      <c r="AJ542" s="209"/>
      <c r="AK542" s="209"/>
    </row>
    <row r="543">
      <c r="W543" s="209"/>
      <c r="X543" s="209"/>
      <c r="Y543" s="209"/>
      <c r="Z543" s="209"/>
      <c r="AA543" s="209"/>
      <c r="AB543" s="209"/>
      <c r="AC543" s="209"/>
      <c r="AD543" s="209"/>
      <c r="AE543" s="209"/>
      <c r="AF543" s="209"/>
      <c r="AG543" s="209"/>
      <c r="AH543" s="209"/>
      <c r="AI543" s="209"/>
      <c r="AJ543" s="209"/>
      <c r="AK543" s="209"/>
    </row>
    <row r="544">
      <c r="W544" s="209"/>
      <c r="X544" s="209"/>
      <c r="Y544" s="209"/>
      <c r="Z544" s="209"/>
      <c r="AA544" s="209"/>
      <c r="AB544" s="209"/>
      <c r="AC544" s="209"/>
      <c r="AD544" s="209"/>
      <c r="AE544" s="209"/>
      <c r="AF544" s="209"/>
      <c r="AG544" s="209"/>
      <c r="AH544" s="209"/>
      <c r="AI544" s="209"/>
      <c r="AJ544" s="209"/>
      <c r="AK544" s="209"/>
    </row>
    <row r="545">
      <c r="W545" s="209"/>
      <c r="X545" s="209"/>
      <c r="Y545" s="209"/>
      <c r="Z545" s="209"/>
      <c r="AA545" s="209"/>
      <c r="AB545" s="209"/>
      <c r="AC545" s="209"/>
      <c r="AD545" s="209"/>
      <c r="AE545" s="209"/>
      <c r="AF545" s="209"/>
      <c r="AG545" s="209"/>
      <c r="AH545" s="209"/>
      <c r="AI545" s="209"/>
      <c r="AJ545" s="209"/>
      <c r="AK545" s="209"/>
    </row>
    <row r="546">
      <c r="W546" s="209"/>
      <c r="X546" s="209"/>
      <c r="Y546" s="209"/>
      <c r="Z546" s="209"/>
      <c r="AA546" s="209"/>
      <c r="AB546" s="209"/>
      <c r="AC546" s="209"/>
      <c r="AD546" s="209"/>
      <c r="AE546" s="209"/>
      <c r="AF546" s="209"/>
      <c r="AG546" s="209"/>
      <c r="AH546" s="209"/>
      <c r="AI546" s="209"/>
      <c r="AJ546" s="209"/>
      <c r="AK546" s="209"/>
    </row>
    <row r="547">
      <c r="W547" s="209"/>
      <c r="X547" s="209"/>
      <c r="Y547" s="209"/>
      <c r="Z547" s="209"/>
      <c r="AA547" s="209"/>
      <c r="AB547" s="209"/>
      <c r="AC547" s="209"/>
      <c r="AD547" s="209"/>
      <c r="AE547" s="209"/>
      <c r="AF547" s="209"/>
      <c r="AG547" s="209"/>
      <c r="AH547" s="209"/>
      <c r="AI547" s="209"/>
      <c r="AJ547" s="209"/>
      <c r="AK547" s="209"/>
    </row>
    <row r="548">
      <c r="W548" s="209"/>
      <c r="X548" s="209"/>
      <c r="Y548" s="209"/>
      <c r="Z548" s="209"/>
      <c r="AA548" s="209"/>
      <c r="AB548" s="209"/>
      <c r="AC548" s="209"/>
      <c r="AD548" s="209"/>
      <c r="AE548" s="209"/>
      <c r="AF548" s="209"/>
      <c r="AG548" s="209"/>
      <c r="AH548" s="209"/>
      <c r="AI548" s="209"/>
      <c r="AJ548" s="209"/>
      <c r="AK548" s="209"/>
    </row>
    <row r="549">
      <c r="W549" s="209"/>
      <c r="X549" s="209"/>
      <c r="Y549" s="209"/>
      <c r="Z549" s="209"/>
      <c r="AA549" s="209"/>
      <c r="AB549" s="209"/>
      <c r="AC549" s="209"/>
      <c r="AD549" s="209"/>
      <c r="AE549" s="209"/>
      <c r="AF549" s="209"/>
      <c r="AG549" s="209"/>
      <c r="AH549" s="209"/>
      <c r="AI549" s="209"/>
      <c r="AJ549" s="209"/>
      <c r="AK549" s="209"/>
    </row>
    <row r="550">
      <c r="W550" s="209"/>
      <c r="X550" s="209"/>
      <c r="Y550" s="209"/>
      <c r="Z550" s="209"/>
      <c r="AA550" s="209"/>
      <c r="AB550" s="209"/>
      <c r="AC550" s="209"/>
      <c r="AD550" s="209"/>
      <c r="AE550" s="209"/>
      <c r="AF550" s="209"/>
      <c r="AG550" s="209"/>
      <c r="AH550" s="209"/>
      <c r="AI550" s="209"/>
      <c r="AJ550" s="209"/>
      <c r="AK550" s="209"/>
    </row>
    <row r="551">
      <c r="W551" s="209"/>
      <c r="X551" s="209"/>
      <c r="Y551" s="209"/>
      <c r="Z551" s="209"/>
      <c r="AA551" s="209"/>
      <c r="AB551" s="209"/>
      <c r="AC551" s="209"/>
      <c r="AD551" s="209"/>
      <c r="AE551" s="209"/>
      <c r="AF551" s="209"/>
      <c r="AG551" s="209"/>
      <c r="AH551" s="209"/>
      <c r="AI551" s="209"/>
      <c r="AJ551" s="209"/>
      <c r="AK551" s="209"/>
    </row>
    <row r="552">
      <c r="W552" s="209"/>
      <c r="X552" s="209"/>
      <c r="Y552" s="209"/>
      <c r="Z552" s="209"/>
      <c r="AA552" s="209"/>
      <c r="AB552" s="209"/>
      <c r="AC552" s="209"/>
      <c r="AD552" s="209"/>
      <c r="AE552" s="209"/>
      <c r="AF552" s="209"/>
      <c r="AG552" s="209"/>
      <c r="AH552" s="209"/>
      <c r="AI552" s="209"/>
      <c r="AJ552" s="209"/>
      <c r="AK552" s="209"/>
    </row>
    <row r="553">
      <c r="W553" s="209"/>
      <c r="X553" s="209"/>
      <c r="Y553" s="209"/>
      <c r="Z553" s="209"/>
      <c r="AA553" s="209"/>
      <c r="AB553" s="209"/>
      <c r="AC553" s="209"/>
      <c r="AD553" s="209"/>
      <c r="AE553" s="209"/>
      <c r="AF553" s="209"/>
      <c r="AG553" s="209"/>
      <c r="AH553" s="209"/>
      <c r="AI553" s="209"/>
      <c r="AJ553" s="209"/>
      <c r="AK553" s="209"/>
    </row>
    <row r="554">
      <c r="W554" s="209"/>
      <c r="X554" s="209"/>
      <c r="Y554" s="209"/>
      <c r="Z554" s="209"/>
      <c r="AA554" s="209"/>
      <c r="AB554" s="209"/>
      <c r="AC554" s="209"/>
      <c r="AD554" s="209"/>
      <c r="AE554" s="209"/>
      <c r="AF554" s="209"/>
      <c r="AG554" s="209"/>
      <c r="AH554" s="209"/>
      <c r="AI554" s="209"/>
      <c r="AJ554" s="209"/>
      <c r="AK554" s="209"/>
    </row>
    <row r="555">
      <c r="W555" s="209"/>
      <c r="X555" s="209"/>
      <c r="Y555" s="209"/>
      <c r="Z555" s="209"/>
      <c r="AA555" s="209"/>
      <c r="AB555" s="209"/>
      <c r="AC555" s="209"/>
      <c r="AD555" s="209"/>
      <c r="AE555" s="209"/>
      <c r="AF555" s="209"/>
      <c r="AG555" s="209"/>
      <c r="AH555" s="209"/>
      <c r="AI555" s="209"/>
      <c r="AJ555" s="209"/>
      <c r="AK555" s="209"/>
    </row>
    <row r="556">
      <c r="W556" s="209"/>
      <c r="X556" s="209"/>
      <c r="Y556" s="209"/>
      <c r="Z556" s="209"/>
      <c r="AA556" s="209"/>
      <c r="AB556" s="209"/>
      <c r="AC556" s="209"/>
      <c r="AD556" s="209"/>
      <c r="AE556" s="209"/>
      <c r="AF556" s="209"/>
      <c r="AG556" s="209"/>
      <c r="AH556" s="209"/>
      <c r="AI556" s="209"/>
      <c r="AJ556" s="209"/>
      <c r="AK556" s="209"/>
    </row>
    <row r="557">
      <c r="W557" s="209"/>
      <c r="X557" s="209"/>
      <c r="Y557" s="209"/>
      <c r="Z557" s="209"/>
      <c r="AA557" s="209"/>
      <c r="AB557" s="209"/>
      <c r="AC557" s="209"/>
      <c r="AD557" s="209"/>
      <c r="AE557" s="209"/>
      <c r="AF557" s="209"/>
      <c r="AG557" s="209"/>
      <c r="AH557" s="209"/>
      <c r="AI557" s="209"/>
      <c r="AJ557" s="209"/>
      <c r="AK557" s="209"/>
    </row>
    <row r="558">
      <c r="W558" s="209"/>
      <c r="X558" s="209"/>
      <c r="Y558" s="209"/>
      <c r="Z558" s="209"/>
      <c r="AA558" s="209"/>
      <c r="AB558" s="209"/>
      <c r="AC558" s="209"/>
      <c r="AD558" s="209"/>
      <c r="AE558" s="209"/>
      <c r="AF558" s="209"/>
      <c r="AG558" s="209"/>
      <c r="AH558" s="209"/>
      <c r="AI558" s="209"/>
      <c r="AJ558" s="209"/>
      <c r="AK558" s="209"/>
    </row>
    <row r="559">
      <c r="W559" s="209"/>
      <c r="X559" s="209"/>
      <c r="Y559" s="209"/>
      <c r="Z559" s="209"/>
      <c r="AA559" s="209"/>
      <c r="AB559" s="209"/>
      <c r="AC559" s="209"/>
      <c r="AD559" s="209"/>
      <c r="AE559" s="209"/>
      <c r="AF559" s="209"/>
      <c r="AG559" s="209"/>
      <c r="AH559" s="209"/>
      <c r="AI559" s="209"/>
      <c r="AJ559" s="209"/>
      <c r="AK559" s="209"/>
    </row>
    <row r="560">
      <c r="W560" s="209"/>
      <c r="X560" s="209"/>
      <c r="Y560" s="209"/>
      <c r="Z560" s="209"/>
      <c r="AA560" s="209"/>
      <c r="AB560" s="209"/>
      <c r="AC560" s="209"/>
      <c r="AD560" s="209"/>
      <c r="AE560" s="209"/>
      <c r="AF560" s="209"/>
      <c r="AG560" s="209"/>
      <c r="AH560" s="209"/>
      <c r="AI560" s="209"/>
      <c r="AJ560" s="209"/>
      <c r="AK560" s="209"/>
    </row>
    <row r="561">
      <c r="W561" s="209"/>
      <c r="X561" s="209"/>
      <c r="Y561" s="209"/>
      <c r="Z561" s="209"/>
      <c r="AA561" s="209"/>
      <c r="AB561" s="209"/>
      <c r="AC561" s="209"/>
      <c r="AD561" s="209"/>
      <c r="AE561" s="209"/>
      <c r="AF561" s="209"/>
      <c r="AG561" s="209"/>
      <c r="AH561" s="209"/>
      <c r="AI561" s="209"/>
      <c r="AJ561" s="209"/>
      <c r="AK561" s="209"/>
    </row>
    <row r="562">
      <c r="W562" s="209"/>
      <c r="X562" s="209"/>
      <c r="Y562" s="209"/>
      <c r="Z562" s="209"/>
      <c r="AA562" s="209"/>
      <c r="AB562" s="209"/>
      <c r="AC562" s="209"/>
      <c r="AD562" s="209"/>
      <c r="AE562" s="209"/>
      <c r="AF562" s="209"/>
      <c r="AG562" s="209"/>
      <c r="AH562" s="209"/>
      <c r="AI562" s="209"/>
      <c r="AJ562" s="209"/>
      <c r="AK562" s="209"/>
    </row>
    <row r="563">
      <c r="W563" s="209"/>
      <c r="X563" s="209"/>
      <c r="Y563" s="209"/>
      <c r="Z563" s="209"/>
      <c r="AA563" s="209"/>
      <c r="AB563" s="209"/>
      <c r="AC563" s="209"/>
      <c r="AD563" s="209"/>
      <c r="AE563" s="209"/>
      <c r="AF563" s="209"/>
      <c r="AG563" s="209"/>
      <c r="AH563" s="209"/>
      <c r="AI563" s="209"/>
      <c r="AJ563" s="209"/>
      <c r="AK563" s="209"/>
    </row>
    <row r="564">
      <c r="W564" s="209"/>
      <c r="X564" s="209"/>
      <c r="Y564" s="209"/>
      <c r="Z564" s="209"/>
      <c r="AA564" s="209"/>
      <c r="AB564" s="209"/>
      <c r="AC564" s="209"/>
      <c r="AD564" s="209"/>
      <c r="AE564" s="209"/>
      <c r="AF564" s="209"/>
      <c r="AG564" s="209"/>
      <c r="AH564" s="209"/>
      <c r="AI564" s="209"/>
      <c r="AJ564" s="209"/>
      <c r="AK564" s="209"/>
    </row>
    <row r="565">
      <c r="W565" s="209"/>
      <c r="X565" s="209"/>
      <c r="Y565" s="209"/>
      <c r="Z565" s="209"/>
      <c r="AA565" s="209"/>
      <c r="AB565" s="209"/>
      <c r="AC565" s="209"/>
      <c r="AD565" s="209"/>
      <c r="AE565" s="209"/>
      <c r="AF565" s="209"/>
      <c r="AG565" s="209"/>
      <c r="AH565" s="209"/>
      <c r="AI565" s="209"/>
      <c r="AJ565" s="209"/>
      <c r="AK565" s="209"/>
    </row>
    <row r="566">
      <c r="W566" s="209"/>
      <c r="X566" s="209"/>
      <c r="Y566" s="209"/>
      <c r="Z566" s="209"/>
      <c r="AA566" s="209"/>
      <c r="AB566" s="209"/>
      <c r="AC566" s="209"/>
      <c r="AD566" s="209"/>
      <c r="AE566" s="209"/>
      <c r="AF566" s="209"/>
      <c r="AG566" s="209"/>
      <c r="AH566" s="209"/>
      <c r="AI566" s="209"/>
      <c r="AJ566" s="209"/>
      <c r="AK566" s="209"/>
    </row>
    <row r="567">
      <c r="W567" s="209"/>
      <c r="X567" s="209"/>
      <c r="Y567" s="209"/>
      <c r="Z567" s="209"/>
      <c r="AA567" s="209"/>
      <c r="AB567" s="209"/>
      <c r="AC567" s="209"/>
      <c r="AD567" s="209"/>
      <c r="AE567" s="209"/>
      <c r="AF567" s="209"/>
      <c r="AG567" s="209"/>
      <c r="AH567" s="209"/>
      <c r="AI567" s="209"/>
      <c r="AJ567" s="209"/>
      <c r="AK567" s="209"/>
    </row>
    <row r="568">
      <c r="W568" s="209"/>
      <c r="X568" s="209"/>
      <c r="Y568" s="209"/>
      <c r="Z568" s="209"/>
      <c r="AA568" s="209"/>
      <c r="AB568" s="209"/>
      <c r="AC568" s="209"/>
      <c r="AD568" s="209"/>
      <c r="AE568" s="209"/>
      <c r="AF568" s="209"/>
      <c r="AG568" s="209"/>
      <c r="AH568" s="209"/>
      <c r="AI568" s="209"/>
      <c r="AJ568" s="209"/>
      <c r="AK568" s="209"/>
    </row>
    <row r="569">
      <c r="W569" s="209"/>
      <c r="X569" s="209"/>
      <c r="Y569" s="209"/>
      <c r="Z569" s="209"/>
      <c r="AA569" s="209"/>
      <c r="AB569" s="209"/>
      <c r="AC569" s="209"/>
      <c r="AD569" s="209"/>
      <c r="AE569" s="209"/>
      <c r="AF569" s="209"/>
      <c r="AG569" s="209"/>
      <c r="AH569" s="209"/>
      <c r="AI569" s="209"/>
      <c r="AJ569" s="209"/>
      <c r="AK569" s="209"/>
    </row>
    <row r="570">
      <c r="W570" s="209"/>
      <c r="X570" s="209"/>
      <c r="Y570" s="209"/>
      <c r="Z570" s="209"/>
      <c r="AA570" s="209"/>
      <c r="AB570" s="209"/>
      <c r="AC570" s="209"/>
      <c r="AD570" s="209"/>
      <c r="AE570" s="209"/>
      <c r="AF570" s="209"/>
      <c r="AG570" s="209"/>
      <c r="AH570" s="209"/>
      <c r="AI570" s="209"/>
      <c r="AJ570" s="209"/>
      <c r="AK570" s="209"/>
    </row>
    <row r="571">
      <c r="W571" s="209"/>
      <c r="X571" s="209"/>
      <c r="Y571" s="209"/>
      <c r="Z571" s="209"/>
      <c r="AA571" s="209"/>
      <c r="AB571" s="209"/>
      <c r="AC571" s="209"/>
      <c r="AD571" s="209"/>
      <c r="AE571" s="209"/>
      <c r="AF571" s="209"/>
      <c r="AG571" s="209"/>
      <c r="AH571" s="209"/>
      <c r="AI571" s="209"/>
      <c r="AJ571" s="209"/>
      <c r="AK571" s="209"/>
    </row>
    <row r="572">
      <c r="W572" s="209"/>
      <c r="X572" s="209"/>
      <c r="Y572" s="209"/>
      <c r="Z572" s="209"/>
      <c r="AA572" s="209"/>
      <c r="AB572" s="209"/>
      <c r="AC572" s="209"/>
      <c r="AD572" s="209"/>
      <c r="AE572" s="209"/>
      <c r="AF572" s="209"/>
      <c r="AG572" s="209"/>
      <c r="AH572" s="209"/>
      <c r="AI572" s="209"/>
      <c r="AJ572" s="209"/>
      <c r="AK572" s="209"/>
    </row>
    <row r="573">
      <c r="W573" s="209"/>
      <c r="X573" s="209"/>
      <c r="Y573" s="209"/>
      <c r="Z573" s="209"/>
      <c r="AA573" s="209"/>
      <c r="AB573" s="209"/>
      <c r="AC573" s="209"/>
      <c r="AD573" s="209"/>
      <c r="AE573" s="209"/>
      <c r="AF573" s="209"/>
      <c r="AG573" s="209"/>
      <c r="AH573" s="209"/>
      <c r="AI573" s="209"/>
      <c r="AJ573" s="209"/>
      <c r="AK573" s="209"/>
    </row>
    <row r="574">
      <c r="W574" s="209"/>
      <c r="X574" s="209"/>
      <c r="Y574" s="209"/>
      <c r="Z574" s="209"/>
      <c r="AA574" s="209"/>
      <c r="AB574" s="209"/>
      <c r="AC574" s="209"/>
      <c r="AD574" s="209"/>
      <c r="AE574" s="209"/>
      <c r="AF574" s="209"/>
      <c r="AG574" s="209"/>
      <c r="AH574" s="209"/>
      <c r="AI574" s="209"/>
      <c r="AJ574" s="209"/>
      <c r="AK574" s="209"/>
    </row>
    <row r="575">
      <c r="W575" s="209"/>
      <c r="X575" s="209"/>
      <c r="Y575" s="209"/>
      <c r="Z575" s="209"/>
      <c r="AA575" s="209"/>
      <c r="AB575" s="209"/>
      <c r="AC575" s="209"/>
      <c r="AD575" s="209"/>
      <c r="AE575" s="209"/>
      <c r="AF575" s="209"/>
      <c r="AG575" s="209"/>
      <c r="AH575" s="209"/>
      <c r="AI575" s="209"/>
      <c r="AJ575" s="209"/>
      <c r="AK575" s="209"/>
    </row>
    <row r="576">
      <c r="W576" s="209"/>
      <c r="X576" s="209"/>
      <c r="Y576" s="209"/>
      <c r="Z576" s="209"/>
      <c r="AA576" s="209"/>
      <c r="AB576" s="209"/>
      <c r="AC576" s="209"/>
      <c r="AD576" s="209"/>
      <c r="AE576" s="209"/>
      <c r="AF576" s="209"/>
      <c r="AG576" s="209"/>
      <c r="AH576" s="209"/>
      <c r="AI576" s="209"/>
      <c r="AJ576" s="209"/>
      <c r="AK576" s="209"/>
    </row>
    <row r="577">
      <c r="W577" s="209"/>
      <c r="X577" s="209"/>
      <c r="Y577" s="209"/>
      <c r="Z577" s="209"/>
      <c r="AA577" s="209"/>
      <c r="AB577" s="209"/>
      <c r="AC577" s="209"/>
      <c r="AD577" s="209"/>
      <c r="AE577" s="209"/>
      <c r="AF577" s="209"/>
      <c r="AG577" s="209"/>
      <c r="AH577" s="209"/>
      <c r="AI577" s="209"/>
      <c r="AJ577" s="209"/>
      <c r="AK577" s="209"/>
    </row>
    <row r="578">
      <c r="W578" s="209"/>
      <c r="X578" s="209"/>
      <c r="Y578" s="209"/>
      <c r="Z578" s="209"/>
      <c r="AA578" s="209"/>
      <c r="AB578" s="209"/>
      <c r="AC578" s="209"/>
      <c r="AD578" s="209"/>
      <c r="AE578" s="209"/>
      <c r="AF578" s="209"/>
      <c r="AG578" s="209"/>
      <c r="AH578" s="209"/>
      <c r="AI578" s="209"/>
      <c r="AJ578" s="209"/>
      <c r="AK578" s="209"/>
    </row>
    <row r="579">
      <c r="W579" s="209"/>
      <c r="X579" s="209"/>
      <c r="Y579" s="209"/>
      <c r="Z579" s="209"/>
      <c r="AA579" s="209"/>
      <c r="AB579" s="209"/>
      <c r="AC579" s="209"/>
      <c r="AD579" s="209"/>
      <c r="AE579" s="209"/>
      <c r="AF579" s="209"/>
      <c r="AG579" s="209"/>
      <c r="AH579" s="209"/>
      <c r="AI579" s="209"/>
      <c r="AJ579" s="209"/>
      <c r="AK579" s="209"/>
    </row>
    <row r="580">
      <c r="W580" s="209"/>
      <c r="X580" s="209"/>
      <c r="Y580" s="209"/>
      <c r="Z580" s="209"/>
      <c r="AA580" s="209"/>
      <c r="AB580" s="209"/>
      <c r="AC580" s="209"/>
      <c r="AD580" s="209"/>
      <c r="AE580" s="209"/>
      <c r="AF580" s="209"/>
      <c r="AG580" s="209"/>
      <c r="AH580" s="209"/>
      <c r="AI580" s="209"/>
      <c r="AJ580" s="209"/>
      <c r="AK580" s="209"/>
    </row>
    <row r="581">
      <c r="W581" s="209"/>
      <c r="X581" s="209"/>
      <c r="Y581" s="209"/>
      <c r="Z581" s="209"/>
      <c r="AA581" s="209"/>
      <c r="AB581" s="209"/>
      <c r="AC581" s="209"/>
      <c r="AD581" s="209"/>
      <c r="AE581" s="209"/>
      <c r="AF581" s="209"/>
      <c r="AG581" s="209"/>
      <c r="AH581" s="209"/>
      <c r="AI581" s="209"/>
      <c r="AJ581" s="209"/>
      <c r="AK581" s="209"/>
    </row>
    <row r="582">
      <c r="W582" s="209"/>
      <c r="X582" s="209"/>
      <c r="Y582" s="209"/>
      <c r="Z582" s="209"/>
      <c r="AA582" s="209"/>
      <c r="AB582" s="209"/>
      <c r="AC582" s="209"/>
      <c r="AD582" s="209"/>
      <c r="AE582" s="209"/>
      <c r="AF582" s="209"/>
      <c r="AG582" s="209"/>
      <c r="AH582" s="209"/>
      <c r="AI582" s="209"/>
      <c r="AJ582" s="209"/>
      <c r="AK582" s="209"/>
    </row>
    <row r="583">
      <c r="W583" s="209"/>
      <c r="X583" s="209"/>
      <c r="Y583" s="209"/>
      <c r="Z583" s="209"/>
      <c r="AA583" s="209"/>
      <c r="AB583" s="209"/>
      <c r="AC583" s="209"/>
      <c r="AD583" s="209"/>
      <c r="AE583" s="209"/>
      <c r="AF583" s="209"/>
      <c r="AG583" s="209"/>
      <c r="AH583" s="209"/>
      <c r="AI583" s="209"/>
      <c r="AJ583" s="209"/>
      <c r="AK583" s="209"/>
    </row>
    <row r="584">
      <c r="W584" s="209"/>
      <c r="X584" s="209"/>
      <c r="Y584" s="209"/>
      <c r="Z584" s="209"/>
      <c r="AA584" s="209"/>
      <c r="AB584" s="209"/>
      <c r="AC584" s="209"/>
      <c r="AD584" s="209"/>
      <c r="AE584" s="209"/>
      <c r="AF584" s="209"/>
      <c r="AG584" s="209"/>
      <c r="AH584" s="209"/>
      <c r="AI584" s="209"/>
      <c r="AJ584" s="209"/>
      <c r="AK584" s="209"/>
    </row>
    <row r="585">
      <c r="W585" s="209"/>
      <c r="X585" s="209"/>
      <c r="Y585" s="209"/>
      <c r="Z585" s="209"/>
      <c r="AA585" s="209"/>
      <c r="AB585" s="209"/>
      <c r="AC585" s="209"/>
      <c r="AD585" s="209"/>
      <c r="AE585" s="209"/>
      <c r="AF585" s="209"/>
      <c r="AG585" s="209"/>
      <c r="AH585" s="209"/>
      <c r="AI585" s="209"/>
      <c r="AJ585" s="209"/>
      <c r="AK585" s="209"/>
    </row>
    <row r="586">
      <c r="W586" s="209"/>
      <c r="X586" s="209"/>
      <c r="Y586" s="209"/>
      <c r="Z586" s="209"/>
      <c r="AA586" s="209"/>
      <c r="AB586" s="209"/>
      <c r="AC586" s="209"/>
      <c r="AD586" s="209"/>
      <c r="AE586" s="209"/>
      <c r="AF586" s="209"/>
      <c r="AG586" s="209"/>
      <c r="AH586" s="209"/>
      <c r="AI586" s="209"/>
      <c r="AJ586" s="209"/>
      <c r="AK586" s="209"/>
    </row>
    <row r="587">
      <c r="W587" s="209"/>
      <c r="X587" s="209"/>
      <c r="Y587" s="209"/>
      <c r="Z587" s="209"/>
      <c r="AA587" s="209"/>
      <c r="AB587" s="209"/>
      <c r="AC587" s="209"/>
      <c r="AD587" s="209"/>
      <c r="AE587" s="209"/>
      <c r="AF587" s="209"/>
      <c r="AG587" s="209"/>
      <c r="AH587" s="209"/>
      <c r="AI587" s="209"/>
      <c r="AJ587" s="209"/>
      <c r="AK587" s="209"/>
    </row>
    <row r="588">
      <c r="W588" s="209"/>
      <c r="X588" s="209"/>
      <c r="Y588" s="209"/>
      <c r="Z588" s="209"/>
      <c r="AA588" s="209"/>
      <c r="AB588" s="209"/>
      <c r="AC588" s="209"/>
      <c r="AD588" s="209"/>
      <c r="AE588" s="209"/>
      <c r="AF588" s="209"/>
      <c r="AG588" s="209"/>
      <c r="AH588" s="209"/>
      <c r="AI588" s="209"/>
      <c r="AJ588" s="209"/>
      <c r="AK588" s="209"/>
    </row>
    <row r="589">
      <c r="W589" s="209"/>
      <c r="X589" s="209"/>
      <c r="Y589" s="209"/>
      <c r="Z589" s="209"/>
      <c r="AA589" s="209"/>
      <c r="AB589" s="209"/>
      <c r="AC589" s="209"/>
      <c r="AD589" s="209"/>
      <c r="AE589" s="209"/>
      <c r="AF589" s="209"/>
      <c r="AG589" s="209"/>
      <c r="AH589" s="209"/>
      <c r="AI589" s="209"/>
      <c r="AJ589" s="209"/>
      <c r="AK589" s="209"/>
    </row>
    <row r="590">
      <c r="W590" s="209"/>
      <c r="X590" s="209"/>
      <c r="Y590" s="209"/>
      <c r="Z590" s="209"/>
      <c r="AA590" s="209"/>
      <c r="AB590" s="209"/>
      <c r="AC590" s="209"/>
      <c r="AD590" s="209"/>
      <c r="AE590" s="209"/>
      <c r="AF590" s="209"/>
      <c r="AG590" s="209"/>
      <c r="AH590" s="209"/>
      <c r="AI590" s="209"/>
      <c r="AJ590" s="209"/>
      <c r="AK590" s="209"/>
    </row>
    <row r="591">
      <c r="W591" s="209"/>
      <c r="X591" s="209"/>
      <c r="Y591" s="209"/>
      <c r="Z591" s="209"/>
      <c r="AA591" s="209"/>
      <c r="AB591" s="209"/>
      <c r="AC591" s="209"/>
      <c r="AD591" s="209"/>
      <c r="AE591" s="209"/>
      <c r="AF591" s="209"/>
      <c r="AG591" s="209"/>
      <c r="AH591" s="209"/>
      <c r="AI591" s="209"/>
      <c r="AJ591" s="209"/>
      <c r="AK591" s="209"/>
    </row>
    <row r="592">
      <c r="W592" s="209"/>
      <c r="X592" s="209"/>
      <c r="Y592" s="209"/>
      <c r="Z592" s="209"/>
      <c r="AA592" s="209"/>
      <c r="AB592" s="209"/>
      <c r="AC592" s="209"/>
      <c r="AD592" s="209"/>
      <c r="AE592" s="209"/>
      <c r="AF592" s="209"/>
      <c r="AG592" s="209"/>
      <c r="AH592" s="209"/>
      <c r="AI592" s="209"/>
      <c r="AJ592" s="209"/>
      <c r="AK592" s="209"/>
    </row>
    <row r="593">
      <c r="W593" s="209"/>
      <c r="X593" s="209"/>
      <c r="Y593" s="209"/>
      <c r="Z593" s="209"/>
      <c r="AA593" s="209"/>
      <c r="AB593" s="209"/>
      <c r="AC593" s="209"/>
      <c r="AD593" s="209"/>
      <c r="AE593" s="209"/>
      <c r="AF593" s="209"/>
      <c r="AG593" s="209"/>
      <c r="AH593" s="209"/>
      <c r="AI593" s="209"/>
      <c r="AJ593" s="209"/>
      <c r="AK593" s="209"/>
    </row>
    <row r="594">
      <c r="W594" s="209"/>
      <c r="X594" s="209"/>
      <c r="Y594" s="209"/>
      <c r="Z594" s="209"/>
      <c r="AA594" s="209"/>
      <c r="AB594" s="209"/>
      <c r="AC594" s="209"/>
      <c r="AD594" s="209"/>
      <c r="AE594" s="209"/>
      <c r="AF594" s="209"/>
      <c r="AG594" s="209"/>
      <c r="AH594" s="209"/>
      <c r="AI594" s="209"/>
      <c r="AJ594" s="209"/>
      <c r="AK594" s="209"/>
    </row>
    <row r="595">
      <c r="W595" s="209"/>
      <c r="X595" s="209"/>
      <c r="Y595" s="209"/>
      <c r="Z595" s="209"/>
      <c r="AA595" s="209"/>
      <c r="AB595" s="209"/>
      <c r="AC595" s="209"/>
      <c r="AD595" s="209"/>
      <c r="AE595" s="209"/>
      <c r="AF595" s="209"/>
      <c r="AG595" s="209"/>
      <c r="AH595" s="209"/>
      <c r="AI595" s="209"/>
      <c r="AJ595" s="209"/>
      <c r="AK595" s="209"/>
    </row>
    <row r="596">
      <c r="W596" s="209"/>
      <c r="X596" s="209"/>
      <c r="Y596" s="209"/>
      <c r="Z596" s="209"/>
      <c r="AA596" s="209"/>
      <c r="AB596" s="209"/>
      <c r="AC596" s="209"/>
      <c r="AD596" s="209"/>
      <c r="AE596" s="209"/>
      <c r="AF596" s="209"/>
      <c r="AG596" s="209"/>
      <c r="AH596" s="209"/>
      <c r="AI596" s="209"/>
      <c r="AJ596" s="209"/>
      <c r="AK596" s="209"/>
    </row>
    <row r="597">
      <c r="W597" s="209"/>
      <c r="X597" s="209"/>
      <c r="Y597" s="209"/>
      <c r="Z597" s="209"/>
      <c r="AA597" s="209"/>
      <c r="AB597" s="209"/>
      <c r="AC597" s="209"/>
      <c r="AD597" s="209"/>
      <c r="AE597" s="209"/>
      <c r="AF597" s="209"/>
      <c r="AG597" s="209"/>
      <c r="AH597" s="209"/>
      <c r="AI597" s="209"/>
      <c r="AJ597" s="209"/>
      <c r="AK597" s="209"/>
    </row>
    <row r="598">
      <c r="W598" s="209"/>
      <c r="X598" s="209"/>
      <c r="Y598" s="209"/>
      <c r="Z598" s="209"/>
      <c r="AA598" s="209"/>
      <c r="AB598" s="209"/>
      <c r="AC598" s="209"/>
      <c r="AD598" s="209"/>
      <c r="AE598" s="209"/>
      <c r="AF598" s="209"/>
      <c r="AG598" s="209"/>
      <c r="AH598" s="209"/>
      <c r="AI598" s="209"/>
      <c r="AJ598" s="209"/>
      <c r="AK598" s="209"/>
    </row>
    <row r="599">
      <c r="W599" s="209"/>
      <c r="X599" s="209"/>
      <c r="Y599" s="209"/>
      <c r="Z599" s="209"/>
      <c r="AA599" s="209"/>
      <c r="AB599" s="209"/>
      <c r="AC599" s="209"/>
      <c r="AD599" s="209"/>
      <c r="AE599" s="209"/>
      <c r="AF599" s="209"/>
      <c r="AG599" s="209"/>
      <c r="AH599" s="209"/>
      <c r="AI599" s="209"/>
      <c r="AJ599" s="209"/>
      <c r="AK599" s="209"/>
    </row>
    <row r="600">
      <c r="W600" s="209"/>
      <c r="X600" s="209"/>
      <c r="Y600" s="209"/>
      <c r="Z600" s="209"/>
      <c r="AA600" s="209"/>
      <c r="AB600" s="209"/>
      <c r="AC600" s="209"/>
      <c r="AD600" s="209"/>
      <c r="AE600" s="209"/>
      <c r="AF600" s="209"/>
      <c r="AG600" s="209"/>
      <c r="AH600" s="209"/>
      <c r="AI600" s="209"/>
      <c r="AJ600" s="209"/>
      <c r="AK600" s="209"/>
    </row>
    <row r="601">
      <c r="W601" s="209"/>
      <c r="X601" s="209"/>
      <c r="Y601" s="209"/>
      <c r="Z601" s="209"/>
      <c r="AA601" s="209"/>
      <c r="AB601" s="209"/>
      <c r="AC601" s="209"/>
      <c r="AD601" s="209"/>
      <c r="AE601" s="209"/>
      <c r="AF601" s="209"/>
      <c r="AG601" s="209"/>
      <c r="AH601" s="209"/>
      <c r="AI601" s="209"/>
      <c r="AJ601" s="209"/>
      <c r="AK601" s="209"/>
    </row>
    <row r="602">
      <c r="W602" s="209"/>
      <c r="X602" s="209"/>
      <c r="Y602" s="209"/>
      <c r="Z602" s="209"/>
      <c r="AA602" s="209"/>
      <c r="AB602" s="209"/>
      <c r="AC602" s="209"/>
      <c r="AD602" s="209"/>
      <c r="AE602" s="209"/>
      <c r="AF602" s="209"/>
      <c r="AG602" s="209"/>
      <c r="AH602" s="209"/>
      <c r="AI602" s="209"/>
      <c r="AJ602" s="209"/>
      <c r="AK602" s="209"/>
    </row>
    <row r="603">
      <c r="W603" s="209"/>
      <c r="X603" s="209"/>
      <c r="Y603" s="209"/>
      <c r="Z603" s="209"/>
      <c r="AA603" s="209"/>
      <c r="AB603" s="209"/>
      <c r="AC603" s="209"/>
      <c r="AD603" s="209"/>
      <c r="AE603" s="209"/>
      <c r="AF603" s="209"/>
      <c r="AG603" s="209"/>
      <c r="AH603" s="209"/>
      <c r="AI603" s="209"/>
      <c r="AJ603" s="209"/>
      <c r="AK603" s="209"/>
    </row>
    <row r="604">
      <c r="W604" s="209"/>
      <c r="X604" s="209"/>
      <c r="Y604" s="209"/>
      <c r="Z604" s="209"/>
      <c r="AA604" s="209"/>
      <c r="AB604" s="209"/>
      <c r="AC604" s="209"/>
      <c r="AD604" s="209"/>
      <c r="AE604" s="209"/>
      <c r="AF604" s="209"/>
      <c r="AG604" s="209"/>
      <c r="AH604" s="209"/>
      <c r="AI604" s="209"/>
      <c r="AJ604" s="209"/>
      <c r="AK604" s="209"/>
    </row>
    <row r="605">
      <c r="W605" s="209"/>
      <c r="X605" s="209"/>
      <c r="Y605" s="209"/>
      <c r="Z605" s="209"/>
      <c r="AA605" s="209"/>
      <c r="AB605" s="209"/>
      <c r="AC605" s="209"/>
      <c r="AD605" s="209"/>
      <c r="AE605" s="209"/>
      <c r="AF605" s="209"/>
      <c r="AG605" s="209"/>
      <c r="AH605" s="209"/>
      <c r="AI605" s="209"/>
      <c r="AJ605" s="209"/>
      <c r="AK605" s="209"/>
    </row>
    <row r="606">
      <c r="W606" s="209"/>
      <c r="X606" s="209"/>
      <c r="Y606" s="209"/>
      <c r="Z606" s="209"/>
      <c r="AA606" s="209"/>
      <c r="AB606" s="209"/>
      <c r="AC606" s="209"/>
      <c r="AD606" s="209"/>
      <c r="AE606" s="209"/>
      <c r="AF606" s="209"/>
      <c r="AG606" s="209"/>
      <c r="AH606" s="209"/>
      <c r="AI606" s="209"/>
      <c r="AJ606" s="209"/>
      <c r="AK606" s="209"/>
    </row>
    <row r="607">
      <c r="W607" s="209"/>
      <c r="X607" s="209"/>
      <c r="Y607" s="209"/>
      <c r="Z607" s="209"/>
      <c r="AA607" s="209"/>
      <c r="AB607" s="209"/>
      <c r="AC607" s="209"/>
      <c r="AD607" s="209"/>
      <c r="AE607" s="209"/>
      <c r="AF607" s="209"/>
      <c r="AG607" s="209"/>
      <c r="AH607" s="209"/>
      <c r="AI607" s="209"/>
      <c r="AJ607" s="209"/>
      <c r="AK607" s="209"/>
    </row>
    <row r="608">
      <c r="W608" s="209"/>
      <c r="X608" s="209"/>
      <c r="Y608" s="209"/>
      <c r="Z608" s="209"/>
      <c r="AA608" s="209"/>
      <c r="AB608" s="209"/>
      <c r="AC608" s="209"/>
      <c r="AD608" s="209"/>
      <c r="AE608" s="209"/>
      <c r="AF608" s="209"/>
      <c r="AG608" s="209"/>
      <c r="AH608" s="209"/>
      <c r="AI608" s="209"/>
      <c r="AJ608" s="209"/>
      <c r="AK608" s="209"/>
    </row>
    <row r="609">
      <c r="W609" s="209"/>
      <c r="X609" s="209"/>
      <c r="Y609" s="209"/>
      <c r="Z609" s="209"/>
      <c r="AA609" s="209"/>
      <c r="AB609" s="209"/>
      <c r="AC609" s="209"/>
      <c r="AD609" s="209"/>
      <c r="AE609" s="209"/>
      <c r="AF609" s="209"/>
      <c r="AG609" s="209"/>
      <c r="AH609" s="209"/>
      <c r="AI609" s="209"/>
      <c r="AJ609" s="209"/>
      <c r="AK609" s="209"/>
    </row>
    <row r="610">
      <c r="W610" s="209"/>
      <c r="X610" s="209"/>
      <c r="Y610" s="209"/>
      <c r="Z610" s="209"/>
      <c r="AA610" s="209"/>
      <c r="AB610" s="209"/>
      <c r="AC610" s="209"/>
      <c r="AD610" s="209"/>
      <c r="AE610" s="209"/>
      <c r="AF610" s="209"/>
      <c r="AG610" s="209"/>
      <c r="AH610" s="209"/>
      <c r="AI610" s="209"/>
      <c r="AJ610" s="209"/>
      <c r="AK610" s="209"/>
    </row>
    <row r="611">
      <c r="W611" s="209"/>
      <c r="X611" s="209"/>
      <c r="Y611" s="209"/>
      <c r="Z611" s="209"/>
      <c r="AA611" s="209"/>
      <c r="AB611" s="209"/>
      <c r="AC611" s="209"/>
      <c r="AD611" s="209"/>
      <c r="AE611" s="209"/>
      <c r="AF611" s="209"/>
      <c r="AG611" s="209"/>
      <c r="AH611" s="209"/>
      <c r="AI611" s="209"/>
      <c r="AJ611" s="209"/>
      <c r="AK611" s="209"/>
    </row>
    <row r="612">
      <c r="W612" s="209"/>
      <c r="X612" s="209"/>
      <c r="Y612" s="209"/>
      <c r="Z612" s="209"/>
      <c r="AA612" s="209"/>
      <c r="AB612" s="209"/>
      <c r="AC612" s="209"/>
      <c r="AD612" s="209"/>
      <c r="AE612" s="209"/>
      <c r="AF612" s="209"/>
      <c r="AG612" s="209"/>
      <c r="AH612" s="209"/>
      <c r="AI612" s="209"/>
      <c r="AJ612" s="209"/>
      <c r="AK612" s="209"/>
    </row>
    <row r="613">
      <c r="W613" s="209"/>
      <c r="X613" s="209"/>
      <c r="Y613" s="209"/>
      <c r="Z613" s="209"/>
      <c r="AA613" s="209"/>
      <c r="AB613" s="209"/>
      <c r="AC613" s="209"/>
      <c r="AD613" s="209"/>
      <c r="AE613" s="209"/>
      <c r="AF613" s="209"/>
      <c r="AG613" s="209"/>
      <c r="AH613" s="209"/>
      <c r="AI613" s="209"/>
      <c r="AJ613" s="209"/>
      <c r="AK613" s="209"/>
    </row>
    <row r="614">
      <c r="W614" s="209"/>
      <c r="X614" s="209"/>
      <c r="Y614" s="209"/>
      <c r="Z614" s="209"/>
      <c r="AA614" s="209"/>
      <c r="AB614" s="209"/>
      <c r="AC614" s="209"/>
      <c r="AD614" s="209"/>
      <c r="AE614" s="209"/>
      <c r="AF614" s="209"/>
      <c r="AG614" s="209"/>
      <c r="AH614" s="209"/>
      <c r="AI614" s="209"/>
      <c r="AJ614" s="209"/>
      <c r="AK614" s="209"/>
    </row>
    <row r="615">
      <c r="W615" s="209"/>
      <c r="X615" s="209"/>
      <c r="Y615" s="209"/>
      <c r="Z615" s="209"/>
      <c r="AA615" s="209"/>
      <c r="AB615" s="209"/>
      <c r="AC615" s="209"/>
      <c r="AD615" s="209"/>
      <c r="AE615" s="209"/>
      <c r="AF615" s="209"/>
      <c r="AG615" s="209"/>
      <c r="AH615" s="209"/>
      <c r="AI615" s="209"/>
      <c r="AJ615" s="209"/>
      <c r="AK615" s="209"/>
    </row>
    <row r="616">
      <c r="W616" s="209"/>
      <c r="X616" s="209"/>
      <c r="Y616" s="209"/>
      <c r="Z616" s="209"/>
      <c r="AA616" s="209"/>
      <c r="AB616" s="209"/>
      <c r="AC616" s="209"/>
      <c r="AD616" s="209"/>
      <c r="AE616" s="209"/>
      <c r="AF616" s="209"/>
      <c r="AG616" s="209"/>
      <c r="AH616" s="209"/>
      <c r="AI616" s="209"/>
      <c r="AJ616" s="209"/>
      <c r="AK616" s="209"/>
    </row>
    <row r="617">
      <c r="W617" s="209"/>
      <c r="X617" s="209"/>
      <c r="Y617" s="209"/>
      <c r="Z617" s="209"/>
      <c r="AA617" s="209"/>
      <c r="AB617" s="209"/>
      <c r="AC617" s="209"/>
      <c r="AD617" s="209"/>
      <c r="AE617" s="209"/>
      <c r="AF617" s="209"/>
      <c r="AG617" s="209"/>
      <c r="AH617" s="209"/>
      <c r="AI617" s="209"/>
      <c r="AJ617" s="209"/>
      <c r="AK617" s="209"/>
    </row>
    <row r="618">
      <c r="W618" s="209"/>
      <c r="X618" s="209"/>
      <c r="Y618" s="209"/>
      <c r="Z618" s="209"/>
      <c r="AA618" s="209"/>
      <c r="AB618" s="209"/>
      <c r="AC618" s="209"/>
      <c r="AD618" s="209"/>
      <c r="AE618" s="209"/>
      <c r="AF618" s="209"/>
      <c r="AG618" s="209"/>
      <c r="AH618" s="209"/>
      <c r="AI618" s="209"/>
      <c r="AJ618" s="209"/>
      <c r="AK618" s="209"/>
    </row>
    <row r="619">
      <c r="W619" s="209"/>
      <c r="X619" s="209"/>
      <c r="Y619" s="209"/>
      <c r="Z619" s="209"/>
      <c r="AA619" s="209"/>
      <c r="AB619" s="209"/>
      <c r="AC619" s="209"/>
      <c r="AD619" s="209"/>
      <c r="AE619" s="209"/>
      <c r="AF619" s="209"/>
      <c r="AG619" s="209"/>
      <c r="AH619" s="209"/>
      <c r="AI619" s="209"/>
      <c r="AJ619" s="209"/>
      <c r="AK619" s="209"/>
    </row>
    <row r="620">
      <c r="W620" s="209"/>
      <c r="X620" s="209"/>
      <c r="Y620" s="209"/>
      <c r="Z620" s="209"/>
      <c r="AA620" s="209"/>
      <c r="AB620" s="209"/>
      <c r="AC620" s="209"/>
      <c r="AD620" s="209"/>
      <c r="AE620" s="209"/>
      <c r="AF620" s="209"/>
      <c r="AG620" s="209"/>
      <c r="AH620" s="209"/>
      <c r="AI620" s="209"/>
      <c r="AJ620" s="209"/>
      <c r="AK620" s="209"/>
    </row>
    <row r="621">
      <c r="W621" s="209"/>
      <c r="X621" s="209"/>
      <c r="Y621" s="209"/>
      <c r="Z621" s="209"/>
      <c r="AA621" s="209"/>
      <c r="AB621" s="209"/>
      <c r="AC621" s="209"/>
      <c r="AD621" s="209"/>
      <c r="AE621" s="209"/>
      <c r="AF621" s="209"/>
      <c r="AG621" s="209"/>
      <c r="AH621" s="209"/>
      <c r="AI621" s="209"/>
      <c r="AJ621" s="209"/>
      <c r="AK621" s="209"/>
    </row>
    <row r="622">
      <c r="W622" s="209"/>
      <c r="X622" s="209"/>
      <c r="Y622" s="209"/>
      <c r="Z622" s="209"/>
      <c r="AA622" s="209"/>
      <c r="AB622" s="209"/>
      <c r="AC622" s="209"/>
      <c r="AD622" s="209"/>
      <c r="AE622" s="209"/>
      <c r="AF622" s="209"/>
      <c r="AG622" s="209"/>
      <c r="AH622" s="209"/>
      <c r="AI622" s="209"/>
      <c r="AJ622" s="209"/>
      <c r="AK622" s="209"/>
    </row>
    <row r="623">
      <c r="W623" s="209"/>
      <c r="X623" s="209"/>
      <c r="Y623" s="209"/>
      <c r="Z623" s="209"/>
      <c r="AA623" s="209"/>
      <c r="AB623" s="209"/>
      <c r="AC623" s="209"/>
      <c r="AD623" s="209"/>
      <c r="AE623" s="209"/>
      <c r="AF623" s="209"/>
      <c r="AG623" s="209"/>
      <c r="AH623" s="209"/>
      <c r="AI623" s="209"/>
      <c r="AJ623" s="209"/>
      <c r="AK623" s="209"/>
    </row>
    <row r="624">
      <c r="W624" s="209"/>
      <c r="X624" s="209"/>
      <c r="Y624" s="209"/>
      <c r="Z624" s="209"/>
      <c r="AA624" s="209"/>
      <c r="AB624" s="209"/>
      <c r="AC624" s="209"/>
      <c r="AD624" s="209"/>
      <c r="AE624" s="209"/>
      <c r="AF624" s="209"/>
      <c r="AG624" s="209"/>
      <c r="AH624" s="209"/>
      <c r="AI624" s="209"/>
      <c r="AJ624" s="209"/>
      <c r="AK624" s="209"/>
    </row>
    <row r="625">
      <c r="W625" s="209"/>
      <c r="X625" s="209"/>
      <c r="Y625" s="209"/>
      <c r="Z625" s="209"/>
      <c r="AA625" s="209"/>
      <c r="AB625" s="209"/>
      <c r="AC625" s="209"/>
      <c r="AD625" s="209"/>
      <c r="AE625" s="209"/>
      <c r="AF625" s="209"/>
      <c r="AG625" s="209"/>
      <c r="AH625" s="209"/>
      <c r="AI625" s="209"/>
      <c r="AJ625" s="209"/>
      <c r="AK625" s="209"/>
    </row>
    <row r="626">
      <c r="W626" s="209"/>
      <c r="X626" s="209"/>
      <c r="Y626" s="209"/>
      <c r="Z626" s="209"/>
      <c r="AA626" s="209"/>
      <c r="AB626" s="209"/>
      <c r="AC626" s="209"/>
      <c r="AD626" s="209"/>
      <c r="AE626" s="209"/>
      <c r="AF626" s="209"/>
      <c r="AG626" s="209"/>
      <c r="AH626" s="209"/>
      <c r="AI626" s="209"/>
      <c r="AJ626" s="209"/>
      <c r="AK626" s="209"/>
    </row>
    <row r="627">
      <c r="W627" s="209"/>
      <c r="X627" s="209"/>
      <c r="Y627" s="209"/>
      <c r="Z627" s="209"/>
      <c r="AA627" s="209"/>
      <c r="AB627" s="209"/>
      <c r="AC627" s="209"/>
      <c r="AD627" s="209"/>
      <c r="AE627" s="209"/>
      <c r="AF627" s="209"/>
      <c r="AG627" s="209"/>
      <c r="AH627" s="209"/>
      <c r="AI627" s="209"/>
      <c r="AJ627" s="209"/>
      <c r="AK627" s="209"/>
    </row>
    <row r="628">
      <c r="W628" s="209"/>
      <c r="X628" s="209"/>
      <c r="Y628" s="209"/>
      <c r="Z628" s="209"/>
      <c r="AA628" s="209"/>
      <c r="AB628" s="209"/>
      <c r="AC628" s="209"/>
      <c r="AD628" s="209"/>
      <c r="AE628" s="209"/>
      <c r="AF628" s="209"/>
      <c r="AG628" s="209"/>
      <c r="AH628" s="209"/>
      <c r="AI628" s="209"/>
      <c r="AJ628" s="209"/>
      <c r="AK628" s="209"/>
    </row>
    <row r="629">
      <c r="W629" s="209"/>
      <c r="X629" s="209"/>
      <c r="Y629" s="209"/>
      <c r="Z629" s="209"/>
      <c r="AA629" s="209"/>
      <c r="AB629" s="209"/>
      <c r="AC629" s="209"/>
      <c r="AD629" s="209"/>
      <c r="AE629" s="209"/>
      <c r="AF629" s="209"/>
      <c r="AG629" s="209"/>
      <c r="AH629" s="209"/>
      <c r="AI629" s="209"/>
      <c r="AJ629" s="209"/>
      <c r="AK629" s="209"/>
    </row>
    <row r="630">
      <c r="W630" s="209"/>
      <c r="X630" s="209"/>
      <c r="Y630" s="209"/>
      <c r="Z630" s="209"/>
      <c r="AA630" s="209"/>
      <c r="AB630" s="209"/>
      <c r="AC630" s="209"/>
      <c r="AD630" s="209"/>
      <c r="AE630" s="209"/>
      <c r="AF630" s="209"/>
      <c r="AG630" s="209"/>
      <c r="AH630" s="209"/>
      <c r="AI630" s="209"/>
      <c r="AJ630" s="209"/>
      <c r="AK630" s="209"/>
    </row>
    <row r="631">
      <c r="W631" s="209"/>
      <c r="X631" s="209"/>
      <c r="Y631" s="209"/>
      <c r="Z631" s="209"/>
      <c r="AA631" s="209"/>
      <c r="AB631" s="209"/>
      <c r="AC631" s="209"/>
      <c r="AD631" s="209"/>
      <c r="AE631" s="209"/>
      <c r="AF631" s="209"/>
      <c r="AG631" s="209"/>
      <c r="AH631" s="209"/>
      <c r="AI631" s="209"/>
      <c r="AJ631" s="209"/>
      <c r="AK631" s="209"/>
    </row>
    <row r="632">
      <c r="W632" s="209"/>
      <c r="X632" s="209"/>
      <c r="Y632" s="209"/>
      <c r="Z632" s="209"/>
      <c r="AA632" s="209"/>
      <c r="AB632" s="209"/>
      <c r="AC632" s="209"/>
      <c r="AD632" s="209"/>
      <c r="AE632" s="209"/>
      <c r="AF632" s="209"/>
      <c r="AG632" s="209"/>
      <c r="AH632" s="209"/>
      <c r="AI632" s="209"/>
      <c r="AJ632" s="209"/>
      <c r="AK632" s="209"/>
    </row>
    <row r="633">
      <c r="W633" s="209"/>
      <c r="X633" s="209"/>
      <c r="Y633" s="209"/>
      <c r="Z633" s="209"/>
      <c r="AA633" s="209"/>
      <c r="AB633" s="209"/>
      <c r="AC633" s="209"/>
      <c r="AD633" s="209"/>
      <c r="AE633" s="209"/>
      <c r="AF633" s="209"/>
      <c r="AG633" s="209"/>
      <c r="AH633" s="209"/>
      <c r="AI633" s="209"/>
      <c r="AJ633" s="209"/>
      <c r="AK633" s="209"/>
    </row>
    <row r="634">
      <c r="W634" s="209"/>
      <c r="X634" s="209"/>
      <c r="Y634" s="209"/>
      <c r="Z634" s="209"/>
      <c r="AA634" s="209"/>
      <c r="AB634" s="209"/>
      <c r="AC634" s="209"/>
      <c r="AD634" s="209"/>
      <c r="AE634" s="209"/>
      <c r="AF634" s="209"/>
      <c r="AG634" s="209"/>
      <c r="AH634" s="209"/>
      <c r="AI634" s="209"/>
      <c r="AJ634" s="209"/>
      <c r="AK634" s="209"/>
    </row>
    <row r="635">
      <c r="W635" s="209"/>
      <c r="X635" s="209"/>
      <c r="Y635" s="209"/>
      <c r="Z635" s="209"/>
      <c r="AA635" s="209"/>
      <c r="AB635" s="209"/>
      <c r="AC635" s="209"/>
      <c r="AD635" s="209"/>
      <c r="AE635" s="209"/>
      <c r="AF635" s="209"/>
      <c r="AG635" s="209"/>
      <c r="AH635" s="209"/>
      <c r="AI635" s="209"/>
      <c r="AJ635" s="209"/>
      <c r="AK635" s="209"/>
    </row>
    <row r="636">
      <c r="W636" s="209"/>
      <c r="X636" s="209"/>
      <c r="Y636" s="209"/>
      <c r="Z636" s="209"/>
      <c r="AA636" s="209"/>
      <c r="AB636" s="209"/>
      <c r="AC636" s="209"/>
      <c r="AD636" s="209"/>
      <c r="AE636" s="209"/>
      <c r="AF636" s="209"/>
      <c r="AG636" s="209"/>
      <c r="AH636" s="209"/>
      <c r="AI636" s="209"/>
      <c r="AJ636" s="209"/>
      <c r="AK636" s="209"/>
    </row>
    <row r="637">
      <c r="W637" s="209"/>
      <c r="X637" s="209"/>
      <c r="Y637" s="209"/>
      <c r="Z637" s="209"/>
      <c r="AA637" s="209"/>
      <c r="AB637" s="209"/>
      <c r="AC637" s="209"/>
      <c r="AD637" s="209"/>
      <c r="AE637" s="209"/>
      <c r="AF637" s="209"/>
      <c r="AG637" s="209"/>
      <c r="AH637" s="209"/>
      <c r="AI637" s="209"/>
      <c r="AJ637" s="209"/>
      <c r="AK637" s="209"/>
    </row>
    <row r="638">
      <c r="W638" s="209"/>
      <c r="X638" s="209"/>
      <c r="Y638" s="209"/>
      <c r="Z638" s="209"/>
      <c r="AA638" s="209"/>
      <c r="AB638" s="209"/>
      <c r="AC638" s="209"/>
      <c r="AD638" s="209"/>
      <c r="AE638" s="209"/>
      <c r="AF638" s="209"/>
      <c r="AG638" s="209"/>
      <c r="AH638" s="209"/>
      <c r="AI638" s="209"/>
      <c r="AJ638" s="209"/>
      <c r="AK638" s="209"/>
    </row>
    <row r="639">
      <c r="W639" s="209"/>
      <c r="X639" s="209"/>
      <c r="Y639" s="209"/>
      <c r="Z639" s="209"/>
      <c r="AA639" s="209"/>
      <c r="AB639" s="209"/>
      <c r="AC639" s="209"/>
      <c r="AD639" s="209"/>
      <c r="AE639" s="209"/>
      <c r="AF639" s="209"/>
      <c r="AG639" s="209"/>
      <c r="AH639" s="209"/>
      <c r="AI639" s="209"/>
      <c r="AJ639" s="209"/>
      <c r="AK639" s="209"/>
    </row>
    <row r="640">
      <c r="W640" s="209"/>
      <c r="X640" s="209"/>
      <c r="Y640" s="209"/>
      <c r="Z640" s="209"/>
      <c r="AA640" s="209"/>
      <c r="AB640" s="209"/>
      <c r="AC640" s="209"/>
      <c r="AD640" s="209"/>
      <c r="AE640" s="209"/>
      <c r="AF640" s="209"/>
      <c r="AG640" s="209"/>
      <c r="AH640" s="209"/>
      <c r="AI640" s="209"/>
      <c r="AJ640" s="209"/>
      <c r="AK640" s="209"/>
    </row>
    <row r="641">
      <c r="W641" s="209"/>
      <c r="X641" s="209"/>
      <c r="Y641" s="209"/>
      <c r="Z641" s="209"/>
      <c r="AA641" s="209"/>
      <c r="AB641" s="209"/>
      <c r="AC641" s="209"/>
      <c r="AD641" s="209"/>
      <c r="AE641" s="209"/>
      <c r="AF641" s="209"/>
      <c r="AG641" s="209"/>
      <c r="AH641" s="209"/>
      <c r="AI641" s="209"/>
      <c r="AJ641" s="209"/>
      <c r="AK641" s="209"/>
    </row>
    <row r="642">
      <c r="W642" s="209"/>
      <c r="X642" s="209"/>
      <c r="Y642" s="209"/>
      <c r="Z642" s="209"/>
      <c r="AA642" s="209"/>
      <c r="AB642" s="209"/>
      <c r="AC642" s="209"/>
      <c r="AD642" s="209"/>
      <c r="AE642" s="209"/>
      <c r="AF642" s="209"/>
      <c r="AG642" s="209"/>
      <c r="AH642" s="209"/>
      <c r="AI642" s="209"/>
      <c r="AJ642" s="209"/>
      <c r="AK642" s="209"/>
    </row>
    <row r="643">
      <c r="W643" s="209"/>
      <c r="X643" s="209"/>
      <c r="Y643" s="209"/>
      <c r="Z643" s="209"/>
      <c r="AA643" s="209"/>
      <c r="AB643" s="209"/>
      <c r="AC643" s="209"/>
      <c r="AD643" s="209"/>
      <c r="AE643" s="209"/>
      <c r="AF643" s="209"/>
      <c r="AG643" s="209"/>
      <c r="AH643" s="209"/>
      <c r="AI643" s="209"/>
      <c r="AJ643" s="209"/>
      <c r="AK643" s="209"/>
    </row>
    <row r="644">
      <c r="W644" s="209"/>
      <c r="X644" s="209"/>
      <c r="Y644" s="209"/>
      <c r="Z644" s="209"/>
      <c r="AA644" s="209"/>
      <c r="AB644" s="209"/>
      <c r="AC644" s="209"/>
      <c r="AD644" s="209"/>
      <c r="AE644" s="209"/>
      <c r="AF644" s="209"/>
      <c r="AG644" s="209"/>
      <c r="AH644" s="209"/>
      <c r="AI644" s="209"/>
      <c r="AJ644" s="209"/>
      <c r="AK644" s="209"/>
    </row>
    <row r="645">
      <c r="W645" s="209"/>
      <c r="X645" s="209"/>
      <c r="Y645" s="209"/>
      <c r="Z645" s="209"/>
      <c r="AA645" s="209"/>
      <c r="AB645" s="209"/>
      <c r="AC645" s="209"/>
      <c r="AD645" s="209"/>
      <c r="AE645" s="209"/>
      <c r="AF645" s="209"/>
      <c r="AG645" s="209"/>
      <c r="AH645" s="209"/>
      <c r="AI645" s="209"/>
      <c r="AJ645" s="209"/>
      <c r="AK645" s="209"/>
    </row>
    <row r="646">
      <c r="W646" s="209"/>
      <c r="X646" s="209"/>
      <c r="Y646" s="209"/>
      <c r="Z646" s="209"/>
      <c r="AA646" s="209"/>
      <c r="AB646" s="209"/>
      <c r="AC646" s="209"/>
      <c r="AD646" s="209"/>
      <c r="AE646" s="209"/>
      <c r="AF646" s="209"/>
      <c r="AG646" s="209"/>
      <c r="AH646" s="209"/>
      <c r="AI646" s="209"/>
      <c r="AJ646" s="209"/>
      <c r="AK646" s="209"/>
    </row>
    <row r="647">
      <c r="W647" s="209"/>
      <c r="X647" s="209"/>
      <c r="Y647" s="209"/>
      <c r="Z647" s="209"/>
      <c r="AA647" s="209"/>
      <c r="AB647" s="209"/>
      <c r="AC647" s="209"/>
      <c r="AD647" s="209"/>
      <c r="AE647" s="209"/>
      <c r="AF647" s="209"/>
      <c r="AG647" s="209"/>
      <c r="AH647" s="209"/>
      <c r="AI647" s="209"/>
      <c r="AJ647" s="209"/>
      <c r="AK647" s="209"/>
    </row>
    <row r="648">
      <c r="W648" s="209"/>
      <c r="X648" s="209"/>
      <c r="Y648" s="209"/>
      <c r="Z648" s="209"/>
      <c r="AA648" s="209"/>
      <c r="AB648" s="209"/>
      <c r="AC648" s="209"/>
      <c r="AD648" s="209"/>
      <c r="AE648" s="209"/>
      <c r="AF648" s="209"/>
      <c r="AG648" s="209"/>
      <c r="AH648" s="209"/>
      <c r="AI648" s="209"/>
      <c r="AJ648" s="209"/>
      <c r="AK648" s="209"/>
    </row>
    <row r="649">
      <c r="W649" s="209"/>
      <c r="X649" s="209"/>
      <c r="Y649" s="209"/>
      <c r="Z649" s="209"/>
      <c r="AA649" s="209"/>
      <c r="AB649" s="209"/>
      <c r="AC649" s="209"/>
      <c r="AD649" s="209"/>
      <c r="AE649" s="209"/>
      <c r="AF649" s="209"/>
      <c r="AG649" s="209"/>
      <c r="AH649" s="209"/>
      <c r="AI649" s="209"/>
      <c r="AJ649" s="209"/>
      <c r="AK649" s="209"/>
    </row>
    <row r="650">
      <c r="W650" s="209"/>
      <c r="X650" s="209"/>
      <c r="Y650" s="209"/>
      <c r="Z650" s="209"/>
      <c r="AA650" s="209"/>
      <c r="AB650" s="209"/>
      <c r="AC650" s="209"/>
      <c r="AD650" s="209"/>
      <c r="AE650" s="209"/>
      <c r="AF650" s="209"/>
      <c r="AG650" s="209"/>
      <c r="AH650" s="209"/>
      <c r="AI650" s="209"/>
      <c r="AJ650" s="209"/>
      <c r="AK650" s="209"/>
    </row>
    <row r="651">
      <c r="W651" s="209"/>
      <c r="X651" s="209"/>
      <c r="Y651" s="209"/>
      <c r="Z651" s="209"/>
      <c r="AA651" s="209"/>
      <c r="AB651" s="209"/>
      <c r="AC651" s="209"/>
      <c r="AD651" s="209"/>
      <c r="AE651" s="209"/>
      <c r="AF651" s="209"/>
      <c r="AG651" s="209"/>
      <c r="AH651" s="209"/>
      <c r="AI651" s="209"/>
      <c r="AJ651" s="209"/>
      <c r="AK651" s="209"/>
    </row>
    <row r="652">
      <c r="W652" s="209"/>
      <c r="X652" s="209"/>
      <c r="Y652" s="209"/>
      <c r="Z652" s="209"/>
      <c r="AA652" s="209"/>
      <c r="AB652" s="209"/>
      <c r="AC652" s="209"/>
      <c r="AD652" s="209"/>
      <c r="AE652" s="209"/>
      <c r="AF652" s="209"/>
      <c r="AG652" s="209"/>
      <c r="AH652" s="209"/>
      <c r="AI652" s="209"/>
      <c r="AJ652" s="209"/>
      <c r="AK652" s="209"/>
    </row>
    <row r="653">
      <c r="W653" s="209"/>
      <c r="X653" s="209"/>
      <c r="Y653" s="209"/>
      <c r="Z653" s="209"/>
      <c r="AA653" s="209"/>
      <c r="AB653" s="209"/>
      <c r="AC653" s="209"/>
      <c r="AD653" s="209"/>
      <c r="AE653" s="209"/>
      <c r="AF653" s="209"/>
      <c r="AG653" s="209"/>
      <c r="AH653" s="209"/>
      <c r="AI653" s="209"/>
      <c r="AJ653" s="209"/>
      <c r="AK653" s="209"/>
    </row>
    <row r="654">
      <c r="W654" s="209"/>
      <c r="X654" s="209"/>
      <c r="Y654" s="209"/>
      <c r="Z654" s="209"/>
      <c r="AA654" s="209"/>
      <c r="AB654" s="209"/>
      <c r="AC654" s="209"/>
      <c r="AD654" s="209"/>
      <c r="AE654" s="209"/>
      <c r="AF654" s="209"/>
      <c r="AG654" s="209"/>
      <c r="AH654" s="209"/>
      <c r="AI654" s="209"/>
      <c r="AJ654" s="209"/>
      <c r="AK654" s="209"/>
    </row>
    <row r="655">
      <c r="W655" s="209"/>
      <c r="X655" s="209"/>
      <c r="Y655" s="209"/>
      <c r="Z655" s="209"/>
      <c r="AA655" s="209"/>
      <c r="AB655" s="209"/>
      <c r="AC655" s="209"/>
      <c r="AD655" s="209"/>
      <c r="AE655" s="209"/>
      <c r="AF655" s="209"/>
      <c r="AG655" s="209"/>
      <c r="AH655" s="209"/>
      <c r="AI655" s="209"/>
      <c r="AJ655" s="209"/>
      <c r="AK655" s="209"/>
    </row>
    <row r="656">
      <c r="W656" s="209"/>
      <c r="X656" s="209"/>
      <c r="Y656" s="209"/>
      <c r="Z656" s="209"/>
      <c r="AA656" s="209"/>
      <c r="AB656" s="209"/>
      <c r="AC656" s="209"/>
      <c r="AD656" s="209"/>
      <c r="AE656" s="209"/>
      <c r="AF656" s="209"/>
      <c r="AG656" s="209"/>
      <c r="AH656" s="209"/>
      <c r="AI656" s="209"/>
      <c r="AJ656" s="209"/>
      <c r="AK656" s="209"/>
    </row>
    <row r="657">
      <c r="W657" s="209"/>
      <c r="X657" s="209"/>
      <c r="Y657" s="209"/>
      <c r="Z657" s="209"/>
      <c r="AA657" s="209"/>
      <c r="AB657" s="209"/>
      <c r="AC657" s="209"/>
      <c r="AD657" s="209"/>
      <c r="AE657" s="209"/>
      <c r="AF657" s="209"/>
      <c r="AG657" s="209"/>
      <c r="AH657" s="209"/>
      <c r="AI657" s="209"/>
      <c r="AJ657" s="209"/>
      <c r="AK657" s="209"/>
    </row>
    <row r="658">
      <c r="W658" s="209"/>
      <c r="X658" s="209"/>
      <c r="Y658" s="209"/>
      <c r="Z658" s="209"/>
      <c r="AA658" s="209"/>
      <c r="AB658" s="209"/>
      <c r="AC658" s="209"/>
      <c r="AD658" s="209"/>
      <c r="AE658" s="209"/>
      <c r="AF658" s="209"/>
      <c r="AG658" s="209"/>
      <c r="AH658" s="209"/>
      <c r="AI658" s="209"/>
      <c r="AJ658" s="209"/>
      <c r="AK658" s="209"/>
    </row>
    <row r="659">
      <c r="W659" s="209"/>
      <c r="X659" s="209"/>
      <c r="Y659" s="209"/>
      <c r="Z659" s="209"/>
      <c r="AA659" s="209"/>
      <c r="AB659" s="209"/>
      <c r="AC659" s="209"/>
      <c r="AD659" s="209"/>
      <c r="AE659" s="209"/>
      <c r="AF659" s="209"/>
      <c r="AG659" s="209"/>
      <c r="AH659" s="209"/>
      <c r="AI659" s="209"/>
      <c r="AJ659" s="209"/>
      <c r="AK659" s="209"/>
    </row>
    <row r="660">
      <c r="W660" s="209"/>
      <c r="X660" s="209"/>
      <c r="Y660" s="209"/>
      <c r="Z660" s="209"/>
      <c r="AA660" s="209"/>
      <c r="AB660" s="209"/>
      <c r="AC660" s="209"/>
      <c r="AD660" s="209"/>
      <c r="AE660" s="209"/>
      <c r="AF660" s="209"/>
      <c r="AG660" s="209"/>
      <c r="AH660" s="209"/>
      <c r="AI660" s="209"/>
      <c r="AJ660" s="209"/>
      <c r="AK660" s="209"/>
    </row>
    <row r="661">
      <c r="W661" s="209"/>
      <c r="X661" s="209"/>
      <c r="Y661" s="209"/>
      <c r="Z661" s="209"/>
      <c r="AA661" s="209"/>
      <c r="AB661" s="209"/>
      <c r="AC661" s="209"/>
      <c r="AD661" s="209"/>
      <c r="AE661" s="209"/>
      <c r="AF661" s="209"/>
      <c r="AG661" s="209"/>
      <c r="AH661" s="209"/>
      <c r="AI661" s="209"/>
      <c r="AJ661" s="209"/>
      <c r="AK661" s="209"/>
    </row>
    <row r="662">
      <c r="W662" s="209"/>
      <c r="X662" s="209"/>
      <c r="Y662" s="209"/>
      <c r="Z662" s="209"/>
      <c r="AA662" s="209"/>
      <c r="AB662" s="209"/>
      <c r="AC662" s="209"/>
      <c r="AD662" s="209"/>
      <c r="AE662" s="209"/>
      <c r="AF662" s="209"/>
      <c r="AG662" s="209"/>
      <c r="AH662" s="209"/>
      <c r="AI662" s="209"/>
      <c r="AJ662" s="209"/>
      <c r="AK662" s="209"/>
    </row>
    <row r="663">
      <c r="W663" s="209"/>
      <c r="X663" s="209"/>
      <c r="Y663" s="209"/>
      <c r="Z663" s="209"/>
      <c r="AA663" s="209"/>
      <c r="AB663" s="209"/>
      <c r="AC663" s="209"/>
      <c r="AD663" s="209"/>
      <c r="AE663" s="209"/>
      <c r="AF663" s="209"/>
      <c r="AG663" s="209"/>
      <c r="AH663" s="209"/>
      <c r="AI663" s="209"/>
      <c r="AJ663" s="209"/>
      <c r="AK663" s="209"/>
    </row>
    <row r="664">
      <c r="W664" s="209"/>
      <c r="X664" s="209"/>
      <c r="Y664" s="209"/>
      <c r="Z664" s="209"/>
      <c r="AA664" s="209"/>
      <c r="AB664" s="209"/>
      <c r="AC664" s="209"/>
      <c r="AD664" s="209"/>
      <c r="AE664" s="209"/>
      <c r="AF664" s="209"/>
      <c r="AG664" s="209"/>
      <c r="AH664" s="209"/>
      <c r="AI664" s="209"/>
      <c r="AJ664" s="209"/>
      <c r="AK664" s="209"/>
    </row>
    <row r="665">
      <c r="W665" s="209"/>
      <c r="X665" s="209"/>
      <c r="Y665" s="209"/>
      <c r="Z665" s="209"/>
      <c r="AA665" s="209"/>
      <c r="AB665" s="209"/>
      <c r="AC665" s="209"/>
      <c r="AD665" s="209"/>
      <c r="AE665" s="209"/>
      <c r="AF665" s="209"/>
      <c r="AG665" s="209"/>
      <c r="AH665" s="209"/>
      <c r="AI665" s="209"/>
      <c r="AJ665" s="209"/>
      <c r="AK665" s="209"/>
    </row>
    <row r="666">
      <c r="W666" s="209"/>
      <c r="X666" s="209"/>
      <c r="Y666" s="209"/>
      <c r="Z666" s="209"/>
      <c r="AA666" s="209"/>
      <c r="AB666" s="209"/>
      <c r="AC666" s="209"/>
      <c r="AD666" s="209"/>
      <c r="AE666" s="209"/>
      <c r="AF666" s="209"/>
      <c r="AG666" s="209"/>
      <c r="AH666" s="209"/>
      <c r="AI666" s="209"/>
      <c r="AJ666" s="209"/>
      <c r="AK666" s="209"/>
    </row>
    <row r="667">
      <c r="W667" s="209"/>
      <c r="X667" s="209"/>
      <c r="Y667" s="209"/>
      <c r="Z667" s="209"/>
      <c r="AA667" s="209"/>
      <c r="AB667" s="209"/>
      <c r="AC667" s="209"/>
      <c r="AD667" s="209"/>
      <c r="AE667" s="209"/>
      <c r="AF667" s="209"/>
      <c r="AG667" s="209"/>
      <c r="AH667" s="209"/>
      <c r="AI667" s="209"/>
      <c r="AJ667" s="209"/>
      <c r="AK667" s="209"/>
    </row>
    <row r="668">
      <c r="W668" s="209"/>
      <c r="X668" s="209"/>
      <c r="Y668" s="209"/>
      <c r="Z668" s="209"/>
      <c r="AA668" s="209"/>
      <c r="AB668" s="209"/>
      <c r="AC668" s="209"/>
      <c r="AD668" s="209"/>
      <c r="AE668" s="209"/>
      <c r="AF668" s="209"/>
      <c r="AG668" s="209"/>
      <c r="AH668" s="209"/>
      <c r="AI668" s="209"/>
      <c r="AJ668" s="209"/>
      <c r="AK668" s="209"/>
    </row>
    <row r="669">
      <c r="W669" s="209"/>
      <c r="X669" s="209"/>
      <c r="Y669" s="209"/>
      <c r="Z669" s="209"/>
      <c r="AA669" s="209"/>
      <c r="AB669" s="209"/>
      <c r="AC669" s="209"/>
      <c r="AD669" s="209"/>
      <c r="AE669" s="209"/>
      <c r="AF669" s="209"/>
      <c r="AG669" s="209"/>
      <c r="AH669" s="209"/>
      <c r="AI669" s="209"/>
      <c r="AJ669" s="209"/>
      <c r="AK669" s="209"/>
    </row>
    <row r="670">
      <c r="W670" s="209"/>
      <c r="X670" s="209"/>
      <c r="Y670" s="209"/>
      <c r="Z670" s="209"/>
      <c r="AA670" s="209"/>
      <c r="AB670" s="209"/>
      <c r="AC670" s="209"/>
      <c r="AD670" s="209"/>
      <c r="AE670" s="209"/>
      <c r="AF670" s="209"/>
      <c r="AG670" s="209"/>
      <c r="AH670" s="209"/>
      <c r="AI670" s="209"/>
      <c r="AJ670" s="209"/>
      <c r="AK670" s="209"/>
    </row>
    <row r="671">
      <c r="W671" s="209"/>
      <c r="X671" s="209"/>
      <c r="Y671" s="209"/>
      <c r="Z671" s="209"/>
      <c r="AA671" s="209"/>
      <c r="AB671" s="209"/>
      <c r="AC671" s="209"/>
      <c r="AD671" s="209"/>
      <c r="AE671" s="209"/>
      <c r="AF671" s="209"/>
      <c r="AG671" s="209"/>
      <c r="AH671" s="209"/>
      <c r="AI671" s="209"/>
      <c r="AJ671" s="209"/>
      <c r="AK671" s="209"/>
    </row>
    <row r="672">
      <c r="W672" s="209"/>
      <c r="X672" s="209"/>
      <c r="Y672" s="209"/>
      <c r="Z672" s="209"/>
      <c r="AA672" s="209"/>
      <c r="AB672" s="209"/>
      <c r="AC672" s="209"/>
      <c r="AD672" s="209"/>
      <c r="AE672" s="209"/>
      <c r="AF672" s="209"/>
      <c r="AG672" s="209"/>
      <c r="AH672" s="209"/>
      <c r="AI672" s="209"/>
      <c r="AJ672" s="209"/>
      <c r="AK672" s="209"/>
    </row>
    <row r="673">
      <c r="W673" s="209"/>
      <c r="X673" s="209"/>
      <c r="Y673" s="209"/>
      <c r="Z673" s="209"/>
      <c r="AA673" s="209"/>
      <c r="AB673" s="209"/>
      <c r="AC673" s="209"/>
      <c r="AD673" s="209"/>
      <c r="AE673" s="209"/>
      <c r="AF673" s="209"/>
      <c r="AG673" s="209"/>
      <c r="AH673" s="209"/>
      <c r="AI673" s="209"/>
      <c r="AJ673" s="209"/>
      <c r="AK673" s="209"/>
    </row>
    <row r="674">
      <c r="W674" s="209"/>
      <c r="X674" s="209"/>
      <c r="Y674" s="209"/>
      <c r="Z674" s="209"/>
      <c r="AA674" s="209"/>
      <c r="AB674" s="209"/>
      <c r="AC674" s="209"/>
      <c r="AD674" s="209"/>
      <c r="AE674" s="209"/>
      <c r="AF674" s="209"/>
      <c r="AG674" s="209"/>
      <c r="AH674" s="209"/>
      <c r="AI674" s="209"/>
      <c r="AJ674" s="209"/>
      <c r="AK674" s="209"/>
    </row>
    <row r="675">
      <c r="W675" s="209"/>
      <c r="X675" s="209"/>
      <c r="Y675" s="209"/>
      <c r="Z675" s="209"/>
      <c r="AA675" s="209"/>
      <c r="AB675" s="209"/>
      <c r="AC675" s="209"/>
      <c r="AD675" s="209"/>
      <c r="AE675" s="209"/>
      <c r="AF675" s="209"/>
      <c r="AG675" s="209"/>
      <c r="AH675" s="209"/>
      <c r="AI675" s="209"/>
      <c r="AJ675" s="209"/>
      <c r="AK675" s="209"/>
    </row>
    <row r="676">
      <c r="W676" s="209"/>
      <c r="X676" s="209"/>
      <c r="Y676" s="209"/>
      <c r="Z676" s="209"/>
      <c r="AA676" s="209"/>
      <c r="AB676" s="209"/>
      <c r="AC676" s="209"/>
      <c r="AD676" s="209"/>
      <c r="AE676" s="209"/>
      <c r="AF676" s="209"/>
      <c r="AG676" s="209"/>
      <c r="AH676" s="209"/>
      <c r="AI676" s="209"/>
      <c r="AJ676" s="209"/>
      <c r="AK676" s="209"/>
    </row>
    <row r="677">
      <c r="W677" s="209"/>
      <c r="X677" s="209"/>
      <c r="Y677" s="209"/>
      <c r="Z677" s="209"/>
      <c r="AA677" s="209"/>
      <c r="AB677" s="209"/>
      <c r="AC677" s="209"/>
      <c r="AD677" s="209"/>
      <c r="AE677" s="209"/>
      <c r="AF677" s="209"/>
      <c r="AG677" s="209"/>
      <c r="AH677" s="209"/>
      <c r="AI677" s="209"/>
      <c r="AJ677" s="209"/>
      <c r="AK677" s="209"/>
    </row>
    <row r="678">
      <c r="W678" s="209"/>
      <c r="X678" s="209"/>
      <c r="Y678" s="209"/>
      <c r="Z678" s="209"/>
      <c r="AA678" s="209"/>
      <c r="AB678" s="209"/>
      <c r="AC678" s="209"/>
      <c r="AD678" s="209"/>
      <c r="AE678" s="209"/>
      <c r="AF678" s="209"/>
      <c r="AG678" s="209"/>
      <c r="AH678" s="209"/>
      <c r="AI678" s="209"/>
      <c r="AJ678" s="209"/>
      <c r="AK678" s="209"/>
    </row>
    <row r="679">
      <c r="W679" s="209"/>
      <c r="X679" s="209"/>
      <c r="Y679" s="209"/>
      <c r="Z679" s="209"/>
      <c r="AA679" s="209"/>
      <c r="AB679" s="209"/>
      <c r="AC679" s="209"/>
      <c r="AD679" s="209"/>
      <c r="AE679" s="209"/>
      <c r="AF679" s="209"/>
      <c r="AG679" s="209"/>
      <c r="AH679" s="209"/>
      <c r="AI679" s="209"/>
      <c r="AJ679" s="209"/>
      <c r="AK679" s="209"/>
    </row>
    <row r="680">
      <c r="W680" s="209"/>
      <c r="X680" s="209"/>
      <c r="Y680" s="209"/>
      <c r="Z680" s="209"/>
      <c r="AA680" s="209"/>
      <c r="AB680" s="209"/>
      <c r="AC680" s="209"/>
      <c r="AD680" s="209"/>
      <c r="AE680" s="209"/>
      <c r="AF680" s="209"/>
      <c r="AG680" s="209"/>
      <c r="AH680" s="209"/>
      <c r="AI680" s="209"/>
      <c r="AJ680" s="209"/>
      <c r="AK680" s="209"/>
    </row>
    <row r="681">
      <c r="W681" s="209"/>
      <c r="X681" s="209"/>
      <c r="Y681" s="209"/>
      <c r="Z681" s="209"/>
      <c r="AA681" s="209"/>
      <c r="AB681" s="209"/>
      <c r="AC681" s="209"/>
      <c r="AD681" s="209"/>
      <c r="AE681" s="209"/>
      <c r="AF681" s="209"/>
      <c r="AG681" s="209"/>
      <c r="AH681" s="209"/>
      <c r="AI681" s="209"/>
      <c r="AJ681" s="209"/>
      <c r="AK681" s="209"/>
    </row>
    <row r="682">
      <c r="W682" s="209"/>
      <c r="X682" s="209"/>
      <c r="Y682" s="209"/>
      <c r="Z682" s="209"/>
      <c r="AA682" s="209"/>
      <c r="AB682" s="209"/>
      <c r="AC682" s="209"/>
      <c r="AD682" s="209"/>
      <c r="AE682" s="209"/>
      <c r="AF682" s="209"/>
      <c r="AG682" s="209"/>
      <c r="AH682" s="209"/>
      <c r="AI682" s="209"/>
      <c r="AJ682" s="209"/>
      <c r="AK682" s="209"/>
    </row>
    <row r="683">
      <c r="W683" s="209"/>
      <c r="X683" s="209"/>
      <c r="Y683" s="209"/>
      <c r="Z683" s="209"/>
      <c r="AA683" s="209"/>
      <c r="AB683" s="209"/>
      <c r="AC683" s="209"/>
      <c r="AD683" s="209"/>
      <c r="AE683" s="209"/>
      <c r="AF683" s="209"/>
      <c r="AG683" s="209"/>
      <c r="AH683" s="209"/>
      <c r="AI683" s="209"/>
      <c r="AJ683" s="209"/>
      <c r="AK683" s="209"/>
    </row>
    <row r="684">
      <c r="W684" s="209"/>
      <c r="X684" s="209"/>
      <c r="Y684" s="209"/>
      <c r="Z684" s="209"/>
      <c r="AA684" s="209"/>
      <c r="AB684" s="209"/>
      <c r="AC684" s="209"/>
      <c r="AD684" s="209"/>
      <c r="AE684" s="209"/>
      <c r="AF684" s="209"/>
      <c r="AG684" s="209"/>
      <c r="AH684" s="209"/>
      <c r="AI684" s="209"/>
      <c r="AJ684" s="209"/>
      <c r="AK684" s="209"/>
    </row>
    <row r="685">
      <c r="W685" s="209"/>
      <c r="X685" s="209"/>
      <c r="Y685" s="209"/>
      <c r="Z685" s="209"/>
      <c r="AA685" s="209"/>
      <c r="AB685" s="209"/>
      <c r="AC685" s="209"/>
      <c r="AD685" s="209"/>
      <c r="AE685" s="209"/>
      <c r="AF685" s="209"/>
      <c r="AG685" s="209"/>
      <c r="AH685" s="209"/>
      <c r="AI685" s="209"/>
      <c r="AJ685" s="209"/>
      <c r="AK685" s="209"/>
    </row>
    <row r="686">
      <c r="W686" s="209"/>
      <c r="X686" s="209"/>
      <c r="Y686" s="209"/>
      <c r="Z686" s="209"/>
      <c r="AA686" s="209"/>
      <c r="AB686" s="209"/>
      <c r="AC686" s="209"/>
      <c r="AD686" s="209"/>
      <c r="AE686" s="209"/>
      <c r="AF686" s="209"/>
      <c r="AG686" s="209"/>
      <c r="AH686" s="209"/>
      <c r="AI686" s="209"/>
      <c r="AJ686" s="209"/>
      <c r="AK686" s="209"/>
    </row>
    <row r="687">
      <c r="W687" s="209"/>
      <c r="X687" s="209"/>
      <c r="Y687" s="209"/>
      <c r="Z687" s="209"/>
      <c r="AA687" s="209"/>
      <c r="AB687" s="209"/>
      <c r="AC687" s="209"/>
      <c r="AD687" s="209"/>
      <c r="AE687" s="209"/>
      <c r="AF687" s="209"/>
      <c r="AG687" s="209"/>
      <c r="AH687" s="209"/>
      <c r="AI687" s="209"/>
      <c r="AJ687" s="209"/>
      <c r="AK687" s="209"/>
    </row>
    <row r="688">
      <c r="W688" s="209"/>
      <c r="X688" s="209"/>
      <c r="Y688" s="209"/>
      <c r="Z688" s="209"/>
      <c r="AA688" s="209"/>
      <c r="AB688" s="209"/>
      <c r="AC688" s="209"/>
      <c r="AD688" s="209"/>
      <c r="AE688" s="209"/>
      <c r="AF688" s="209"/>
      <c r="AG688" s="209"/>
      <c r="AH688" s="209"/>
      <c r="AI688" s="209"/>
      <c r="AJ688" s="209"/>
      <c r="AK688" s="209"/>
    </row>
    <row r="689">
      <c r="W689" s="209"/>
      <c r="X689" s="209"/>
      <c r="Y689" s="209"/>
      <c r="Z689" s="209"/>
      <c r="AA689" s="209"/>
      <c r="AB689" s="209"/>
      <c r="AC689" s="209"/>
      <c r="AD689" s="209"/>
      <c r="AE689" s="209"/>
      <c r="AF689" s="209"/>
      <c r="AG689" s="209"/>
      <c r="AH689" s="209"/>
      <c r="AI689" s="209"/>
      <c r="AJ689" s="209"/>
      <c r="AK689" s="209"/>
    </row>
    <row r="690">
      <c r="W690" s="209"/>
      <c r="X690" s="209"/>
      <c r="Y690" s="209"/>
      <c r="Z690" s="209"/>
      <c r="AA690" s="209"/>
      <c r="AB690" s="209"/>
      <c r="AC690" s="209"/>
      <c r="AD690" s="209"/>
      <c r="AE690" s="209"/>
      <c r="AF690" s="209"/>
      <c r="AG690" s="209"/>
      <c r="AH690" s="209"/>
      <c r="AI690" s="209"/>
      <c r="AJ690" s="209"/>
      <c r="AK690" s="209"/>
    </row>
    <row r="691">
      <c r="W691" s="209"/>
      <c r="X691" s="209"/>
      <c r="Y691" s="209"/>
      <c r="Z691" s="209"/>
      <c r="AA691" s="209"/>
      <c r="AB691" s="209"/>
      <c r="AC691" s="209"/>
      <c r="AD691" s="209"/>
      <c r="AE691" s="209"/>
      <c r="AF691" s="209"/>
      <c r="AG691" s="209"/>
      <c r="AH691" s="209"/>
      <c r="AI691" s="209"/>
      <c r="AJ691" s="209"/>
      <c r="AK691" s="209"/>
    </row>
    <row r="692">
      <c r="W692" s="209"/>
      <c r="X692" s="209"/>
      <c r="Y692" s="209"/>
      <c r="Z692" s="209"/>
      <c r="AA692" s="209"/>
      <c r="AB692" s="209"/>
      <c r="AC692" s="209"/>
      <c r="AD692" s="209"/>
      <c r="AE692" s="209"/>
      <c r="AF692" s="209"/>
      <c r="AG692" s="209"/>
      <c r="AH692" s="209"/>
      <c r="AI692" s="209"/>
      <c r="AJ692" s="209"/>
      <c r="AK692" s="209"/>
    </row>
    <row r="693">
      <c r="W693" s="209"/>
      <c r="X693" s="209"/>
      <c r="Y693" s="209"/>
      <c r="Z693" s="209"/>
      <c r="AA693" s="209"/>
      <c r="AB693" s="209"/>
      <c r="AC693" s="209"/>
      <c r="AD693" s="209"/>
      <c r="AE693" s="209"/>
      <c r="AF693" s="209"/>
      <c r="AG693" s="209"/>
      <c r="AH693" s="209"/>
      <c r="AI693" s="209"/>
      <c r="AJ693" s="209"/>
      <c r="AK693" s="209"/>
    </row>
    <row r="694">
      <c r="W694" s="209"/>
      <c r="X694" s="209"/>
      <c r="Y694" s="209"/>
      <c r="Z694" s="209"/>
      <c r="AA694" s="209"/>
      <c r="AB694" s="209"/>
      <c r="AC694" s="209"/>
      <c r="AD694" s="209"/>
      <c r="AE694" s="209"/>
      <c r="AF694" s="209"/>
      <c r="AG694" s="209"/>
      <c r="AH694" s="209"/>
      <c r="AI694" s="209"/>
      <c r="AJ694" s="209"/>
      <c r="AK694" s="209"/>
    </row>
    <row r="695">
      <c r="W695" s="209"/>
      <c r="X695" s="209"/>
      <c r="Y695" s="209"/>
      <c r="Z695" s="209"/>
      <c r="AA695" s="209"/>
      <c r="AB695" s="209"/>
      <c r="AC695" s="209"/>
      <c r="AD695" s="209"/>
      <c r="AE695" s="209"/>
      <c r="AF695" s="209"/>
      <c r="AG695" s="209"/>
      <c r="AH695" s="209"/>
      <c r="AI695" s="209"/>
      <c r="AJ695" s="209"/>
      <c r="AK695" s="209"/>
    </row>
    <row r="696">
      <c r="W696" s="209"/>
      <c r="X696" s="209"/>
      <c r="Y696" s="209"/>
      <c r="Z696" s="209"/>
      <c r="AA696" s="209"/>
      <c r="AB696" s="209"/>
      <c r="AC696" s="209"/>
      <c r="AD696" s="209"/>
      <c r="AE696" s="209"/>
      <c r="AF696" s="209"/>
      <c r="AG696" s="209"/>
      <c r="AH696" s="209"/>
      <c r="AI696" s="209"/>
      <c r="AJ696" s="209"/>
      <c r="AK696" s="209"/>
    </row>
    <row r="697">
      <c r="W697" s="209"/>
      <c r="X697" s="209"/>
      <c r="Y697" s="209"/>
      <c r="Z697" s="209"/>
      <c r="AA697" s="209"/>
      <c r="AB697" s="209"/>
      <c r="AC697" s="209"/>
      <c r="AD697" s="209"/>
      <c r="AE697" s="209"/>
      <c r="AF697" s="209"/>
      <c r="AG697" s="209"/>
      <c r="AH697" s="209"/>
      <c r="AI697" s="209"/>
      <c r="AJ697" s="209"/>
      <c r="AK697" s="209"/>
    </row>
    <row r="698">
      <c r="W698" s="209"/>
      <c r="X698" s="209"/>
      <c r="Y698" s="209"/>
      <c r="Z698" s="209"/>
      <c r="AA698" s="209"/>
      <c r="AB698" s="209"/>
      <c r="AC698" s="209"/>
      <c r="AD698" s="209"/>
      <c r="AE698" s="209"/>
      <c r="AF698" s="209"/>
      <c r="AG698" s="209"/>
      <c r="AH698" s="209"/>
      <c r="AI698" s="209"/>
      <c r="AJ698" s="209"/>
      <c r="AK698" s="209"/>
    </row>
    <row r="699">
      <c r="W699" s="209"/>
      <c r="X699" s="209"/>
      <c r="Y699" s="209"/>
      <c r="Z699" s="209"/>
      <c r="AA699" s="209"/>
      <c r="AB699" s="209"/>
      <c r="AC699" s="209"/>
      <c r="AD699" s="209"/>
      <c r="AE699" s="209"/>
      <c r="AF699" s="209"/>
      <c r="AG699" s="209"/>
      <c r="AH699" s="209"/>
      <c r="AI699" s="209"/>
      <c r="AJ699" s="209"/>
      <c r="AK699" s="209"/>
    </row>
    <row r="700">
      <c r="W700" s="209"/>
      <c r="X700" s="209"/>
      <c r="Y700" s="209"/>
      <c r="Z700" s="209"/>
      <c r="AA700" s="209"/>
      <c r="AB700" s="209"/>
      <c r="AC700" s="209"/>
      <c r="AD700" s="209"/>
      <c r="AE700" s="209"/>
      <c r="AF700" s="209"/>
      <c r="AG700" s="209"/>
      <c r="AH700" s="209"/>
      <c r="AI700" s="209"/>
      <c r="AJ700" s="209"/>
      <c r="AK700" s="209"/>
    </row>
    <row r="701">
      <c r="W701" s="209"/>
      <c r="X701" s="209"/>
      <c r="Y701" s="209"/>
      <c r="Z701" s="209"/>
      <c r="AA701" s="209"/>
      <c r="AB701" s="209"/>
      <c r="AC701" s="209"/>
      <c r="AD701" s="209"/>
      <c r="AE701" s="209"/>
      <c r="AF701" s="209"/>
      <c r="AG701" s="209"/>
      <c r="AH701" s="209"/>
      <c r="AI701" s="209"/>
      <c r="AJ701" s="209"/>
      <c r="AK701" s="209"/>
    </row>
    <row r="702">
      <c r="W702" s="209"/>
      <c r="X702" s="209"/>
      <c r="Y702" s="209"/>
      <c r="Z702" s="209"/>
      <c r="AA702" s="209"/>
      <c r="AB702" s="209"/>
      <c r="AC702" s="209"/>
      <c r="AD702" s="209"/>
      <c r="AE702" s="209"/>
      <c r="AF702" s="209"/>
      <c r="AG702" s="209"/>
      <c r="AH702" s="209"/>
      <c r="AI702" s="209"/>
      <c r="AJ702" s="209"/>
      <c r="AK702" s="209"/>
    </row>
    <row r="703">
      <c r="W703" s="209"/>
      <c r="X703" s="209"/>
      <c r="Y703" s="209"/>
      <c r="Z703" s="209"/>
      <c r="AA703" s="209"/>
      <c r="AB703" s="209"/>
      <c r="AC703" s="209"/>
      <c r="AD703" s="209"/>
      <c r="AE703" s="209"/>
      <c r="AF703" s="209"/>
      <c r="AG703" s="209"/>
      <c r="AH703" s="209"/>
      <c r="AI703" s="209"/>
      <c r="AJ703" s="209"/>
      <c r="AK703" s="209"/>
    </row>
    <row r="704">
      <c r="W704" s="209"/>
      <c r="X704" s="209"/>
      <c r="Y704" s="209"/>
      <c r="Z704" s="209"/>
      <c r="AA704" s="209"/>
      <c r="AB704" s="209"/>
      <c r="AC704" s="209"/>
      <c r="AD704" s="209"/>
      <c r="AE704" s="209"/>
      <c r="AF704" s="209"/>
      <c r="AG704" s="209"/>
      <c r="AH704" s="209"/>
      <c r="AI704" s="209"/>
      <c r="AJ704" s="209"/>
      <c r="AK704" s="209"/>
    </row>
    <row r="705">
      <c r="W705" s="209"/>
      <c r="X705" s="209"/>
      <c r="Y705" s="209"/>
      <c r="Z705" s="209"/>
      <c r="AA705" s="209"/>
      <c r="AB705" s="209"/>
      <c r="AC705" s="209"/>
      <c r="AD705" s="209"/>
      <c r="AE705" s="209"/>
      <c r="AF705" s="209"/>
      <c r="AG705" s="209"/>
      <c r="AH705" s="209"/>
      <c r="AI705" s="209"/>
      <c r="AJ705" s="209"/>
      <c r="AK705" s="209"/>
    </row>
    <row r="706">
      <c r="W706" s="209"/>
      <c r="X706" s="209"/>
      <c r="Y706" s="209"/>
      <c r="Z706" s="209"/>
      <c r="AA706" s="209"/>
      <c r="AB706" s="209"/>
      <c r="AC706" s="209"/>
      <c r="AD706" s="209"/>
      <c r="AE706" s="209"/>
      <c r="AF706" s="209"/>
      <c r="AG706" s="209"/>
      <c r="AH706" s="209"/>
      <c r="AI706" s="209"/>
      <c r="AJ706" s="209"/>
      <c r="AK706" s="209"/>
    </row>
    <row r="707">
      <c r="W707" s="209"/>
      <c r="X707" s="209"/>
      <c r="Y707" s="209"/>
      <c r="Z707" s="209"/>
      <c r="AA707" s="209"/>
      <c r="AB707" s="209"/>
      <c r="AC707" s="209"/>
      <c r="AD707" s="209"/>
      <c r="AE707" s="209"/>
      <c r="AF707" s="209"/>
      <c r="AG707" s="209"/>
      <c r="AH707" s="209"/>
      <c r="AI707" s="209"/>
      <c r="AJ707" s="209"/>
      <c r="AK707" s="209"/>
    </row>
    <row r="708">
      <c r="W708" s="209"/>
      <c r="X708" s="209"/>
      <c r="Y708" s="209"/>
      <c r="Z708" s="209"/>
      <c r="AA708" s="209"/>
      <c r="AB708" s="209"/>
      <c r="AC708" s="209"/>
      <c r="AD708" s="209"/>
      <c r="AE708" s="209"/>
      <c r="AF708" s="209"/>
      <c r="AG708" s="209"/>
      <c r="AH708" s="209"/>
      <c r="AI708" s="209"/>
      <c r="AJ708" s="209"/>
      <c r="AK708" s="209"/>
    </row>
    <row r="709">
      <c r="W709" s="209"/>
      <c r="X709" s="209"/>
      <c r="Y709" s="209"/>
      <c r="Z709" s="209"/>
      <c r="AA709" s="209"/>
      <c r="AB709" s="209"/>
      <c r="AC709" s="209"/>
      <c r="AD709" s="209"/>
      <c r="AE709" s="209"/>
      <c r="AF709" s="209"/>
      <c r="AG709" s="209"/>
      <c r="AH709" s="209"/>
      <c r="AI709" s="209"/>
      <c r="AJ709" s="209"/>
      <c r="AK709" s="209"/>
    </row>
    <row r="710">
      <c r="W710" s="209"/>
      <c r="X710" s="209"/>
      <c r="Y710" s="209"/>
      <c r="Z710" s="209"/>
      <c r="AA710" s="209"/>
      <c r="AB710" s="209"/>
      <c r="AC710" s="209"/>
      <c r="AD710" s="209"/>
      <c r="AE710" s="209"/>
      <c r="AF710" s="209"/>
      <c r="AG710" s="209"/>
      <c r="AH710" s="209"/>
      <c r="AI710" s="209"/>
      <c r="AJ710" s="209"/>
      <c r="AK710" s="209"/>
    </row>
    <row r="711">
      <c r="W711" s="209"/>
      <c r="X711" s="209"/>
      <c r="Y711" s="209"/>
      <c r="Z711" s="209"/>
      <c r="AA711" s="209"/>
      <c r="AB711" s="209"/>
      <c r="AC711" s="209"/>
      <c r="AD711" s="209"/>
      <c r="AE711" s="209"/>
      <c r="AF711" s="209"/>
      <c r="AG711" s="209"/>
      <c r="AH711" s="209"/>
      <c r="AI711" s="209"/>
      <c r="AJ711" s="209"/>
      <c r="AK711" s="209"/>
    </row>
    <row r="712">
      <c r="W712" s="209"/>
      <c r="X712" s="209"/>
      <c r="Y712" s="209"/>
      <c r="Z712" s="209"/>
      <c r="AA712" s="209"/>
      <c r="AB712" s="209"/>
      <c r="AC712" s="209"/>
      <c r="AD712" s="209"/>
      <c r="AE712" s="209"/>
      <c r="AF712" s="209"/>
      <c r="AG712" s="209"/>
      <c r="AH712" s="209"/>
      <c r="AI712" s="209"/>
      <c r="AJ712" s="209"/>
      <c r="AK712" s="209"/>
    </row>
    <row r="713">
      <c r="W713" s="209"/>
      <c r="X713" s="209"/>
      <c r="Y713" s="209"/>
      <c r="Z713" s="209"/>
      <c r="AA713" s="209"/>
      <c r="AB713" s="209"/>
      <c r="AC713" s="209"/>
      <c r="AD713" s="209"/>
      <c r="AE713" s="209"/>
      <c r="AF713" s="209"/>
      <c r="AG713" s="209"/>
      <c r="AH713" s="209"/>
      <c r="AI713" s="209"/>
      <c r="AJ713" s="209"/>
      <c r="AK713" s="209"/>
    </row>
    <row r="714">
      <c r="W714" s="209"/>
      <c r="X714" s="209"/>
      <c r="Y714" s="209"/>
      <c r="Z714" s="209"/>
      <c r="AA714" s="209"/>
      <c r="AB714" s="209"/>
      <c r="AC714" s="209"/>
      <c r="AD714" s="209"/>
      <c r="AE714" s="209"/>
      <c r="AF714" s="209"/>
      <c r="AG714" s="209"/>
      <c r="AH714" s="209"/>
      <c r="AI714" s="209"/>
      <c r="AJ714" s="209"/>
      <c r="AK714" s="209"/>
    </row>
    <row r="715">
      <c r="W715" s="209"/>
      <c r="X715" s="209"/>
      <c r="Y715" s="209"/>
      <c r="Z715" s="209"/>
      <c r="AA715" s="209"/>
      <c r="AB715" s="209"/>
      <c r="AC715" s="209"/>
      <c r="AD715" s="209"/>
      <c r="AE715" s="209"/>
      <c r="AF715" s="209"/>
      <c r="AG715" s="209"/>
      <c r="AH715" s="209"/>
      <c r="AI715" s="209"/>
      <c r="AJ715" s="209"/>
      <c r="AK715" s="209"/>
    </row>
    <row r="716">
      <c r="W716" s="209"/>
      <c r="X716" s="209"/>
      <c r="Y716" s="209"/>
      <c r="Z716" s="209"/>
      <c r="AA716" s="209"/>
      <c r="AB716" s="209"/>
      <c r="AC716" s="209"/>
      <c r="AD716" s="209"/>
      <c r="AE716" s="209"/>
      <c r="AF716" s="209"/>
      <c r="AG716" s="209"/>
      <c r="AH716" s="209"/>
      <c r="AI716" s="209"/>
      <c r="AJ716" s="209"/>
      <c r="AK716" s="209"/>
    </row>
    <row r="717">
      <c r="W717" s="209"/>
      <c r="X717" s="209"/>
      <c r="Y717" s="209"/>
      <c r="Z717" s="209"/>
      <c r="AA717" s="209"/>
      <c r="AB717" s="209"/>
      <c r="AC717" s="209"/>
      <c r="AD717" s="209"/>
      <c r="AE717" s="209"/>
      <c r="AF717" s="209"/>
      <c r="AG717" s="209"/>
      <c r="AH717" s="209"/>
      <c r="AI717" s="209"/>
      <c r="AJ717" s="209"/>
      <c r="AK717" s="209"/>
    </row>
    <row r="718">
      <c r="W718" s="209"/>
      <c r="X718" s="209"/>
      <c r="Y718" s="209"/>
      <c r="Z718" s="209"/>
      <c r="AA718" s="209"/>
      <c r="AB718" s="209"/>
      <c r="AC718" s="209"/>
      <c r="AD718" s="209"/>
      <c r="AE718" s="209"/>
      <c r="AF718" s="209"/>
      <c r="AG718" s="209"/>
      <c r="AH718" s="209"/>
      <c r="AI718" s="209"/>
      <c r="AJ718" s="209"/>
      <c r="AK718" s="209"/>
    </row>
    <row r="719">
      <c r="W719" s="209"/>
      <c r="X719" s="209"/>
      <c r="Y719" s="209"/>
      <c r="Z719" s="209"/>
      <c r="AA719" s="209"/>
      <c r="AB719" s="209"/>
      <c r="AC719" s="209"/>
      <c r="AD719" s="209"/>
      <c r="AE719" s="209"/>
      <c r="AF719" s="209"/>
      <c r="AG719" s="209"/>
      <c r="AH719" s="209"/>
      <c r="AI719" s="209"/>
      <c r="AJ719" s="209"/>
      <c r="AK719" s="209"/>
    </row>
    <row r="720">
      <c r="W720" s="209"/>
      <c r="X720" s="209"/>
      <c r="Y720" s="209"/>
      <c r="Z720" s="209"/>
      <c r="AA720" s="209"/>
      <c r="AB720" s="209"/>
      <c r="AC720" s="209"/>
      <c r="AD720" s="209"/>
      <c r="AE720" s="209"/>
      <c r="AF720" s="209"/>
      <c r="AG720" s="209"/>
      <c r="AH720" s="209"/>
      <c r="AI720" s="209"/>
      <c r="AJ720" s="209"/>
      <c r="AK720" s="209"/>
    </row>
    <row r="721">
      <c r="W721" s="209"/>
      <c r="X721" s="209"/>
      <c r="Y721" s="209"/>
      <c r="Z721" s="209"/>
      <c r="AA721" s="209"/>
      <c r="AB721" s="209"/>
      <c r="AC721" s="209"/>
      <c r="AD721" s="209"/>
      <c r="AE721" s="209"/>
      <c r="AF721" s="209"/>
      <c r="AG721" s="209"/>
      <c r="AH721" s="209"/>
      <c r="AI721" s="209"/>
      <c r="AJ721" s="209"/>
      <c r="AK721" s="209"/>
    </row>
    <row r="722">
      <c r="W722" s="209"/>
      <c r="X722" s="209"/>
      <c r="Y722" s="209"/>
      <c r="Z722" s="209"/>
      <c r="AA722" s="209"/>
      <c r="AB722" s="209"/>
      <c r="AC722" s="209"/>
      <c r="AD722" s="209"/>
      <c r="AE722" s="209"/>
      <c r="AF722" s="209"/>
      <c r="AG722" s="209"/>
      <c r="AH722" s="209"/>
      <c r="AI722" s="209"/>
      <c r="AJ722" s="209"/>
      <c r="AK722" s="209"/>
    </row>
    <row r="723">
      <c r="W723" s="209"/>
      <c r="X723" s="209"/>
      <c r="Y723" s="209"/>
      <c r="Z723" s="209"/>
      <c r="AA723" s="209"/>
      <c r="AB723" s="209"/>
      <c r="AC723" s="209"/>
      <c r="AD723" s="209"/>
      <c r="AE723" s="209"/>
      <c r="AF723" s="209"/>
      <c r="AG723" s="209"/>
      <c r="AH723" s="209"/>
      <c r="AI723" s="209"/>
      <c r="AJ723" s="209"/>
      <c r="AK723" s="209"/>
    </row>
    <row r="724">
      <c r="W724" s="209"/>
      <c r="X724" s="209"/>
      <c r="Y724" s="209"/>
      <c r="Z724" s="209"/>
      <c r="AA724" s="209"/>
      <c r="AB724" s="209"/>
      <c r="AC724" s="209"/>
      <c r="AD724" s="209"/>
      <c r="AE724" s="209"/>
      <c r="AF724" s="209"/>
      <c r="AG724" s="209"/>
      <c r="AH724" s="209"/>
      <c r="AI724" s="209"/>
      <c r="AJ724" s="209"/>
      <c r="AK724" s="209"/>
    </row>
    <row r="725">
      <c r="W725" s="209"/>
      <c r="X725" s="209"/>
      <c r="Y725" s="209"/>
      <c r="Z725" s="209"/>
      <c r="AA725" s="209"/>
      <c r="AB725" s="209"/>
      <c r="AC725" s="209"/>
      <c r="AD725" s="209"/>
      <c r="AE725" s="209"/>
      <c r="AF725" s="209"/>
      <c r="AG725" s="209"/>
      <c r="AH725" s="209"/>
      <c r="AI725" s="209"/>
      <c r="AJ725" s="209"/>
      <c r="AK725" s="209"/>
    </row>
    <row r="726">
      <c r="W726" s="209"/>
      <c r="X726" s="209"/>
      <c r="Y726" s="209"/>
      <c r="Z726" s="209"/>
      <c r="AA726" s="209"/>
      <c r="AB726" s="209"/>
      <c r="AC726" s="209"/>
      <c r="AD726" s="209"/>
      <c r="AE726" s="209"/>
      <c r="AF726" s="209"/>
      <c r="AG726" s="209"/>
      <c r="AH726" s="209"/>
      <c r="AI726" s="209"/>
      <c r="AJ726" s="209"/>
      <c r="AK726" s="209"/>
    </row>
    <row r="727">
      <c r="W727" s="209"/>
      <c r="X727" s="209"/>
      <c r="Y727" s="209"/>
      <c r="Z727" s="209"/>
      <c r="AA727" s="209"/>
      <c r="AB727" s="209"/>
      <c r="AC727" s="209"/>
      <c r="AD727" s="209"/>
      <c r="AE727" s="209"/>
      <c r="AF727" s="209"/>
      <c r="AG727" s="209"/>
      <c r="AH727" s="209"/>
      <c r="AI727" s="209"/>
      <c r="AJ727" s="209"/>
      <c r="AK727" s="209"/>
    </row>
    <row r="728">
      <c r="W728" s="209"/>
      <c r="X728" s="209"/>
      <c r="Y728" s="209"/>
      <c r="Z728" s="209"/>
      <c r="AA728" s="209"/>
      <c r="AB728" s="209"/>
      <c r="AC728" s="209"/>
      <c r="AD728" s="209"/>
      <c r="AE728" s="209"/>
      <c r="AF728" s="209"/>
      <c r="AG728" s="209"/>
      <c r="AH728" s="209"/>
      <c r="AI728" s="209"/>
      <c r="AJ728" s="209"/>
      <c r="AK728" s="209"/>
    </row>
    <row r="729">
      <c r="W729" s="209"/>
      <c r="X729" s="209"/>
      <c r="Y729" s="209"/>
      <c r="Z729" s="209"/>
      <c r="AA729" s="209"/>
      <c r="AB729" s="209"/>
      <c r="AC729" s="209"/>
      <c r="AD729" s="209"/>
      <c r="AE729" s="209"/>
      <c r="AF729" s="209"/>
      <c r="AG729" s="209"/>
      <c r="AH729" s="209"/>
      <c r="AI729" s="209"/>
      <c r="AJ729" s="209"/>
      <c r="AK729" s="209"/>
    </row>
    <row r="730">
      <c r="W730" s="209"/>
      <c r="X730" s="209"/>
      <c r="Y730" s="209"/>
      <c r="Z730" s="209"/>
      <c r="AA730" s="209"/>
      <c r="AB730" s="209"/>
      <c r="AC730" s="209"/>
      <c r="AD730" s="209"/>
      <c r="AE730" s="209"/>
      <c r="AF730" s="209"/>
      <c r="AG730" s="209"/>
      <c r="AH730" s="209"/>
      <c r="AI730" s="209"/>
      <c r="AJ730" s="209"/>
      <c r="AK730" s="209"/>
    </row>
    <row r="731">
      <c r="W731" s="209"/>
      <c r="X731" s="209"/>
      <c r="Y731" s="209"/>
      <c r="Z731" s="209"/>
      <c r="AA731" s="209"/>
      <c r="AB731" s="209"/>
      <c r="AC731" s="209"/>
      <c r="AD731" s="209"/>
      <c r="AE731" s="209"/>
      <c r="AF731" s="209"/>
      <c r="AG731" s="209"/>
      <c r="AH731" s="209"/>
      <c r="AI731" s="209"/>
      <c r="AJ731" s="209"/>
      <c r="AK731" s="209"/>
    </row>
    <row r="732">
      <c r="W732" s="209"/>
      <c r="X732" s="209"/>
      <c r="Y732" s="209"/>
      <c r="Z732" s="209"/>
      <c r="AA732" s="209"/>
      <c r="AB732" s="209"/>
      <c r="AC732" s="209"/>
      <c r="AD732" s="209"/>
      <c r="AE732" s="209"/>
      <c r="AF732" s="209"/>
      <c r="AG732" s="209"/>
      <c r="AH732" s="209"/>
      <c r="AI732" s="209"/>
      <c r="AJ732" s="209"/>
      <c r="AK732" s="209"/>
    </row>
    <row r="733">
      <c r="W733" s="209"/>
      <c r="X733" s="209"/>
      <c r="Y733" s="209"/>
      <c r="Z733" s="209"/>
      <c r="AA733" s="209"/>
      <c r="AB733" s="209"/>
      <c r="AC733" s="209"/>
      <c r="AD733" s="209"/>
      <c r="AE733" s="209"/>
      <c r="AF733" s="209"/>
      <c r="AG733" s="209"/>
      <c r="AH733" s="209"/>
      <c r="AI733" s="209"/>
      <c r="AJ733" s="209"/>
      <c r="AK733" s="209"/>
    </row>
    <row r="734">
      <c r="W734" s="209"/>
      <c r="X734" s="209"/>
      <c r="Y734" s="209"/>
      <c r="Z734" s="209"/>
      <c r="AA734" s="209"/>
      <c r="AB734" s="209"/>
      <c r="AC734" s="209"/>
      <c r="AD734" s="209"/>
      <c r="AE734" s="209"/>
      <c r="AF734" s="209"/>
      <c r="AG734" s="209"/>
      <c r="AH734" s="209"/>
      <c r="AI734" s="209"/>
      <c r="AJ734" s="209"/>
      <c r="AK734" s="209"/>
    </row>
    <row r="735">
      <c r="W735" s="209"/>
      <c r="X735" s="209"/>
      <c r="Y735" s="209"/>
      <c r="Z735" s="209"/>
      <c r="AA735" s="209"/>
      <c r="AB735" s="209"/>
      <c r="AC735" s="209"/>
      <c r="AD735" s="209"/>
      <c r="AE735" s="209"/>
      <c r="AF735" s="209"/>
      <c r="AG735" s="209"/>
      <c r="AH735" s="209"/>
      <c r="AI735" s="209"/>
      <c r="AJ735" s="209"/>
      <c r="AK735" s="209"/>
    </row>
    <row r="736">
      <c r="W736" s="209"/>
      <c r="X736" s="209"/>
      <c r="Y736" s="209"/>
      <c r="Z736" s="209"/>
      <c r="AA736" s="209"/>
      <c r="AB736" s="209"/>
      <c r="AC736" s="209"/>
      <c r="AD736" s="209"/>
      <c r="AE736" s="209"/>
      <c r="AF736" s="209"/>
      <c r="AG736" s="209"/>
      <c r="AH736" s="209"/>
      <c r="AI736" s="209"/>
      <c r="AJ736" s="209"/>
      <c r="AK736" s="209"/>
    </row>
    <row r="737">
      <c r="W737" s="209"/>
      <c r="X737" s="209"/>
      <c r="Y737" s="209"/>
      <c r="Z737" s="209"/>
      <c r="AA737" s="209"/>
      <c r="AB737" s="209"/>
      <c r="AC737" s="209"/>
      <c r="AD737" s="209"/>
      <c r="AE737" s="209"/>
      <c r="AF737" s="209"/>
      <c r="AG737" s="209"/>
      <c r="AH737" s="209"/>
      <c r="AI737" s="209"/>
      <c r="AJ737" s="209"/>
      <c r="AK737" s="209"/>
    </row>
    <row r="738">
      <c r="W738" s="209"/>
      <c r="X738" s="209"/>
      <c r="Y738" s="209"/>
      <c r="Z738" s="209"/>
      <c r="AA738" s="209"/>
      <c r="AB738" s="209"/>
      <c r="AC738" s="209"/>
      <c r="AD738" s="209"/>
      <c r="AE738" s="209"/>
      <c r="AF738" s="209"/>
      <c r="AG738" s="209"/>
      <c r="AH738" s="209"/>
      <c r="AI738" s="209"/>
      <c r="AJ738" s="209"/>
      <c r="AK738" s="209"/>
    </row>
    <row r="739">
      <c r="W739" s="209"/>
      <c r="X739" s="209"/>
      <c r="Y739" s="209"/>
      <c r="Z739" s="209"/>
      <c r="AA739" s="209"/>
      <c r="AB739" s="209"/>
      <c r="AC739" s="209"/>
      <c r="AD739" s="209"/>
      <c r="AE739" s="209"/>
      <c r="AF739" s="209"/>
      <c r="AG739" s="209"/>
      <c r="AH739" s="209"/>
      <c r="AI739" s="209"/>
      <c r="AJ739" s="209"/>
      <c r="AK739" s="209"/>
    </row>
    <row r="740">
      <c r="W740" s="209"/>
      <c r="X740" s="209"/>
      <c r="Y740" s="209"/>
      <c r="Z740" s="209"/>
      <c r="AA740" s="209"/>
      <c r="AB740" s="209"/>
      <c r="AC740" s="209"/>
      <c r="AD740" s="209"/>
      <c r="AE740" s="209"/>
      <c r="AF740" s="209"/>
      <c r="AG740" s="209"/>
      <c r="AH740" s="209"/>
      <c r="AI740" s="209"/>
      <c r="AJ740" s="209"/>
      <c r="AK740" s="209"/>
    </row>
    <row r="741">
      <c r="W741" s="209"/>
      <c r="X741" s="209"/>
      <c r="Y741" s="209"/>
      <c r="Z741" s="209"/>
      <c r="AA741" s="209"/>
      <c r="AB741" s="209"/>
      <c r="AC741" s="209"/>
      <c r="AD741" s="209"/>
      <c r="AE741" s="209"/>
      <c r="AF741" s="209"/>
      <c r="AG741" s="209"/>
      <c r="AH741" s="209"/>
      <c r="AI741" s="209"/>
      <c r="AJ741" s="209"/>
      <c r="AK741" s="209"/>
    </row>
    <row r="742">
      <c r="W742" s="209"/>
      <c r="X742" s="209"/>
      <c r="Y742" s="209"/>
      <c r="Z742" s="209"/>
      <c r="AA742" s="209"/>
      <c r="AB742" s="209"/>
      <c r="AC742" s="209"/>
      <c r="AD742" s="209"/>
      <c r="AE742" s="209"/>
      <c r="AF742" s="209"/>
      <c r="AG742" s="209"/>
      <c r="AH742" s="209"/>
      <c r="AI742" s="209"/>
      <c r="AJ742" s="209"/>
      <c r="AK742" s="209"/>
    </row>
    <row r="743">
      <c r="W743" s="209"/>
      <c r="X743" s="209"/>
      <c r="Y743" s="209"/>
      <c r="Z743" s="209"/>
      <c r="AA743" s="209"/>
      <c r="AB743" s="209"/>
      <c r="AC743" s="209"/>
      <c r="AD743" s="209"/>
      <c r="AE743" s="209"/>
      <c r="AF743" s="209"/>
      <c r="AG743" s="209"/>
      <c r="AH743" s="209"/>
      <c r="AI743" s="209"/>
      <c r="AJ743" s="209"/>
      <c r="AK743" s="209"/>
    </row>
    <row r="744">
      <c r="W744" s="209"/>
      <c r="X744" s="209"/>
      <c r="Y744" s="209"/>
      <c r="Z744" s="209"/>
      <c r="AA744" s="209"/>
      <c r="AB744" s="209"/>
      <c r="AC744" s="209"/>
      <c r="AD744" s="209"/>
      <c r="AE744" s="209"/>
      <c r="AF744" s="209"/>
      <c r="AG744" s="209"/>
      <c r="AH744" s="209"/>
      <c r="AI744" s="209"/>
      <c r="AJ744" s="209"/>
      <c r="AK744" s="209"/>
    </row>
    <row r="745">
      <c r="W745" s="209"/>
      <c r="X745" s="209"/>
      <c r="Y745" s="209"/>
      <c r="Z745" s="209"/>
      <c r="AA745" s="209"/>
      <c r="AB745" s="209"/>
      <c r="AC745" s="209"/>
      <c r="AD745" s="209"/>
      <c r="AE745" s="209"/>
      <c r="AF745" s="209"/>
      <c r="AG745" s="209"/>
      <c r="AH745" s="209"/>
      <c r="AI745" s="209"/>
      <c r="AJ745" s="209"/>
      <c r="AK745" s="209"/>
    </row>
    <row r="746">
      <c r="W746" s="209"/>
      <c r="X746" s="209"/>
      <c r="Y746" s="209"/>
      <c r="Z746" s="209"/>
      <c r="AA746" s="209"/>
      <c r="AB746" s="209"/>
      <c r="AC746" s="209"/>
      <c r="AD746" s="209"/>
      <c r="AE746" s="209"/>
      <c r="AF746" s="209"/>
      <c r="AG746" s="209"/>
      <c r="AH746" s="209"/>
      <c r="AI746" s="209"/>
      <c r="AJ746" s="209"/>
      <c r="AK746" s="209"/>
    </row>
    <row r="747">
      <c r="W747" s="209"/>
      <c r="X747" s="209"/>
      <c r="Y747" s="209"/>
      <c r="Z747" s="209"/>
      <c r="AA747" s="209"/>
      <c r="AB747" s="209"/>
      <c r="AC747" s="209"/>
      <c r="AD747" s="209"/>
      <c r="AE747" s="209"/>
      <c r="AF747" s="209"/>
      <c r="AG747" s="209"/>
      <c r="AH747" s="209"/>
      <c r="AI747" s="209"/>
      <c r="AJ747" s="209"/>
      <c r="AK747" s="209"/>
    </row>
    <row r="748">
      <c r="W748" s="209"/>
      <c r="X748" s="209"/>
      <c r="Y748" s="209"/>
      <c r="Z748" s="209"/>
      <c r="AA748" s="209"/>
      <c r="AB748" s="209"/>
      <c r="AC748" s="209"/>
      <c r="AD748" s="209"/>
      <c r="AE748" s="209"/>
      <c r="AF748" s="209"/>
      <c r="AG748" s="209"/>
      <c r="AH748" s="209"/>
      <c r="AI748" s="209"/>
      <c r="AJ748" s="209"/>
      <c r="AK748" s="209"/>
    </row>
    <row r="749">
      <c r="W749" s="209"/>
      <c r="X749" s="209"/>
      <c r="Y749" s="209"/>
      <c r="Z749" s="209"/>
      <c r="AA749" s="209"/>
      <c r="AB749" s="209"/>
      <c r="AC749" s="209"/>
      <c r="AD749" s="209"/>
      <c r="AE749" s="209"/>
      <c r="AF749" s="209"/>
      <c r="AG749" s="209"/>
      <c r="AH749" s="209"/>
      <c r="AI749" s="209"/>
      <c r="AJ749" s="209"/>
      <c r="AK749" s="209"/>
    </row>
    <row r="750">
      <c r="W750" s="209"/>
      <c r="X750" s="209"/>
      <c r="Y750" s="209"/>
      <c r="Z750" s="209"/>
      <c r="AA750" s="209"/>
      <c r="AB750" s="209"/>
      <c r="AC750" s="209"/>
      <c r="AD750" s="209"/>
      <c r="AE750" s="209"/>
      <c r="AF750" s="209"/>
      <c r="AG750" s="209"/>
      <c r="AH750" s="209"/>
      <c r="AI750" s="209"/>
      <c r="AJ750" s="209"/>
      <c r="AK750" s="209"/>
    </row>
    <row r="751">
      <c r="W751" s="209"/>
      <c r="X751" s="209"/>
      <c r="Y751" s="209"/>
      <c r="Z751" s="209"/>
      <c r="AA751" s="209"/>
      <c r="AB751" s="209"/>
      <c r="AC751" s="209"/>
      <c r="AD751" s="209"/>
      <c r="AE751" s="209"/>
      <c r="AF751" s="209"/>
      <c r="AG751" s="209"/>
      <c r="AH751" s="209"/>
      <c r="AI751" s="209"/>
      <c r="AJ751" s="209"/>
      <c r="AK751" s="209"/>
    </row>
    <row r="752">
      <c r="W752" s="209"/>
      <c r="X752" s="209"/>
      <c r="Y752" s="209"/>
      <c r="Z752" s="209"/>
      <c r="AA752" s="209"/>
      <c r="AB752" s="209"/>
      <c r="AC752" s="209"/>
      <c r="AD752" s="209"/>
      <c r="AE752" s="209"/>
      <c r="AF752" s="209"/>
      <c r="AG752" s="209"/>
      <c r="AH752" s="209"/>
      <c r="AI752" s="209"/>
      <c r="AJ752" s="209"/>
      <c r="AK752" s="209"/>
    </row>
    <row r="753">
      <c r="W753" s="209"/>
      <c r="X753" s="209"/>
      <c r="Y753" s="209"/>
      <c r="Z753" s="209"/>
      <c r="AA753" s="209"/>
      <c r="AB753" s="209"/>
      <c r="AC753" s="209"/>
      <c r="AD753" s="209"/>
      <c r="AE753" s="209"/>
      <c r="AF753" s="209"/>
      <c r="AG753" s="209"/>
      <c r="AH753" s="209"/>
      <c r="AI753" s="209"/>
      <c r="AJ753" s="209"/>
      <c r="AK753" s="209"/>
    </row>
    <row r="754">
      <c r="W754" s="209"/>
      <c r="X754" s="209"/>
      <c r="Y754" s="209"/>
      <c r="Z754" s="209"/>
      <c r="AA754" s="209"/>
      <c r="AB754" s="209"/>
      <c r="AC754" s="209"/>
      <c r="AD754" s="209"/>
      <c r="AE754" s="209"/>
      <c r="AF754" s="209"/>
      <c r="AG754" s="209"/>
      <c r="AH754" s="209"/>
      <c r="AI754" s="209"/>
      <c r="AJ754" s="209"/>
      <c r="AK754" s="209"/>
    </row>
    <row r="755">
      <c r="W755" s="209"/>
      <c r="X755" s="209"/>
      <c r="Y755" s="209"/>
      <c r="Z755" s="209"/>
      <c r="AA755" s="209"/>
      <c r="AB755" s="209"/>
      <c r="AC755" s="209"/>
      <c r="AD755" s="209"/>
      <c r="AE755" s="209"/>
      <c r="AF755" s="209"/>
      <c r="AG755" s="209"/>
      <c r="AH755" s="209"/>
      <c r="AI755" s="209"/>
      <c r="AJ755" s="209"/>
      <c r="AK755" s="209"/>
    </row>
    <row r="756">
      <c r="W756" s="209"/>
      <c r="X756" s="209"/>
      <c r="Y756" s="209"/>
      <c r="Z756" s="209"/>
      <c r="AA756" s="209"/>
      <c r="AB756" s="209"/>
      <c r="AC756" s="209"/>
      <c r="AD756" s="209"/>
      <c r="AE756" s="209"/>
      <c r="AF756" s="209"/>
      <c r="AG756" s="209"/>
      <c r="AH756" s="209"/>
      <c r="AI756" s="209"/>
      <c r="AJ756" s="209"/>
      <c r="AK756" s="209"/>
    </row>
    <row r="757">
      <c r="W757" s="209"/>
      <c r="X757" s="209"/>
      <c r="Y757" s="209"/>
      <c r="Z757" s="209"/>
      <c r="AA757" s="209"/>
      <c r="AB757" s="209"/>
      <c r="AC757" s="209"/>
      <c r="AD757" s="209"/>
      <c r="AE757" s="209"/>
      <c r="AF757" s="209"/>
      <c r="AG757" s="209"/>
      <c r="AH757" s="209"/>
      <c r="AI757" s="209"/>
      <c r="AJ757" s="209"/>
      <c r="AK757" s="209"/>
    </row>
    <row r="758">
      <c r="W758" s="209"/>
      <c r="X758" s="209"/>
      <c r="Y758" s="209"/>
      <c r="Z758" s="209"/>
      <c r="AA758" s="209"/>
      <c r="AB758" s="209"/>
      <c r="AC758" s="209"/>
      <c r="AD758" s="209"/>
      <c r="AE758" s="209"/>
      <c r="AF758" s="209"/>
      <c r="AG758" s="209"/>
      <c r="AH758" s="209"/>
      <c r="AI758" s="209"/>
      <c r="AJ758" s="209"/>
      <c r="AK758" s="209"/>
    </row>
    <row r="759">
      <c r="W759" s="209"/>
      <c r="X759" s="209"/>
      <c r="Y759" s="209"/>
      <c r="Z759" s="209"/>
      <c r="AA759" s="209"/>
      <c r="AB759" s="209"/>
      <c r="AC759" s="209"/>
      <c r="AD759" s="209"/>
      <c r="AE759" s="209"/>
      <c r="AF759" s="209"/>
      <c r="AG759" s="209"/>
      <c r="AH759" s="209"/>
      <c r="AI759" s="209"/>
      <c r="AJ759" s="209"/>
      <c r="AK759" s="209"/>
    </row>
    <row r="760">
      <c r="W760" s="209"/>
      <c r="X760" s="209"/>
      <c r="Y760" s="209"/>
      <c r="Z760" s="209"/>
      <c r="AA760" s="209"/>
      <c r="AB760" s="209"/>
      <c r="AC760" s="209"/>
      <c r="AD760" s="209"/>
      <c r="AE760" s="209"/>
      <c r="AF760" s="209"/>
      <c r="AG760" s="209"/>
      <c r="AH760" s="209"/>
      <c r="AI760" s="209"/>
      <c r="AJ760" s="209"/>
      <c r="AK760" s="209"/>
    </row>
    <row r="761">
      <c r="W761" s="209"/>
      <c r="X761" s="209"/>
      <c r="Y761" s="209"/>
      <c r="Z761" s="209"/>
      <c r="AA761" s="209"/>
      <c r="AB761" s="209"/>
      <c r="AC761" s="209"/>
      <c r="AD761" s="209"/>
      <c r="AE761" s="209"/>
      <c r="AF761" s="209"/>
      <c r="AG761" s="209"/>
      <c r="AH761" s="209"/>
      <c r="AI761" s="209"/>
      <c r="AJ761" s="209"/>
      <c r="AK761" s="209"/>
    </row>
    <row r="762">
      <c r="W762" s="209"/>
      <c r="X762" s="209"/>
      <c r="Y762" s="209"/>
      <c r="Z762" s="209"/>
      <c r="AA762" s="209"/>
      <c r="AB762" s="209"/>
      <c r="AC762" s="209"/>
      <c r="AD762" s="209"/>
      <c r="AE762" s="209"/>
      <c r="AF762" s="209"/>
      <c r="AG762" s="209"/>
      <c r="AH762" s="209"/>
      <c r="AI762" s="209"/>
      <c r="AJ762" s="209"/>
      <c r="AK762" s="209"/>
    </row>
    <row r="763">
      <c r="W763" s="209"/>
      <c r="X763" s="209"/>
      <c r="Y763" s="209"/>
      <c r="Z763" s="209"/>
      <c r="AA763" s="209"/>
      <c r="AB763" s="209"/>
      <c r="AC763" s="209"/>
      <c r="AD763" s="209"/>
      <c r="AE763" s="209"/>
      <c r="AF763" s="209"/>
      <c r="AG763" s="209"/>
      <c r="AH763" s="209"/>
      <c r="AI763" s="209"/>
      <c r="AJ763" s="209"/>
      <c r="AK763" s="209"/>
    </row>
    <row r="764">
      <c r="W764" s="209"/>
      <c r="X764" s="209"/>
      <c r="Y764" s="209"/>
      <c r="Z764" s="209"/>
      <c r="AA764" s="209"/>
      <c r="AB764" s="209"/>
      <c r="AC764" s="209"/>
      <c r="AD764" s="209"/>
      <c r="AE764" s="209"/>
      <c r="AF764" s="209"/>
      <c r="AG764" s="209"/>
      <c r="AH764" s="209"/>
      <c r="AI764" s="209"/>
      <c r="AJ764" s="209"/>
      <c r="AK764" s="209"/>
    </row>
    <row r="765">
      <c r="W765" s="209"/>
      <c r="X765" s="209"/>
      <c r="Y765" s="209"/>
      <c r="Z765" s="209"/>
      <c r="AA765" s="209"/>
      <c r="AB765" s="209"/>
      <c r="AC765" s="209"/>
      <c r="AD765" s="209"/>
      <c r="AE765" s="209"/>
      <c r="AF765" s="209"/>
      <c r="AG765" s="209"/>
      <c r="AH765" s="209"/>
      <c r="AI765" s="209"/>
      <c r="AJ765" s="209"/>
      <c r="AK765" s="209"/>
    </row>
    <row r="766">
      <c r="W766" s="209"/>
      <c r="X766" s="209"/>
      <c r="Y766" s="209"/>
      <c r="Z766" s="209"/>
      <c r="AA766" s="209"/>
      <c r="AB766" s="209"/>
      <c r="AC766" s="209"/>
      <c r="AD766" s="209"/>
      <c r="AE766" s="209"/>
      <c r="AF766" s="209"/>
      <c r="AG766" s="209"/>
      <c r="AH766" s="209"/>
      <c r="AI766" s="209"/>
      <c r="AJ766" s="209"/>
      <c r="AK766" s="209"/>
    </row>
    <row r="767">
      <c r="W767" s="209"/>
      <c r="X767" s="209"/>
      <c r="Y767" s="209"/>
      <c r="Z767" s="209"/>
      <c r="AA767" s="209"/>
      <c r="AB767" s="209"/>
      <c r="AC767" s="209"/>
      <c r="AD767" s="209"/>
      <c r="AE767" s="209"/>
      <c r="AF767" s="209"/>
      <c r="AG767" s="209"/>
      <c r="AH767" s="209"/>
      <c r="AI767" s="209"/>
      <c r="AJ767" s="209"/>
      <c r="AK767" s="209"/>
    </row>
    <row r="768">
      <c r="W768" s="209"/>
      <c r="X768" s="209"/>
      <c r="Y768" s="209"/>
      <c r="Z768" s="209"/>
      <c r="AA768" s="209"/>
      <c r="AB768" s="209"/>
      <c r="AC768" s="209"/>
      <c r="AD768" s="209"/>
      <c r="AE768" s="209"/>
      <c r="AF768" s="209"/>
      <c r="AG768" s="209"/>
      <c r="AH768" s="209"/>
      <c r="AI768" s="209"/>
      <c r="AJ768" s="209"/>
      <c r="AK768" s="209"/>
    </row>
    <row r="769">
      <c r="W769" s="209"/>
      <c r="X769" s="209"/>
      <c r="Y769" s="209"/>
      <c r="Z769" s="209"/>
      <c r="AA769" s="209"/>
      <c r="AB769" s="209"/>
      <c r="AC769" s="209"/>
      <c r="AD769" s="209"/>
      <c r="AE769" s="209"/>
      <c r="AF769" s="209"/>
      <c r="AG769" s="209"/>
      <c r="AH769" s="209"/>
      <c r="AI769" s="209"/>
      <c r="AJ769" s="209"/>
      <c r="AK769" s="209"/>
    </row>
    <row r="770">
      <c r="W770" s="209"/>
      <c r="X770" s="209"/>
      <c r="Y770" s="209"/>
      <c r="Z770" s="209"/>
      <c r="AA770" s="209"/>
      <c r="AB770" s="209"/>
      <c r="AC770" s="209"/>
      <c r="AD770" s="209"/>
      <c r="AE770" s="209"/>
      <c r="AF770" s="209"/>
      <c r="AG770" s="209"/>
      <c r="AH770" s="209"/>
      <c r="AI770" s="209"/>
      <c r="AJ770" s="209"/>
      <c r="AK770" s="209"/>
    </row>
    <row r="771">
      <c r="W771" s="209"/>
      <c r="X771" s="209"/>
      <c r="Y771" s="209"/>
      <c r="Z771" s="209"/>
      <c r="AA771" s="209"/>
      <c r="AB771" s="209"/>
      <c r="AC771" s="209"/>
      <c r="AD771" s="209"/>
      <c r="AE771" s="209"/>
      <c r="AF771" s="209"/>
      <c r="AG771" s="209"/>
      <c r="AH771" s="209"/>
      <c r="AI771" s="209"/>
      <c r="AJ771" s="209"/>
      <c r="AK771" s="209"/>
    </row>
    <row r="772">
      <c r="W772" s="209"/>
      <c r="X772" s="209"/>
      <c r="Y772" s="209"/>
      <c r="Z772" s="209"/>
      <c r="AA772" s="209"/>
      <c r="AB772" s="209"/>
      <c r="AC772" s="209"/>
      <c r="AD772" s="209"/>
      <c r="AE772" s="209"/>
      <c r="AF772" s="209"/>
      <c r="AG772" s="209"/>
      <c r="AH772" s="209"/>
      <c r="AI772" s="209"/>
      <c r="AJ772" s="209"/>
      <c r="AK772" s="209"/>
    </row>
    <row r="773">
      <c r="W773" s="209"/>
      <c r="X773" s="209"/>
      <c r="Y773" s="209"/>
      <c r="Z773" s="209"/>
      <c r="AA773" s="209"/>
      <c r="AB773" s="209"/>
      <c r="AC773" s="209"/>
      <c r="AD773" s="209"/>
      <c r="AE773" s="209"/>
      <c r="AF773" s="209"/>
      <c r="AG773" s="209"/>
      <c r="AH773" s="209"/>
      <c r="AI773" s="209"/>
      <c r="AJ773" s="209"/>
      <c r="AK773" s="209"/>
    </row>
    <row r="774">
      <c r="W774" s="209"/>
      <c r="X774" s="209"/>
      <c r="Y774" s="209"/>
      <c r="Z774" s="209"/>
      <c r="AA774" s="209"/>
      <c r="AB774" s="209"/>
      <c r="AC774" s="209"/>
      <c r="AD774" s="209"/>
      <c r="AE774" s="209"/>
      <c r="AF774" s="209"/>
      <c r="AG774" s="209"/>
      <c r="AH774" s="209"/>
      <c r="AI774" s="209"/>
      <c r="AJ774" s="209"/>
      <c r="AK774" s="209"/>
    </row>
    <row r="775">
      <c r="W775" s="209"/>
      <c r="X775" s="209"/>
      <c r="Y775" s="209"/>
      <c r="Z775" s="209"/>
      <c r="AA775" s="209"/>
      <c r="AB775" s="209"/>
      <c r="AC775" s="209"/>
      <c r="AD775" s="209"/>
      <c r="AE775" s="209"/>
      <c r="AF775" s="209"/>
      <c r="AG775" s="209"/>
      <c r="AH775" s="209"/>
      <c r="AI775" s="209"/>
      <c r="AJ775" s="209"/>
      <c r="AK775" s="209"/>
    </row>
    <row r="776">
      <c r="W776" s="209"/>
      <c r="X776" s="209"/>
      <c r="Y776" s="209"/>
      <c r="Z776" s="209"/>
      <c r="AA776" s="209"/>
      <c r="AB776" s="209"/>
      <c r="AC776" s="209"/>
      <c r="AD776" s="209"/>
      <c r="AE776" s="209"/>
      <c r="AF776" s="209"/>
      <c r="AG776" s="209"/>
      <c r="AH776" s="209"/>
      <c r="AI776" s="209"/>
      <c r="AJ776" s="209"/>
      <c r="AK776" s="209"/>
    </row>
    <row r="777">
      <c r="W777" s="209"/>
      <c r="X777" s="209"/>
      <c r="Y777" s="209"/>
      <c r="Z777" s="209"/>
      <c r="AA777" s="209"/>
      <c r="AB777" s="209"/>
      <c r="AC777" s="209"/>
      <c r="AD777" s="209"/>
      <c r="AE777" s="209"/>
      <c r="AF777" s="209"/>
      <c r="AG777" s="209"/>
      <c r="AH777" s="209"/>
      <c r="AI777" s="209"/>
      <c r="AJ777" s="209"/>
      <c r="AK777" s="209"/>
    </row>
    <row r="778">
      <c r="W778" s="209"/>
      <c r="X778" s="209"/>
      <c r="Y778" s="209"/>
      <c r="Z778" s="209"/>
      <c r="AA778" s="209"/>
      <c r="AB778" s="209"/>
      <c r="AC778" s="209"/>
      <c r="AD778" s="209"/>
      <c r="AE778" s="209"/>
      <c r="AF778" s="209"/>
      <c r="AG778" s="209"/>
      <c r="AH778" s="209"/>
      <c r="AI778" s="209"/>
      <c r="AJ778" s="209"/>
      <c r="AK778" s="209"/>
    </row>
    <row r="779">
      <c r="W779" s="209"/>
      <c r="X779" s="209"/>
      <c r="Y779" s="209"/>
      <c r="Z779" s="209"/>
      <c r="AA779" s="209"/>
      <c r="AB779" s="209"/>
      <c r="AC779" s="209"/>
      <c r="AD779" s="209"/>
      <c r="AE779" s="209"/>
      <c r="AF779" s="209"/>
      <c r="AG779" s="209"/>
      <c r="AH779" s="209"/>
      <c r="AI779" s="209"/>
      <c r="AJ779" s="209"/>
      <c r="AK779" s="209"/>
    </row>
    <row r="780">
      <c r="W780" s="209"/>
      <c r="X780" s="209"/>
      <c r="Y780" s="209"/>
      <c r="Z780" s="209"/>
      <c r="AA780" s="209"/>
      <c r="AB780" s="209"/>
      <c r="AC780" s="209"/>
      <c r="AD780" s="209"/>
      <c r="AE780" s="209"/>
      <c r="AF780" s="209"/>
      <c r="AG780" s="209"/>
      <c r="AH780" s="209"/>
      <c r="AI780" s="209"/>
      <c r="AJ780" s="209"/>
      <c r="AK780" s="209"/>
    </row>
    <row r="781">
      <c r="W781" s="209"/>
      <c r="X781" s="209"/>
      <c r="Y781" s="209"/>
      <c r="Z781" s="209"/>
      <c r="AA781" s="209"/>
      <c r="AB781" s="209"/>
      <c r="AC781" s="209"/>
      <c r="AD781" s="209"/>
      <c r="AE781" s="209"/>
      <c r="AF781" s="209"/>
      <c r="AG781" s="209"/>
      <c r="AH781" s="209"/>
      <c r="AI781" s="209"/>
      <c r="AJ781" s="209"/>
      <c r="AK781" s="209"/>
    </row>
    <row r="782">
      <c r="W782" s="209"/>
      <c r="X782" s="209"/>
      <c r="Y782" s="209"/>
      <c r="Z782" s="209"/>
      <c r="AA782" s="209"/>
      <c r="AB782" s="209"/>
      <c r="AC782" s="209"/>
      <c r="AD782" s="209"/>
      <c r="AE782" s="209"/>
      <c r="AF782" s="209"/>
      <c r="AG782" s="209"/>
      <c r="AH782" s="209"/>
      <c r="AI782" s="209"/>
      <c r="AJ782" s="209"/>
      <c r="AK782" s="209"/>
    </row>
    <row r="783">
      <c r="W783" s="209"/>
      <c r="X783" s="209"/>
      <c r="Y783" s="209"/>
      <c r="Z783" s="209"/>
      <c r="AA783" s="209"/>
      <c r="AB783" s="209"/>
      <c r="AC783" s="209"/>
      <c r="AD783" s="209"/>
      <c r="AE783" s="209"/>
      <c r="AF783" s="209"/>
      <c r="AG783" s="209"/>
      <c r="AH783" s="209"/>
      <c r="AI783" s="209"/>
      <c r="AJ783" s="209"/>
      <c r="AK783" s="209"/>
    </row>
    <row r="784">
      <c r="W784" s="209"/>
      <c r="X784" s="209"/>
      <c r="Y784" s="209"/>
      <c r="Z784" s="209"/>
      <c r="AA784" s="209"/>
      <c r="AB784" s="209"/>
      <c r="AC784" s="209"/>
      <c r="AD784" s="209"/>
      <c r="AE784" s="209"/>
      <c r="AF784" s="209"/>
      <c r="AG784" s="209"/>
      <c r="AH784" s="209"/>
      <c r="AI784" s="209"/>
      <c r="AJ784" s="209"/>
      <c r="AK784" s="209"/>
    </row>
    <row r="785">
      <c r="W785" s="209"/>
      <c r="X785" s="209"/>
      <c r="Y785" s="209"/>
      <c r="Z785" s="209"/>
      <c r="AA785" s="209"/>
      <c r="AB785" s="209"/>
      <c r="AC785" s="209"/>
      <c r="AD785" s="209"/>
      <c r="AE785" s="209"/>
      <c r="AF785" s="209"/>
      <c r="AG785" s="209"/>
      <c r="AH785" s="209"/>
      <c r="AI785" s="209"/>
      <c r="AJ785" s="209"/>
      <c r="AK785" s="209"/>
    </row>
    <row r="786">
      <c r="W786" s="209"/>
      <c r="X786" s="209"/>
      <c r="Y786" s="209"/>
      <c r="Z786" s="209"/>
      <c r="AA786" s="209"/>
      <c r="AB786" s="209"/>
      <c r="AC786" s="209"/>
      <c r="AD786" s="209"/>
      <c r="AE786" s="209"/>
      <c r="AF786" s="209"/>
      <c r="AG786" s="209"/>
      <c r="AH786" s="209"/>
      <c r="AI786" s="209"/>
      <c r="AJ786" s="209"/>
      <c r="AK786" s="209"/>
    </row>
    <row r="787">
      <c r="W787" s="209"/>
      <c r="X787" s="209"/>
      <c r="Y787" s="209"/>
      <c r="Z787" s="209"/>
      <c r="AA787" s="209"/>
      <c r="AB787" s="209"/>
      <c r="AC787" s="209"/>
      <c r="AD787" s="209"/>
      <c r="AE787" s="209"/>
      <c r="AF787" s="209"/>
      <c r="AG787" s="209"/>
      <c r="AH787" s="209"/>
      <c r="AI787" s="209"/>
      <c r="AJ787" s="209"/>
      <c r="AK787" s="209"/>
    </row>
    <row r="788">
      <c r="W788" s="209"/>
      <c r="X788" s="209"/>
      <c r="Y788" s="209"/>
      <c r="Z788" s="209"/>
      <c r="AA788" s="209"/>
      <c r="AB788" s="209"/>
      <c r="AC788" s="209"/>
      <c r="AD788" s="209"/>
      <c r="AE788" s="209"/>
      <c r="AF788" s="209"/>
      <c r="AG788" s="209"/>
      <c r="AH788" s="209"/>
      <c r="AI788" s="209"/>
      <c r="AJ788" s="209"/>
      <c r="AK788" s="209"/>
    </row>
    <row r="789">
      <c r="W789" s="209"/>
      <c r="X789" s="209"/>
      <c r="Y789" s="209"/>
      <c r="Z789" s="209"/>
      <c r="AA789" s="209"/>
      <c r="AB789" s="209"/>
      <c r="AC789" s="209"/>
      <c r="AD789" s="209"/>
      <c r="AE789" s="209"/>
      <c r="AF789" s="209"/>
      <c r="AG789" s="209"/>
      <c r="AH789" s="209"/>
      <c r="AI789" s="209"/>
      <c r="AJ789" s="209"/>
      <c r="AK789" s="209"/>
    </row>
    <row r="790">
      <c r="W790" s="209"/>
      <c r="X790" s="209"/>
      <c r="Y790" s="209"/>
      <c r="Z790" s="209"/>
      <c r="AA790" s="209"/>
      <c r="AB790" s="209"/>
      <c r="AC790" s="209"/>
      <c r="AD790" s="209"/>
      <c r="AE790" s="209"/>
      <c r="AF790" s="209"/>
      <c r="AG790" s="209"/>
      <c r="AH790" s="209"/>
      <c r="AI790" s="209"/>
      <c r="AJ790" s="209"/>
      <c r="AK790" s="209"/>
    </row>
    <row r="791">
      <c r="W791" s="209"/>
      <c r="X791" s="209"/>
      <c r="Y791" s="209"/>
      <c r="Z791" s="209"/>
      <c r="AA791" s="209"/>
      <c r="AB791" s="209"/>
      <c r="AC791" s="209"/>
      <c r="AD791" s="209"/>
      <c r="AE791" s="209"/>
      <c r="AF791" s="209"/>
      <c r="AG791" s="209"/>
      <c r="AH791" s="209"/>
      <c r="AI791" s="209"/>
      <c r="AJ791" s="209"/>
      <c r="AK791" s="209"/>
    </row>
    <row r="792">
      <c r="W792" s="209"/>
      <c r="X792" s="209"/>
      <c r="Y792" s="209"/>
      <c r="Z792" s="209"/>
      <c r="AA792" s="209"/>
      <c r="AB792" s="209"/>
      <c r="AC792" s="209"/>
      <c r="AD792" s="209"/>
      <c r="AE792" s="209"/>
      <c r="AF792" s="209"/>
      <c r="AG792" s="209"/>
      <c r="AH792" s="209"/>
      <c r="AI792" s="209"/>
      <c r="AJ792" s="209"/>
      <c r="AK792" s="209"/>
    </row>
    <row r="793">
      <c r="W793" s="209"/>
      <c r="X793" s="209"/>
      <c r="Y793" s="209"/>
      <c r="Z793" s="209"/>
      <c r="AA793" s="209"/>
      <c r="AB793" s="209"/>
      <c r="AC793" s="209"/>
      <c r="AD793" s="209"/>
      <c r="AE793" s="209"/>
      <c r="AF793" s="209"/>
      <c r="AG793" s="209"/>
      <c r="AH793" s="209"/>
      <c r="AI793" s="209"/>
      <c r="AJ793" s="209"/>
      <c r="AK793" s="209"/>
    </row>
    <row r="794">
      <c r="W794" s="209"/>
      <c r="X794" s="209"/>
      <c r="Y794" s="209"/>
      <c r="Z794" s="209"/>
      <c r="AA794" s="209"/>
      <c r="AB794" s="209"/>
      <c r="AC794" s="209"/>
      <c r="AD794" s="209"/>
      <c r="AE794" s="209"/>
      <c r="AF794" s="209"/>
      <c r="AG794" s="209"/>
      <c r="AH794" s="209"/>
      <c r="AI794" s="209"/>
      <c r="AJ794" s="209"/>
      <c r="AK794" s="209"/>
    </row>
    <row r="795">
      <c r="W795" s="209"/>
      <c r="X795" s="209"/>
      <c r="Y795" s="209"/>
      <c r="Z795" s="209"/>
      <c r="AA795" s="209"/>
      <c r="AB795" s="209"/>
      <c r="AC795" s="209"/>
      <c r="AD795" s="209"/>
      <c r="AE795" s="209"/>
      <c r="AF795" s="209"/>
      <c r="AG795" s="209"/>
      <c r="AH795" s="209"/>
      <c r="AI795" s="209"/>
      <c r="AJ795" s="209"/>
      <c r="AK795" s="209"/>
    </row>
    <row r="796">
      <c r="W796" s="209"/>
      <c r="X796" s="209"/>
      <c r="Y796" s="209"/>
      <c r="Z796" s="209"/>
      <c r="AA796" s="209"/>
      <c r="AB796" s="209"/>
      <c r="AC796" s="209"/>
      <c r="AD796" s="209"/>
      <c r="AE796" s="209"/>
      <c r="AF796" s="209"/>
      <c r="AG796" s="209"/>
      <c r="AH796" s="209"/>
      <c r="AI796" s="209"/>
      <c r="AJ796" s="209"/>
      <c r="AK796" s="209"/>
    </row>
    <row r="797">
      <c r="W797" s="209"/>
      <c r="X797" s="209"/>
      <c r="Y797" s="209"/>
      <c r="Z797" s="209"/>
      <c r="AA797" s="209"/>
      <c r="AB797" s="209"/>
      <c r="AC797" s="209"/>
      <c r="AD797" s="209"/>
      <c r="AE797" s="209"/>
      <c r="AF797" s="209"/>
      <c r="AG797" s="209"/>
      <c r="AH797" s="209"/>
      <c r="AI797" s="209"/>
      <c r="AJ797" s="209"/>
      <c r="AK797" s="209"/>
    </row>
    <row r="798">
      <c r="W798" s="209"/>
      <c r="X798" s="209"/>
      <c r="Y798" s="209"/>
      <c r="Z798" s="209"/>
      <c r="AA798" s="209"/>
      <c r="AB798" s="209"/>
      <c r="AC798" s="209"/>
      <c r="AD798" s="209"/>
      <c r="AE798" s="209"/>
      <c r="AF798" s="209"/>
      <c r="AG798" s="209"/>
      <c r="AH798" s="209"/>
      <c r="AI798" s="209"/>
      <c r="AJ798" s="209"/>
      <c r="AK798" s="209"/>
    </row>
    <row r="799">
      <c r="W799" s="209"/>
      <c r="X799" s="209"/>
      <c r="Y799" s="209"/>
      <c r="Z799" s="209"/>
      <c r="AA799" s="209"/>
      <c r="AB799" s="209"/>
      <c r="AC799" s="209"/>
      <c r="AD799" s="209"/>
      <c r="AE799" s="209"/>
      <c r="AF799" s="209"/>
      <c r="AG799" s="209"/>
      <c r="AH799" s="209"/>
      <c r="AI799" s="209"/>
      <c r="AJ799" s="209"/>
      <c r="AK799" s="209"/>
    </row>
    <row r="800">
      <c r="W800" s="209"/>
      <c r="X800" s="209"/>
      <c r="Y800" s="209"/>
      <c r="Z800" s="209"/>
      <c r="AA800" s="209"/>
      <c r="AB800" s="209"/>
      <c r="AC800" s="209"/>
      <c r="AD800" s="209"/>
      <c r="AE800" s="209"/>
      <c r="AF800" s="209"/>
      <c r="AG800" s="209"/>
      <c r="AH800" s="209"/>
      <c r="AI800" s="209"/>
      <c r="AJ800" s="209"/>
      <c r="AK800" s="209"/>
    </row>
    <row r="801">
      <c r="W801" s="209"/>
      <c r="X801" s="209"/>
      <c r="Y801" s="209"/>
      <c r="Z801" s="209"/>
      <c r="AA801" s="209"/>
      <c r="AB801" s="209"/>
      <c r="AC801" s="209"/>
      <c r="AD801" s="209"/>
      <c r="AE801" s="209"/>
      <c r="AF801" s="209"/>
      <c r="AG801" s="209"/>
      <c r="AH801" s="209"/>
      <c r="AI801" s="209"/>
      <c r="AJ801" s="209"/>
      <c r="AK801" s="209"/>
    </row>
    <row r="802">
      <c r="W802" s="209"/>
      <c r="X802" s="209"/>
      <c r="Y802" s="209"/>
      <c r="Z802" s="209"/>
      <c r="AA802" s="209"/>
      <c r="AB802" s="209"/>
      <c r="AC802" s="209"/>
      <c r="AD802" s="209"/>
      <c r="AE802" s="209"/>
      <c r="AF802" s="209"/>
      <c r="AG802" s="209"/>
      <c r="AH802" s="209"/>
      <c r="AI802" s="209"/>
      <c r="AJ802" s="209"/>
      <c r="AK802" s="209"/>
    </row>
    <row r="803">
      <c r="W803" s="209"/>
      <c r="X803" s="209"/>
      <c r="Y803" s="209"/>
      <c r="Z803" s="209"/>
      <c r="AA803" s="209"/>
      <c r="AB803" s="209"/>
      <c r="AC803" s="209"/>
      <c r="AD803" s="209"/>
      <c r="AE803" s="209"/>
      <c r="AF803" s="209"/>
      <c r="AG803" s="209"/>
      <c r="AH803" s="209"/>
      <c r="AI803" s="209"/>
      <c r="AJ803" s="209"/>
      <c r="AK803" s="209"/>
    </row>
    <row r="804">
      <c r="W804" s="209"/>
      <c r="X804" s="209"/>
      <c r="Y804" s="209"/>
      <c r="Z804" s="209"/>
      <c r="AA804" s="209"/>
      <c r="AB804" s="209"/>
      <c r="AC804" s="209"/>
      <c r="AD804" s="209"/>
      <c r="AE804" s="209"/>
      <c r="AF804" s="209"/>
      <c r="AG804" s="209"/>
      <c r="AH804" s="209"/>
      <c r="AI804" s="209"/>
      <c r="AJ804" s="209"/>
      <c r="AK804" s="209"/>
    </row>
    <row r="805">
      <c r="W805" s="209"/>
      <c r="X805" s="209"/>
      <c r="Y805" s="209"/>
      <c r="Z805" s="209"/>
      <c r="AA805" s="209"/>
      <c r="AB805" s="209"/>
      <c r="AC805" s="209"/>
      <c r="AD805" s="209"/>
      <c r="AE805" s="209"/>
      <c r="AF805" s="209"/>
      <c r="AG805" s="209"/>
      <c r="AH805" s="209"/>
      <c r="AI805" s="209"/>
      <c r="AJ805" s="209"/>
      <c r="AK805" s="209"/>
    </row>
    <row r="806">
      <c r="W806" s="209"/>
      <c r="X806" s="209"/>
      <c r="Y806" s="209"/>
      <c r="Z806" s="209"/>
      <c r="AA806" s="209"/>
      <c r="AB806" s="209"/>
      <c r="AC806" s="209"/>
      <c r="AD806" s="209"/>
      <c r="AE806" s="209"/>
      <c r="AF806" s="209"/>
      <c r="AG806" s="209"/>
      <c r="AH806" s="209"/>
      <c r="AI806" s="209"/>
      <c r="AJ806" s="209"/>
      <c r="AK806" s="209"/>
    </row>
    <row r="807">
      <c r="W807" s="209"/>
      <c r="X807" s="209"/>
      <c r="Y807" s="209"/>
      <c r="Z807" s="209"/>
      <c r="AA807" s="209"/>
      <c r="AB807" s="209"/>
      <c r="AC807" s="209"/>
      <c r="AD807" s="209"/>
      <c r="AE807" s="209"/>
      <c r="AF807" s="209"/>
      <c r="AG807" s="209"/>
      <c r="AH807" s="209"/>
      <c r="AI807" s="209"/>
      <c r="AJ807" s="209"/>
      <c r="AK807" s="209"/>
    </row>
    <row r="808">
      <c r="W808" s="209"/>
      <c r="X808" s="209"/>
      <c r="Y808" s="209"/>
      <c r="Z808" s="209"/>
      <c r="AA808" s="209"/>
      <c r="AB808" s="209"/>
      <c r="AC808" s="209"/>
      <c r="AD808" s="209"/>
      <c r="AE808" s="209"/>
      <c r="AF808" s="209"/>
      <c r="AG808" s="209"/>
      <c r="AH808" s="209"/>
      <c r="AI808" s="209"/>
      <c r="AJ808" s="209"/>
      <c r="AK808" s="209"/>
    </row>
    <row r="809">
      <c r="W809" s="209"/>
      <c r="X809" s="209"/>
      <c r="Y809" s="209"/>
      <c r="Z809" s="209"/>
      <c r="AA809" s="209"/>
      <c r="AB809" s="209"/>
      <c r="AC809" s="209"/>
      <c r="AD809" s="209"/>
      <c r="AE809" s="209"/>
      <c r="AF809" s="209"/>
      <c r="AG809" s="209"/>
      <c r="AH809" s="209"/>
      <c r="AI809" s="209"/>
      <c r="AJ809" s="209"/>
      <c r="AK809" s="209"/>
    </row>
    <row r="810">
      <c r="W810" s="209"/>
      <c r="X810" s="209"/>
      <c r="Y810" s="209"/>
      <c r="Z810" s="209"/>
      <c r="AA810" s="209"/>
      <c r="AB810" s="209"/>
      <c r="AC810" s="209"/>
      <c r="AD810" s="209"/>
      <c r="AE810" s="209"/>
      <c r="AF810" s="209"/>
      <c r="AG810" s="209"/>
      <c r="AH810" s="209"/>
      <c r="AI810" s="209"/>
      <c r="AJ810" s="209"/>
      <c r="AK810" s="209"/>
    </row>
    <row r="811">
      <c r="W811" s="209"/>
      <c r="X811" s="209"/>
      <c r="Y811" s="209"/>
      <c r="Z811" s="209"/>
      <c r="AA811" s="209"/>
      <c r="AB811" s="209"/>
      <c r="AC811" s="209"/>
      <c r="AD811" s="209"/>
      <c r="AE811" s="209"/>
      <c r="AF811" s="209"/>
      <c r="AG811" s="209"/>
      <c r="AH811" s="209"/>
      <c r="AI811" s="209"/>
      <c r="AJ811" s="209"/>
      <c r="AK811" s="209"/>
    </row>
    <row r="812">
      <c r="W812" s="209"/>
      <c r="X812" s="209"/>
      <c r="Y812" s="209"/>
      <c r="Z812" s="209"/>
      <c r="AA812" s="209"/>
      <c r="AB812" s="209"/>
      <c r="AC812" s="209"/>
      <c r="AD812" s="209"/>
      <c r="AE812" s="209"/>
      <c r="AF812" s="209"/>
      <c r="AG812" s="209"/>
      <c r="AH812" s="209"/>
      <c r="AI812" s="209"/>
      <c r="AJ812" s="209"/>
      <c r="AK812" s="209"/>
    </row>
    <row r="813">
      <c r="W813" s="209"/>
      <c r="X813" s="209"/>
      <c r="Y813" s="209"/>
      <c r="Z813" s="209"/>
      <c r="AA813" s="209"/>
      <c r="AB813" s="209"/>
      <c r="AC813" s="209"/>
      <c r="AD813" s="209"/>
      <c r="AE813" s="209"/>
      <c r="AF813" s="209"/>
      <c r="AG813" s="209"/>
      <c r="AH813" s="209"/>
      <c r="AI813" s="209"/>
      <c r="AJ813" s="209"/>
      <c r="AK813" s="209"/>
    </row>
    <row r="814">
      <c r="W814" s="209"/>
      <c r="X814" s="209"/>
      <c r="Y814" s="209"/>
      <c r="Z814" s="209"/>
      <c r="AA814" s="209"/>
      <c r="AB814" s="209"/>
      <c r="AC814" s="209"/>
      <c r="AD814" s="209"/>
      <c r="AE814" s="209"/>
      <c r="AF814" s="209"/>
      <c r="AG814" s="209"/>
      <c r="AH814" s="209"/>
      <c r="AI814" s="209"/>
      <c r="AJ814" s="209"/>
      <c r="AK814" s="209"/>
    </row>
    <row r="815">
      <c r="W815" s="209"/>
      <c r="X815" s="209"/>
      <c r="Y815" s="209"/>
      <c r="Z815" s="209"/>
      <c r="AA815" s="209"/>
      <c r="AB815" s="209"/>
      <c r="AC815" s="209"/>
      <c r="AD815" s="209"/>
      <c r="AE815" s="209"/>
      <c r="AF815" s="209"/>
      <c r="AG815" s="209"/>
      <c r="AH815" s="209"/>
      <c r="AI815" s="209"/>
      <c r="AJ815" s="209"/>
      <c r="AK815" s="209"/>
    </row>
    <row r="816">
      <c r="W816" s="209"/>
      <c r="X816" s="209"/>
      <c r="Y816" s="209"/>
      <c r="Z816" s="209"/>
      <c r="AA816" s="209"/>
      <c r="AB816" s="209"/>
      <c r="AC816" s="209"/>
      <c r="AD816" s="209"/>
      <c r="AE816" s="209"/>
      <c r="AF816" s="209"/>
      <c r="AG816" s="209"/>
      <c r="AH816" s="209"/>
      <c r="AI816" s="209"/>
      <c r="AJ816" s="209"/>
      <c r="AK816" s="209"/>
    </row>
    <row r="817">
      <c r="W817" s="209"/>
      <c r="X817" s="209"/>
      <c r="Y817" s="209"/>
      <c r="Z817" s="209"/>
      <c r="AA817" s="209"/>
      <c r="AB817" s="209"/>
      <c r="AC817" s="209"/>
      <c r="AD817" s="209"/>
      <c r="AE817" s="209"/>
      <c r="AF817" s="209"/>
      <c r="AG817" s="209"/>
      <c r="AH817" s="209"/>
      <c r="AI817" s="209"/>
      <c r="AJ817" s="209"/>
      <c r="AK817" s="209"/>
    </row>
    <row r="818">
      <c r="W818" s="209"/>
      <c r="X818" s="209"/>
      <c r="Y818" s="209"/>
      <c r="Z818" s="209"/>
      <c r="AA818" s="209"/>
      <c r="AB818" s="209"/>
      <c r="AC818" s="209"/>
      <c r="AD818" s="209"/>
      <c r="AE818" s="209"/>
      <c r="AF818" s="209"/>
      <c r="AG818" s="209"/>
      <c r="AH818" s="209"/>
      <c r="AI818" s="209"/>
      <c r="AJ818" s="209"/>
      <c r="AK818" s="209"/>
    </row>
    <row r="819">
      <c r="W819" s="209"/>
      <c r="X819" s="209"/>
      <c r="Y819" s="209"/>
      <c r="Z819" s="209"/>
      <c r="AA819" s="209"/>
      <c r="AB819" s="209"/>
      <c r="AC819" s="209"/>
      <c r="AD819" s="209"/>
      <c r="AE819" s="209"/>
      <c r="AF819" s="209"/>
      <c r="AG819" s="209"/>
      <c r="AH819" s="209"/>
      <c r="AI819" s="209"/>
      <c r="AJ819" s="209"/>
      <c r="AK819" s="209"/>
    </row>
    <row r="820">
      <c r="W820" s="209"/>
      <c r="X820" s="209"/>
      <c r="Y820" s="209"/>
      <c r="Z820" s="209"/>
      <c r="AA820" s="209"/>
      <c r="AB820" s="209"/>
      <c r="AC820" s="209"/>
      <c r="AD820" s="209"/>
      <c r="AE820" s="209"/>
      <c r="AF820" s="209"/>
      <c r="AG820" s="209"/>
      <c r="AH820" s="209"/>
      <c r="AI820" s="209"/>
      <c r="AJ820" s="209"/>
      <c r="AK820" s="209"/>
    </row>
    <row r="821">
      <c r="W821" s="209"/>
      <c r="X821" s="209"/>
      <c r="Y821" s="209"/>
      <c r="Z821" s="209"/>
      <c r="AA821" s="209"/>
      <c r="AB821" s="209"/>
      <c r="AC821" s="209"/>
      <c r="AD821" s="209"/>
      <c r="AE821" s="209"/>
      <c r="AF821" s="209"/>
      <c r="AG821" s="209"/>
      <c r="AH821" s="209"/>
      <c r="AI821" s="209"/>
      <c r="AJ821" s="209"/>
      <c r="AK821" s="209"/>
    </row>
    <row r="822">
      <c r="W822" s="209"/>
      <c r="X822" s="209"/>
      <c r="Y822" s="209"/>
      <c r="Z822" s="209"/>
      <c r="AA822" s="209"/>
      <c r="AB822" s="209"/>
      <c r="AC822" s="209"/>
      <c r="AD822" s="209"/>
      <c r="AE822" s="209"/>
      <c r="AF822" s="209"/>
      <c r="AG822" s="209"/>
      <c r="AH822" s="209"/>
      <c r="AI822" s="209"/>
      <c r="AJ822" s="209"/>
      <c r="AK822" s="209"/>
    </row>
    <row r="823">
      <c r="W823" s="209"/>
      <c r="X823" s="209"/>
      <c r="Y823" s="209"/>
      <c r="Z823" s="209"/>
      <c r="AA823" s="209"/>
      <c r="AB823" s="209"/>
      <c r="AC823" s="209"/>
      <c r="AD823" s="209"/>
      <c r="AE823" s="209"/>
      <c r="AF823" s="209"/>
      <c r="AG823" s="209"/>
      <c r="AH823" s="209"/>
      <c r="AI823" s="209"/>
      <c r="AJ823" s="209"/>
      <c r="AK823" s="209"/>
    </row>
    <row r="824">
      <c r="W824" s="209"/>
      <c r="X824" s="209"/>
      <c r="Y824" s="209"/>
      <c r="Z824" s="209"/>
      <c r="AA824" s="209"/>
      <c r="AB824" s="209"/>
      <c r="AC824" s="209"/>
      <c r="AD824" s="209"/>
      <c r="AE824" s="209"/>
      <c r="AF824" s="209"/>
      <c r="AG824" s="209"/>
      <c r="AH824" s="209"/>
      <c r="AI824" s="209"/>
      <c r="AJ824" s="209"/>
      <c r="AK824" s="209"/>
    </row>
    <row r="825">
      <c r="W825" s="209"/>
      <c r="X825" s="209"/>
      <c r="Y825" s="209"/>
      <c r="Z825" s="209"/>
      <c r="AA825" s="209"/>
      <c r="AB825" s="209"/>
      <c r="AC825" s="209"/>
      <c r="AD825" s="209"/>
      <c r="AE825" s="209"/>
      <c r="AF825" s="209"/>
      <c r="AG825" s="209"/>
      <c r="AH825" s="209"/>
      <c r="AI825" s="209"/>
      <c r="AJ825" s="209"/>
      <c r="AK825" s="209"/>
    </row>
    <row r="826">
      <c r="W826" s="209"/>
      <c r="X826" s="209"/>
      <c r="Y826" s="209"/>
      <c r="Z826" s="209"/>
      <c r="AA826" s="209"/>
      <c r="AB826" s="209"/>
      <c r="AC826" s="209"/>
      <c r="AD826" s="209"/>
      <c r="AE826" s="209"/>
      <c r="AF826" s="209"/>
      <c r="AG826" s="209"/>
      <c r="AH826" s="209"/>
      <c r="AI826" s="209"/>
      <c r="AJ826" s="209"/>
      <c r="AK826" s="209"/>
    </row>
    <row r="827">
      <c r="W827" s="209"/>
      <c r="X827" s="209"/>
      <c r="Y827" s="209"/>
      <c r="Z827" s="209"/>
      <c r="AA827" s="209"/>
      <c r="AB827" s="209"/>
      <c r="AC827" s="209"/>
      <c r="AD827" s="209"/>
      <c r="AE827" s="209"/>
      <c r="AF827" s="209"/>
      <c r="AG827" s="209"/>
      <c r="AH827" s="209"/>
      <c r="AI827" s="209"/>
      <c r="AJ827" s="209"/>
      <c r="AK827" s="209"/>
    </row>
    <row r="828">
      <c r="W828" s="209"/>
      <c r="X828" s="209"/>
      <c r="Y828" s="209"/>
      <c r="Z828" s="209"/>
      <c r="AA828" s="209"/>
      <c r="AB828" s="209"/>
      <c r="AC828" s="209"/>
      <c r="AD828" s="209"/>
      <c r="AE828" s="209"/>
      <c r="AF828" s="209"/>
      <c r="AG828" s="209"/>
      <c r="AH828" s="209"/>
      <c r="AI828" s="209"/>
      <c r="AJ828" s="209"/>
      <c r="AK828" s="209"/>
    </row>
    <row r="829">
      <c r="W829" s="209"/>
      <c r="X829" s="209"/>
      <c r="Y829" s="209"/>
      <c r="Z829" s="209"/>
      <c r="AA829" s="209"/>
      <c r="AB829" s="209"/>
      <c r="AC829" s="209"/>
      <c r="AD829" s="209"/>
      <c r="AE829" s="209"/>
      <c r="AF829" s="209"/>
      <c r="AG829" s="209"/>
      <c r="AH829" s="209"/>
      <c r="AI829" s="209"/>
      <c r="AJ829" s="209"/>
      <c r="AK829" s="209"/>
    </row>
    <row r="830">
      <c r="W830" s="209"/>
      <c r="X830" s="209"/>
      <c r="Y830" s="209"/>
      <c r="Z830" s="209"/>
      <c r="AA830" s="209"/>
      <c r="AB830" s="209"/>
      <c r="AC830" s="209"/>
      <c r="AD830" s="209"/>
      <c r="AE830" s="209"/>
      <c r="AF830" s="209"/>
      <c r="AG830" s="209"/>
      <c r="AH830" s="209"/>
      <c r="AI830" s="209"/>
      <c r="AJ830" s="209"/>
      <c r="AK830" s="209"/>
    </row>
    <row r="831">
      <c r="W831" s="209"/>
      <c r="X831" s="209"/>
      <c r="Y831" s="209"/>
      <c r="Z831" s="209"/>
      <c r="AA831" s="209"/>
      <c r="AB831" s="209"/>
      <c r="AC831" s="209"/>
      <c r="AD831" s="209"/>
      <c r="AE831" s="209"/>
      <c r="AF831" s="209"/>
      <c r="AG831" s="209"/>
      <c r="AH831" s="209"/>
      <c r="AI831" s="209"/>
      <c r="AJ831" s="209"/>
      <c r="AK831" s="209"/>
    </row>
    <row r="832">
      <c r="W832" s="209"/>
      <c r="X832" s="209"/>
      <c r="Y832" s="209"/>
      <c r="Z832" s="209"/>
      <c r="AA832" s="209"/>
      <c r="AB832" s="209"/>
      <c r="AC832" s="209"/>
      <c r="AD832" s="209"/>
      <c r="AE832" s="209"/>
      <c r="AF832" s="209"/>
      <c r="AG832" s="209"/>
      <c r="AH832" s="209"/>
      <c r="AI832" s="209"/>
      <c r="AJ832" s="209"/>
      <c r="AK832" s="209"/>
    </row>
    <row r="833">
      <c r="W833" s="209"/>
      <c r="X833" s="209"/>
      <c r="Y833" s="209"/>
      <c r="Z833" s="209"/>
      <c r="AA833" s="209"/>
      <c r="AB833" s="209"/>
      <c r="AC833" s="209"/>
      <c r="AD833" s="209"/>
      <c r="AE833" s="209"/>
      <c r="AF833" s="209"/>
      <c r="AG833" s="209"/>
      <c r="AH833" s="209"/>
      <c r="AI833" s="209"/>
      <c r="AJ833" s="209"/>
      <c r="AK833" s="209"/>
    </row>
    <row r="834">
      <c r="W834" s="209"/>
      <c r="X834" s="209"/>
      <c r="Y834" s="209"/>
      <c r="Z834" s="209"/>
      <c r="AA834" s="209"/>
      <c r="AB834" s="209"/>
      <c r="AC834" s="209"/>
      <c r="AD834" s="209"/>
      <c r="AE834" s="209"/>
      <c r="AF834" s="209"/>
      <c r="AG834" s="209"/>
      <c r="AH834" s="209"/>
      <c r="AI834" s="209"/>
      <c r="AJ834" s="209"/>
      <c r="AK834" s="209"/>
    </row>
    <row r="835">
      <c r="W835" s="209"/>
      <c r="X835" s="209"/>
      <c r="Y835" s="209"/>
      <c r="Z835" s="209"/>
      <c r="AA835" s="209"/>
      <c r="AB835" s="209"/>
      <c r="AC835" s="209"/>
      <c r="AD835" s="209"/>
      <c r="AE835" s="209"/>
      <c r="AF835" s="209"/>
      <c r="AG835" s="209"/>
      <c r="AH835" s="209"/>
      <c r="AI835" s="209"/>
      <c r="AJ835" s="209"/>
      <c r="AK835" s="209"/>
    </row>
    <row r="836">
      <c r="W836" s="209"/>
      <c r="X836" s="209"/>
      <c r="Y836" s="209"/>
      <c r="Z836" s="209"/>
      <c r="AA836" s="209"/>
      <c r="AB836" s="209"/>
      <c r="AC836" s="209"/>
      <c r="AD836" s="209"/>
      <c r="AE836" s="209"/>
      <c r="AF836" s="209"/>
      <c r="AG836" s="209"/>
      <c r="AH836" s="209"/>
      <c r="AI836" s="209"/>
      <c r="AJ836" s="209"/>
      <c r="AK836" s="209"/>
    </row>
    <row r="837">
      <c r="W837" s="209"/>
      <c r="X837" s="209"/>
      <c r="Y837" s="209"/>
      <c r="Z837" s="209"/>
      <c r="AA837" s="209"/>
      <c r="AB837" s="209"/>
      <c r="AC837" s="209"/>
      <c r="AD837" s="209"/>
      <c r="AE837" s="209"/>
      <c r="AF837" s="209"/>
      <c r="AG837" s="209"/>
      <c r="AH837" s="209"/>
      <c r="AI837" s="209"/>
      <c r="AJ837" s="209"/>
      <c r="AK837" s="209"/>
    </row>
    <row r="838">
      <c r="W838" s="209"/>
      <c r="X838" s="209"/>
      <c r="Y838" s="209"/>
      <c r="Z838" s="209"/>
      <c r="AA838" s="209"/>
      <c r="AB838" s="209"/>
      <c r="AC838" s="209"/>
      <c r="AD838" s="209"/>
      <c r="AE838" s="209"/>
      <c r="AF838" s="209"/>
      <c r="AG838" s="209"/>
      <c r="AH838" s="209"/>
      <c r="AI838" s="209"/>
      <c r="AJ838" s="209"/>
      <c r="AK838" s="209"/>
    </row>
    <row r="839">
      <c r="W839" s="209"/>
      <c r="X839" s="209"/>
      <c r="Y839" s="209"/>
      <c r="Z839" s="209"/>
      <c r="AA839" s="209"/>
      <c r="AB839" s="209"/>
      <c r="AC839" s="209"/>
      <c r="AD839" s="209"/>
      <c r="AE839" s="209"/>
      <c r="AF839" s="209"/>
      <c r="AG839" s="209"/>
      <c r="AH839" s="209"/>
      <c r="AI839" s="209"/>
      <c r="AJ839" s="209"/>
      <c r="AK839" s="209"/>
    </row>
    <row r="840">
      <c r="W840" s="209"/>
      <c r="X840" s="209"/>
      <c r="Y840" s="209"/>
      <c r="Z840" s="209"/>
      <c r="AA840" s="209"/>
      <c r="AB840" s="209"/>
      <c r="AC840" s="209"/>
      <c r="AD840" s="209"/>
      <c r="AE840" s="209"/>
      <c r="AF840" s="209"/>
      <c r="AG840" s="209"/>
      <c r="AH840" s="209"/>
      <c r="AI840" s="209"/>
      <c r="AJ840" s="209"/>
      <c r="AK840" s="209"/>
    </row>
    <row r="841">
      <c r="W841" s="209"/>
      <c r="X841" s="209"/>
      <c r="Y841" s="209"/>
      <c r="Z841" s="209"/>
      <c r="AA841" s="209"/>
      <c r="AB841" s="209"/>
      <c r="AC841" s="209"/>
      <c r="AD841" s="209"/>
      <c r="AE841" s="209"/>
      <c r="AF841" s="209"/>
      <c r="AG841" s="209"/>
      <c r="AH841" s="209"/>
      <c r="AI841" s="209"/>
      <c r="AJ841" s="209"/>
      <c r="AK841" s="209"/>
    </row>
    <row r="842">
      <c r="W842" s="209"/>
      <c r="X842" s="209"/>
      <c r="Y842" s="209"/>
      <c r="Z842" s="209"/>
      <c r="AA842" s="209"/>
      <c r="AB842" s="209"/>
      <c r="AC842" s="209"/>
      <c r="AD842" s="209"/>
      <c r="AE842" s="209"/>
      <c r="AF842" s="209"/>
      <c r="AG842" s="209"/>
      <c r="AH842" s="209"/>
      <c r="AI842" s="209"/>
      <c r="AJ842" s="209"/>
      <c r="AK842" s="209"/>
    </row>
    <row r="843">
      <c r="W843" s="209"/>
      <c r="X843" s="209"/>
      <c r="Y843" s="209"/>
      <c r="Z843" s="209"/>
      <c r="AA843" s="209"/>
      <c r="AB843" s="209"/>
      <c r="AC843" s="209"/>
      <c r="AD843" s="209"/>
      <c r="AE843" s="209"/>
      <c r="AF843" s="209"/>
      <c r="AG843" s="209"/>
      <c r="AH843" s="209"/>
      <c r="AI843" s="209"/>
      <c r="AJ843" s="209"/>
      <c r="AK843" s="209"/>
    </row>
    <row r="844">
      <c r="W844" s="209"/>
      <c r="X844" s="209"/>
      <c r="Y844" s="209"/>
      <c r="Z844" s="209"/>
      <c r="AA844" s="209"/>
      <c r="AB844" s="209"/>
      <c r="AC844" s="209"/>
      <c r="AD844" s="209"/>
      <c r="AE844" s="209"/>
      <c r="AF844" s="209"/>
      <c r="AG844" s="209"/>
      <c r="AH844" s="209"/>
      <c r="AI844" s="209"/>
      <c r="AJ844" s="209"/>
      <c r="AK844" s="209"/>
    </row>
    <row r="845">
      <c r="W845" s="209"/>
      <c r="X845" s="209"/>
      <c r="Y845" s="209"/>
      <c r="Z845" s="209"/>
      <c r="AA845" s="209"/>
      <c r="AB845" s="209"/>
      <c r="AC845" s="209"/>
      <c r="AD845" s="209"/>
      <c r="AE845" s="209"/>
      <c r="AF845" s="209"/>
      <c r="AG845" s="209"/>
      <c r="AH845" s="209"/>
      <c r="AI845" s="209"/>
      <c r="AJ845" s="209"/>
      <c r="AK845" s="209"/>
    </row>
    <row r="846">
      <c r="W846" s="209"/>
      <c r="X846" s="209"/>
      <c r="Y846" s="209"/>
      <c r="Z846" s="209"/>
      <c r="AA846" s="209"/>
      <c r="AB846" s="209"/>
      <c r="AC846" s="209"/>
      <c r="AD846" s="209"/>
      <c r="AE846" s="209"/>
      <c r="AF846" s="209"/>
      <c r="AG846" s="209"/>
      <c r="AH846" s="209"/>
      <c r="AI846" s="209"/>
      <c r="AJ846" s="209"/>
      <c r="AK846" s="209"/>
    </row>
    <row r="847">
      <c r="W847" s="209"/>
      <c r="X847" s="209"/>
      <c r="Y847" s="209"/>
      <c r="Z847" s="209"/>
      <c r="AA847" s="209"/>
      <c r="AB847" s="209"/>
      <c r="AC847" s="209"/>
      <c r="AD847" s="209"/>
      <c r="AE847" s="209"/>
      <c r="AF847" s="209"/>
      <c r="AG847" s="209"/>
      <c r="AH847" s="209"/>
      <c r="AI847" s="209"/>
      <c r="AJ847" s="209"/>
      <c r="AK847" s="209"/>
    </row>
    <row r="848">
      <c r="W848" s="209"/>
      <c r="X848" s="209"/>
      <c r="Y848" s="209"/>
      <c r="Z848" s="209"/>
      <c r="AA848" s="209"/>
      <c r="AB848" s="209"/>
      <c r="AC848" s="209"/>
      <c r="AD848" s="209"/>
      <c r="AE848" s="209"/>
      <c r="AF848" s="209"/>
      <c r="AG848" s="209"/>
      <c r="AH848" s="209"/>
      <c r="AI848" s="209"/>
      <c r="AJ848" s="209"/>
      <c r="AK848" s="209"/>
    </row>
    <row r="849">
      <c r="W849" s="209"/>
      <c r="X849" s="209"/>
      <c r="Y849" s="209"/>
      <c r="Z849" s="209"/>
      <c r="AA849" s="209"/>
      <c r="AB849" s="209"/>
      <c r="AC849" s="209"/>
      <c r="AD849" s="209"/>
      <c r="AE849" s="209"/>
      <c r="AF849" s="209"/>
      <c r="AG849" s="209"/>
      <c r="AH849" s="209"/>
      <c r="AI849" s="209"/>
      <c r="AJ849" s="209"/>
      <c r="AK849" s="209"/>
    </row>
    <row r="850">
      <c r="W850" s="209"/>
      <c r="X850" s="209"/>
      <c r="Y850" s="209"/>
      <c r="Z850" s="209"/>
      <c r="AA850" s="209"/>
      <c r="AB850" s="209"/>
      <c r="AC850" s="209"/>
      <c r="AD850" s="209"/>
      <c r="AE850" s="209"/>
      <c r="AF850" s="209"/>
      <c r="AG850" s="209"/>
      <c r="AH850" s="209"/>
      <c r="AI850" s="209"/>
      <c r="AJ850" s="209"/>
      <c r="AK850" s="209"/>
    </row>
    <row r="851">
      <c r="W851" s="209"/>
      <c r="X851" s="209"/>
      <c r="Y851" s="209"/>
      <c r="Z851" s="209"/>
      <c r="AA851" s="209"/>
      <c r="AB851" s="209"/>
      <c r="AC851" s="209"/>
      <c r="AD851" s="209"/>
      <c r="AE851" s="209"/>
      <c r="AF851" s="209"/>
      <c r="AG851" s="209"/>
      <c r="AH851" s="209"/>
      <c r="AI851" s="209"/>
      <c r="AJ851" s="209"/>
      <c r="AK851" s="209"/>
    </row>
    <row r="852">
      <c r="W852" s="209"/>
      <c r="X852" s="209"/>
      <c r="Y852" s="209"/>
      <c r="Z852" s="209"/>
      <c r="AA852" s="209"/>
      <c r="AB852" s="209"/>
      <c r="AC852" s="209"/>
      <c r="AD852" s="209"/>
      <c r="AE852" s="209"/>
      <c r="AF852" s="209"/>
      <c r="AG852" s="209"/>
      <c r="AH852" s="209"/>
      <c r="AI852" s="209"/>
      <c r="AJ852" s="209"/>
      <c r="AK852" s="209"/>
    </row>
    <row r="853">
      <c r="W853" s="209"/>
      <c r="X853" s="209"/>
      <c r="Y853" s="209"/>
      <c r="Z853" s="209"/>
      <c r="AA853" s="209"/>
      <c r="AB853" s="209"/>
      <c r="AC853" s="209"/>
      <c r="AD853" s="209"/>
      <c r="AE853" s="209"/>
      <c r="AF853" s="209"/>
      <c r="AG853" s="209"/>
      <c r="AH853" s="209"/>
      <c r="AI853" s="209"/>
      <c r="AJ853" s="209"/>
      <c r="AK853" s="209"/>
    </row>
    <row r="854">
      <c r="W854" s="209"/>
      <c r="X854" s="209"/>
      <c r="Y854" s="209"/>
      <c r="Z854" s="209"/>
      <c r="AA854" s="209"/>
      <c r="AB854" s="209"/>
      <c r="AC854" s="209"/>
      <c r="AD854" s="209"/>
      <c r="AE854" s="209"/>
      <c r="AF854" s="209"/>
      <c r="AG854" s="209"/>
      <c r="AH854" s="209"/>
      <c r="AI854" s="209"/>
      <c r="AJ854" s="209"/>
      <c r="AK854" s="209"/>
    </row>
    <row r="855">
      <c r="W855" s="209"/>
      <c r="X855" s="209"/>
      <c r="Y855" s="209"/>
      <c r="Z855" s="209"/>
      <c r="AA855" s="209"/>
      <c r="AB855" s="209"/>
      <c r="AC855" s="209"/>
      <c r="AD855" s="209"/>
      <c r="AE855" s="209"/>
      <c r="AF855" s="209"/>
      <c r="AG855" s="209"/>
      <c r="AH855" s="209"/>
      <c r="AI855" s="209"/>
      <c r="AJ855" s="209"/>
      <c r="AK855" s="209"/>
    </row>
    <row r="856">
      <c r="W856" s="209"/>
      <c r="X856" s="209"/>
      <c r="Y856" s="209"/>
      <c r="Z856" s="209"/>
      <c r="AA856" s="209"/>
      <c r="AB856" s="209"/>
      <c r="AC856" s="209"/>
      <c r="AD856" s="209"/>
      <c r="AE856" s="209"/>
      <c r="AF856" s="209"/>
      <c r="AG856" s="209"/>
      <c r="AH856" s="209"/>
      <c r="AI856" s="209"/>
      <c r="AJ856" s="209"/>
      <c r="AK856" s="209"/>
    </row>
    <row r="857">
      <c r="W857" s="209"/>
      <c r="X857" s="209"/>
      <c r="Y857" s="209"/>
      <c r="Z857" s="209"/>
      <c r="AA857" s="209"/>
      <c r="AB857" s="209"/>
      <c r="AC857" s="209"/>
      <c r="AD857" s="209"/>
      <c r="AE857" s="209"/>
      <c r="AF857" s="209"/>
      <c r="AG857" s="209"/>
      <c r="AH857" s="209"/>
      <c r="AI857" s="209"/>
      <c r="AJ857" s="209"/>
      <c r="AK857" s="209"/>
    </row>
    <row r="858">
      <c r="W858" s="209"/>
      <c r="X858" s="209"/>
      <c r="Y858" s="209"/>
      <c r="Z858" s="209"/>
      <c r="AA858" s="209"/>
      <c r="AB858" s="209"/>
      <c r="AC858" s="209"/>
      <c r="AD858" s="209"/>
      <c r="AE858" s="209"/>
      <c r="AF858" s="209"/>
      <c r="AG858" s="209"/>
      <c r="AH858" s="209"/>
      <c r="AI858" s="209"/>
      <c r="AJ858" s="209"/>
      <c r="AK858" s="209"/>
    </row>
    <row r="859">
      <c r="W859" s="209"/>
      <c r="X859" s="209"/>
      <c r="Y859" s="209"/>
      <c r="Z859" s="209"/>
      <c r="AA859" s="209"/>
      <c r="AB859" s="209"/>
      <c r="AC859" s="209"/>
      <c r="AD859" s="209"/>
      <c r="AE859" s="209"/>
      <c r="AF859" s="209"/>
      <c r="AG859" s="209"/>
      <c r="AH859" s="209"/>
      <c r="AI859" s="209"/>
      <c r="AJ859" s="209"/>
      <c r="AK859" s="209"/>
    </row>
    <row r="860">
      <c r="W860" s="209"/>
      <c r="X860" s="209"/>
      <c r="Y860" s="209"/>
      <c r="Z860" s="209"/>
      <c r="AA860" s="209"/>
      <c r="AB860" s="209"/>
      <c r="AC860" s="209"/>
      <c r="AD860" s="209"/>
      <c r="AE860" s="209"/>
      <c r="AF860" s="209"/>
      <c r="AG860" s="209"/>
      <c r="AH860" s="209"/>
      <c r="AI860" s="209"/>
      <c r="AJ860" s="209"/>
      <c r="AK860" s="209"/>
    </row>
    <row r="861">
      <c r="W861" s="209"/>
      <c r="X861" s="209"/>
      <c r="Y861" s="209"/>
      <c r="Z861" s="209"/>
      <c r="AA861" s="209"/>
      <c r="AB861" s="209"/>
      <c r="AC861" s="209"/>
      <c r="AD861" s="209"/>
      <c r="AE861" s="209"/>
      <c r="AF861" s="209"/>
      <c r="AG861" s="209"/>
      <c r="AH861" s="209"/>
      <c r="AI861" s="209"/>
      <c r="AJ861" s="209"/>
      <c r="AK861" s="209"/>
    </row>
    <row r="862">
      <c r="W862" s="209"/>
      <c r="X862" s="209"/>
      <c r="Y862" s="209"/>
      <c r="Z862" s="209"/>
      <c r="AA862" s="209"/>
      <c r="AB862" s="209"/>
      <c r="AC862" s="209"/>
      <c r="AD862" s="209"/>
      <c r="AE862" s="209"/>
      <c r="AF862" s="209"/>
      <c r="AG862" s="209"/>
      <c r="AH862" s="209"/>
      <c r="AI862" s="209"/>
      <c r="AJ862" s="209"/>
      <c r="AK862" s="209"/>
    </row>
    <row r="863">
      <c r="W863" s="209"/>
      <c r="X863" s="209"/>
      <c r="Y863" s="209"/>
      <c r="Z863" s="209"/>
      <c r="AA863" s="209"/>
      <c r="AB863" s="209"/>
      <c r="AC863" s="209"/>
      <c r="AD863" s="209"/>
      <c r="AE863" s="209"/>
      <c r="AF863" s="209"/>
      <c r="AG863" s="209"/>
      <c r="AH863" s="209"/>
      <c r="AI863" s="209"/>
      <c r="AJ863" s="209"/>
      <c r="AK863" s="209"/>
    </row>
    <row r="864">
      <c r="W864" s="209"/>
      <c r="X864" s="209"/>
      <c r="Y864" s="209"/>
      <c r="Z864" s="209"/>
      <c r="AA864" s="209"/>
      <c r="AB864" s="209"/>
      <c r="AC864" s="209"/>
      <c r="AD864" s="209"/>
      <c r="AE864" s="209"/>
      <c r="AF864" s="209"/>
      <c r="AG864" s="209"/>
      <c r="AH864" s="209"/>
      <c r="AI864" s="209"/>
      <c r="AJ864" s="209"/>
      <c r="AK864" s="209"/>
    </row>
    <row r="865">
      <c r="W865" s="209"/>
      <c r="X865" s="209"/>
      <c r="Y865" s="209"/>
      <c r="Z865" s="209"/>
      <c r="AA865" s="209"/>
      <c r="AB865" s="209"/>
      <c r="AC865" s="209"/>
      <c r="AD865" s="209"/>
      <c r="AE865" s="209"/>
      <c r="AF865" s="209"/>
      <c r="AG865" s="209"/>
      <c r="AH865" s="209"/>
      <c r="AI865" s="209"/>
      <c r="AJ865" s="209"/>
      <c r="AK865" s="209"/>
    </row>
    <row r="866">
      <c r="W866" s="209"/>
      <c r="X866" s="209"/>
      <c r="Y866" s="209"/>
      <c r="Z866" s="209"/>
      <c r="AA866" s="209"/>
      <c r="AB866" s="209"/>
      <c r="AC866" s="209"/>
      <c r="AD866" s="209"/>
      <c r="AE866" s="209"/>
      <c r="AF866" s="209"/>
      <c r="AG866" s="209"/>
      <c r="AH866" s="209"/>
      <c r="AI866" s="209"/>
      <c r="AJ866" s="209"/>
      <c r="AK866" s="209"/>
    </row>
    <row r="867">
      <c r="W867" s="209"/>
      <c r="X867" s="209"/>
      <c r="Y867" s="209"/>
      <c r="Z867" s="209"/>
      <c r="AA867" s="209"/>
      <c r="AB867" s="209"/>
      <c r="AC867" s="209"/>
      <c r="AD867" s="209"/>
      <c r="AE867" s="209"/>
      <c r="AF867" s="209"/>
      <c r="AG867" s="209"/>
      <c r="AH867" s="209"/>
      <c r="AI867" s="209"/>
      <c r="AJ867" s="209"/>
      <c r="AK867" s="209"/>
    </row>
    <row r="868">
      <c r="W868" s="209"/>
      <c r="X868" s="209"/>
      <c r="Y868" s="209"/>
      <c r="Z868" s="209"/>
      <c r="AA868" s="209"/>
      <c r="AB868" s="209"/>
      <c r="AC868" s="209"/>
      <c r="AD868" s="209"/>
      <c r="AE868" s="209"/>
      <c r="AF868" s="209"/>
      <c r="AG868" s="209"/>
      <c r="AH868" s="209"/>
      <c r="AI868" s="209"/>
      <c r="AJ868" s="209"/>
      <c r="AK868" s="209"/>
    </row>
    <row r="869">
      <c r="W869" s="209"/>
      <c r="X869" s="209"/>
      <c r="Y869" s="209"/>
      <c r="Z869" s="209"/>
      <c r="AA869" s="209"/>
      <c r="AB869" s="209"/>
      <c r="AC869" s="209"/>
      <c r="AD869" s="209"/>
      <c r="AE869" s="209"/>
      <c r="AF869" s="209"/>
      <c r="AG869" s="209"/>
      <c r="AH869" s="209"/>
      <c r="AI869" s="209"/>
      <c r="AJ869" s="209"/>
      <c r="AK869" s="209"/>
    </row>
    <row r="870">
      <c r="W870" s="209"/>
      <c r="X870" s="209"/>
      <c r="Y870" s="209"/>
      <c r="Z870" s="209"/>
      <c r="AA870" s="209"/>
      <c r="AB870" s="209"/>
      <c r="AC870" s="209"/>
      <c r="AD870" s="209"/>
      <c r="AE870" s="209"/>
      <c r="AF870" s="209"/>
      <c r="AG870" s="209"/>
      <c r="AH870" s="209"/>
      <c r="AI870" s="209"/>
      <c r="AJ870" s="209"/>
      <c r="AK870" s="209"/>
    </row>
    <row r="871">
      <c r="W871" s="209"/>
      <c r="X871" s="209"/>
      <c r="Y871" s="209"/>
      <c r="Z871" s="209"/>
      <c r="AA871" s="209"/>
      <c r="AB871" s="209"/>
      <c r="AC871" s="209"/>
      <c r="AD871" s="209"/>
      <c r="AE871" s="209"/>
      <c r="AF871" s="209"/>
      <c r="AG871" s="209"/>
      <c r="AH871" s="209"/>
      <c r="AI871" s="209"/>
      <c r="AJ871" s="209"/>
      <c r="AK871" s="209"/>
    </row>
    <row r="872">
      <c r="W872" s="209"/>
      <c r="X872" s="209"/>
      <c r="Y872" s="209"/>
      <c r="Z872" s="209"/>
      <c r="AA872" s="209"/>
      <c r="AB872" s="209"/>
      <c r="AC872" s="209"/>
      <c r="AD872" s="209"/>
      <c r="AE872" s="209"/>
      <c r="AF872" s="209"/>
      <c r="AG872" s="209"/>
      <c r="AH872" s="209"/>
      <c r="AI872" s="209"/>
      <c r="AJ872" s="209"/>
      <c r="AK872" s="209"/>
    </row>
    <row r="873">
      <c r="W873" s="209"/>
      <c r="X873" s="209"/>
      <c r="Y873" s="209"/>
      <c r="Z873" s="209"/>
      <c r="AA873" s="209"/>
      <c r="AB873" s="209"/>
      <c r="AC873" s="209"/>
      <c r="AD873" s="209"/>
      <c r="AE873" s="209"/>
      <c r="AF873" s="209"/>
      <c r="AG873" s="209"/>
      <c r="AH873" s="209"/>
      <c r="AI873" s="209"/>
      <c r="AJ873" s="209"/>
      <c r="AK873" s="209"/>
    </row>
    <row r="874">
      <c r="W874" s="209"/>
      <c r="X874" s="209"/>
      <c r="Y874" s="209"/>
      <c r="Z874" s="209"/>
      <c r="AA874" s="209"/>
      <c r="AB874" s="209"/>
      <c r="AC874" s="209"/>
      <c r="AD874" s="209"/>
      <c r="AE874" s="209"/>
      <c r="AF874" s="209"/>
      <c r="AG874" s="209"/>
      <c r="AH874" s="209"/>
      <c r="AI874" s="209"/>
      <c r="AJ874" s="209"/>
      <c r="AK874" s="209"/>
    </row>
    <row r="875">
      <c r="W875" s="209"/>
      <c r="X875" s="209"/>
      <c r="Y875" s="209"/>
      <c r="Z875" s="209"/>
      <c r="AA875" s="209"/>
      <c r="AB875" s="209"/>
      <c r="AC875" s="209"/>
      <c r="AD875" s="209"/>
      <c r="AE875" s="209"/>
      <c r="AF875" s="209"/>
      <c r="AG875" s="209"/>
      <c r="AH875" s="209"/>
      <c r="AI875" s="209"/>
      <c r="AJ875" s="209"/>
      <c r="AK875" s="209"/>
    </row>
    <row r="876">
      <c r="W876" s="209"/>
      <c r="X876" s="209"/>
      <c r="Y876" s="209"/>
      <c r="Z876" s="209"/>
      <c r="AA876" s="209"/>
      <c r="AB876" s="209"/>
      <c r="AC876" s="209"/>
      <c r="AD876" s="209"/>
      <c r="AE876" s="209"/>
      <c r="AF876" s="209"/>
      <c r="AG876" s="209"/>
      <c r="AH876" s="209"/>
      <c r="AI876" s="209"/>
      <c r="AJ876" s="209"/>
      <c r="AK876" s="209"/>
    </row>
    <row r="877">
      <c r="W877" s="209"/>
      <c r="X877" s="209"/>
      <c r="Y877" s="209"/>
      <c r="Z877" s="209"/>
      <c r="AA877" s="209"/>
      <c r="AB877" s="209"/>
      <c r="AC877" s="209"/>
      <c r="AD877" s="209"/>
      <c r="AE877" s="209"/>
      <c r="AF877" s="209"/>
      <c r="AG877" s="209"/>
      <c r="AH877" s="209"/>
      <c r="AI877" s="209"/>
      <c r="AJ877" s="209"/>
      <c r="AK877" s="209"/>
    </row>
    <row r="878">
      <c r="W878" s="209"/>
      <c r="X878" s="209"/>
      <c r="Y878" s="209"/>
      <c r="Z878" s="209"/>
      <c r="AA878" s="209"/>
      <c r="AB878" s="209"/>
      <c r="AC878" s="209"/>
      <c r="AD878" s="209"/>
      <c r="AE878" s="209"/>
      <c r="AF878" s="209"/>
      <c r="AG878" s="209"/>
      <c r="AH878" s="209"/>
      <c r="AI878" s="209"/>
      <c r="AJ878" s="209"/>
      <c r="AK878" s="209"/>
    </row>
    <row r="879">
      <c r="W879" s="209"/>
      <c r="X879" s="209"/>
      <c r="Y879" s="209"/>
      <c r="Z879" s="209"/>
      <c r="AA879" s="209"/>
      <c r="AB879" s="209"/>
      <c r="AC879" s="209"/>
      <c r="AD879" s="209"/>
      <c r="AE879" s="209"/>
      <c r="AF879" s="209"/>
      <c r="AG879" s="209"/>
      <c r="AH879" s="209"/>
      <c r="AI879" s="209"/>
      <c r="AJ879" s="209"/>
      <c r="AK879" s="209"/>
    </row>
    <row r="880">
      <c r="W880" s="209"/>
      <c r="X880" s="209"/>
      <c r="Y880" s="209"/>
      <c r="Z880" s="209"/>
      <c r="AA880" s="209"/>
      <c r="AB880" s="209"/>
      <c r="AC880" s="209"/>
      <c r="AD880" s="209"/>
      <c r="AE880" s="209"/>
      <c r="AF880" s="209"/>
      <c r="AG880" s="209"/>
      <c r="AH880" s="209"/>
      <c r="AI880" s="209"/>
      <c r="AJ880" s="209"/>
      <c r="AK880" s="209"/>
    </row>
    <row r="881">
      <c r="W881" s="209"/>
      <c r="X881" s="209"/>
      <c r="Y881" s="209"/>
      <c r="Z881" s="209"/>
      <c r="AA881" s="209"/>
      <c r="AB881" s="209"/>
      <c r="AC881" s="209"/>
      <c r="AD881" s="209"/>
      <c r="AE881" s="209"/>
      <c r="AF881" s="209"/>
      <c r="AG881" s="209"/>
      <c r="AH881" s="209"/>
      <c r="AI881" s="209"/>
      <c r="AJ881" s="209"/>
      <c r="AK881" s="209"/>
    </row>
    <row r="882">
      <c r="W882" s="209"/>
      <c r="X882" s="209"/>
      <c r="Y882" s="209"/>
      <c r="Z882" s="209"/>
      <c r="AA882" s="209"/>
      <c r="AB882" s="209"/>
      <c r="AC882" s="209"/>
      <c r="AD882" s="209"/>
      <c r="AE882" s="209"/>
      <c r="AF882" s="209"/>
      <c r="AG882" s="209"/>
      <c r="AH882" s="209"/>
      <c r="AI882" s="209"/>
      <c r="AJ882" s="209"/>
      <c r="AK882" s="209"/>
    </row>
    <row r="883">
      <c r="W883" s="209"/>
      <c r="X883" s="209"/>
      <c r="Y883" s="209"/>
      <c r="Z883" s="209"/>
      <c r="AA883" s="209"/>
      <c r="AB883" s="209"/>
      <c r="AC883" s="209"/>
      <c r="AD883" s="209"/>
      <c r="AE883" s="209"/>
      <c r="AF883" s="209"/>
      <c r="AG883" s="209"/>
      <c r="AH883" s="209"/>
      <c r="AI883" s="209"/>
      <c r="AJ883" s="209"/>
      <c r="AK883" s="209"/>
    </row>
    <row r="884">
      <c r="W884" s="209"/>
      <c r="X884" s="209"/>
      <c r="Y884" s="209"/>
      <c r="Z884" s="209"/>
      <c r="AA884" s="209"/>
      <c r="AB884" s="209"/>
      <c r="AC884" s="209"/>
      <c r="AD884" s="209"/>
      <c r="AE884" s="209"/>
      <c r="AF884" s="209"/>
      <c r="AG884" s="209"/>
      <c r="AH884" s="209"/>
      <c r="AI884" s="209"/>
      <c r="AJ884" s="209"/>
      <c r="AK884" s="209"/>
    </row>
    <row r="885">
      <c r="W885" s="209"/>
      <c r="X885" s="209"/>
      <c r="Y885" s="209"/>
      <c r="Z885" s="209"/>
      <c r="AA885" s="209"/>
      <c r="AB885" s="209"/>
      <c r="AC885" s="209"/>
      <c r="AD885" s="209"/>
      <c r="AE885" s="209"/>
      <c r="AF885" s="209"/>
      <c r="AG885" s="209"/>
      <c r="AH885" s="209"/>
      <c r="AI885" s="209"/>
      <c r="AJ885" s="209"/>
      <c r="AK885" s="209"/>
    </row>
    <row r="886">
      <c r="W886" s="209"/>
      <c r="X886" s="209"/>
      <c r="Y886" s="209"/>
      <c r="Z886" s="209"/>
      <c r="AA886" s="209"/>
      <c r="AB886" s="209"/>
      <c r="AC886" s="209"/>
      <c r="AD886" s="209"/>
      <c r="AE886" s="209"/>
      <c r="AF886" s="209"/>
      <c r="AG886" s="209"/>
      <c r="AH886" s="209"/>
      <c r="AI886" s="209"/>
      <c r="AJ886" s="209"/>
      <c r="AK886" s="209"/>
    </row>
    <row r="887">
      <c r="W887" s="209"/>
      <c r="X887" s="209"/>
      <c r="Y887" s="209"/>
      <c r="Z887" s="209"/>
      <c r="AA887" s="209"/>
      <c r="AB887" s="209"/>
      <c r="AC887" s="209"/>
      <c r="AD887" s="209"/>
      <c r="AE887" s="209"/>
      <c r="AF887" s="209"/>
      <c r="AG887" s="209"/>
      <c r="AH887" s="209"/>
      <c r="AI887" s="209"/>
      <c r="AJ887" s="209"/>
      <c r="AK887" s="209"/>
    </row>
    <row r="888">
      <c r="W888" s="209"/>
      <c r="X888" s="209"/>
      <c r="Y888" s="209"/>
      <c r="Z888" s="209"/>
      <c r="AA888" s="209"/>
      <c r="AB888" s="209"/>
      <c r="AC888" s="209"/>
      <c r="AD888" s="209"/>
      <c r="AE888" s="209"/>
      <c r="AF888" s="209"/>
      <c r="AG888" s="209"/>
      <c r="AH888" s="209"/>
      <c r="AI888" s="209"/>
      <c r="AJ888" s="209"/>
      <c r="AK888" s="209"/>
    </row>
    <row r="889">
      <c r="W889" s="209"/>
      <c r="X889" s="209"/>
      <c r="Y889" s="209"/>
      <c r="Z889" s="209"/>
      <c r="AA889" s="209"/>
      <c r="AB889" s="209"/>
      <c r="AC889" s="209"/>
      <c r="AD889" s="209"/>
      <c r="AE889" s="209"/>
      <c r="AF889" s="209"/>
      <c r="AG889" s="209"/>
      <c r="AH889" s="209"/>
      <c r="AI889" s="209"/>
      <c r="AJ889" s="209"/>
      <c r="AK889" s="209"/>
    </row>
    <row r="890">
      <c r="W890" s="209"/>
      <c r="X890" s="209"/>
      <c r="Y890" s="209"/>
      <c r="Z890" s="209"/>
      <c r="AA890" s="209"/>
      <c r="AB890" s="209"/>
      <c r="AC890" s="209"/>
      <c r="AD890" s="209"/>
      <c r="AE890" s="209"/>
      <c r="AF890" s="209"/>
      <c r="AG890" s="209"/>
      <c r="AH890" s="209"/>
      <c r="AI890" s="209"/>
      <c r="AJ890" s="209"/>
      <c r="AK890" s="209"/>
    </row>
    <row r="891">
      <c r="W891" s="209"/>
      <c r="X891" s="209"/>
      <c r="Y891" s="209"/>
      <c r="Z891" s="209"/>
      <c r="AA891" s="209"/>
      <c r="AB891" s="209"/>
      <c r="AC891" s="209"/>
      <c r="AD891" s="209"/>
      <c r="AE891" s="209"/>
      <c r="AF891" s="209"/>
      <c r="AG891" s="209"/>
      <c r="AH891" s="209"/>
      <c r="AI891" s="209"/>
      <c r="AJ891" s="209"/>
      <c r="AK891" s="209"/>
    </row>
    <row r="892">
      <c r="W892" s="209"/>
      <c r="X892" s="209"/>
      <c r="Y892" s="209"/>
      <c r="Z892" s="209"/>
      <c r="AA892" s="209"/>
      <c r="AB892" s="209"/>
      <c r="AC892" s="209"/>
      <c r="AD892" s="209"/>
      <c r="AE892" s="209"/>
      <c r="AF892" s="209"/>
      <c r="AG892" s="209"/>
      <c r="AH892" s="209"/>
      <c r="AI892" s="209"/>
      <c r="AJ892" s="209"/>
      <c r="AK892" s="209"/>
    </row>
    <row r="893">
      <c r="W893" s="209"/>
      <c r="X893" s="209"/>
      <c r="Y893" s="209"/>
      <c r="Z893" s="209"/>
      <c r="AA893" s="209"/>
      <c r="AB893" s="209"/>
      <c r="AC893" s="209"/>
      <c r="AD893" s="209"/>
      <c r="AE893" s="209"/>
      <c r="AF893" s="209"/>
      <c r="AG893" s="209"/>
      <c r="AH893" s="209"/>
      <c r="AI893" s="209"/>
      <c r="AJ893" s="209"/>
      <c r="AK893" s="209"/>
    </row>
    <row r="894">
      <c r="W894" s="209"/>
      <c r="X894" s="209"/>
      <c r="Y894" s="209"/>
      <c r="Z894" s="209"/>
      <c r="AA894" s="209"/>
      <c r="AB894" s="209"/>
      <c r="AC894" s="209"/>
      <c r="AD894" s="209"/>
      <c r="AE894" s="209"/>
      <c r="AF894" s="209"/>
      <c r="AG894" s="209"/>
      <c r="AH894" s="209"/>
      <c r="AI894" s="209"/>
      <c r="AJ894" s="209"/>
      <c r="AK894" s="209"/>
    </row>
    <row r="895">
      <c r="W895" s="209"/>
      <c r="X895" s="209"/>
      <c r="Y895" s="209"/>
      <c r="Z895" s="209"/>
      <c r="AA895" s="209"/>
      <c r="AB895" s="209"/>
      <c r="AC895" s="209"/>
      <c r="AD895" s="209"/>
      <c r="AE895" s="209"/>
      <c r="AF895" s="209"/>
      <c r="AG895" s="209"/>
      <c r="AH895" s="209"/>
      <c r="AI895" s="209"/>
      <c r="AJ895" s="209"/>
      <c r="AK895" s="209"/>
    </row>
    <row r="896">
      <c r="W896" s="209"/>
      <c r="X896" s="209"/>
      <c r="Y896" s="209"/>
      <c r="Z896" s="209"/>
      <c r="AA896" s="209"/>
      <c r="AB896" s="209"/>
      <c r="AC896" s="209"/>
      <c r="AD896" s="209"/>
      <c r="AE896" s="209"/>
      <c r="AF896" s="209"/>
      <c r="AG896" s="209"/>
      <c r="AH896" s="209"/>
      <c r="AI896" s="209"/>
      <c r="AJ896" s="209"/>
      <c r="AK896" s="209"/>
    </row>
    <row r="897">
      <c r="W897" s="209"/>
      <c r="X897" s="209"/>
      <c r="Y897" s="209"/>
      <c r="Z897" s="209"/>
      <c r="AA897" s="209"/>
      <c r="AB897" s="209"/>
      <c r="AC897" s="209"/>
      <c r="AD897" s="209"/>
      <c r="AE897" s="209"/>
      <c r="AF897" s="209"/>
      <c r="AG897" s="209"/>
      <c r="AH897" s="209"/>
      <c r="AI897" s="209"/>
      <c r="AJ897" s="209"/>
      <c r="AK897" s="209"/>
    </row>
    <row r="898">
      <c r="W898" s="209"/>
      <c r="X898" s="209"/>
      <c r="Y898" s="209"/>
      <c r="Z898" s="209"/>
      <c r="AA898" s="209"/>
      <c r="AB898" s="209"/>
      <c r="AC898" s="209"/>
      <c r="AD898" s="209"/>
      <c r="AE898" s="209"/>
      <c r="AF898" s="209"/>
      <c r="AG898" s="209"/>
      <c r="AH898" s="209"/>
      <c r="AI898" s="209"/>
      <c r="AJ898" s="209"/>
      <c r="AK898" s="209"/>
    </row>
    <row r="899">
      <c r="W899" s="209"/>
      <c r="X899" s="209"/>
      <c r="Y899" s="209"/>
      <c r="Z899" s="209"/>
      <c r="AA899" s="209"/>
      <c r="AB899" s="209"/>
      <c r="AC899" s="209"/>
      <c r="AD899" s="209"/>
      <c r="AE899" s="209"/>
      <c r="AF899" s="209"/>
      <c r="AG899" s="209"/>
      <c r="AH899" s="209"/>
      <c r="AI899" s="209"/>
      <c r="AJ899" s="209"/>
      <c r="AK899" s="209"/>
    </row>
    <row r="900">
      <c r="W900" s="209"/>
      <c r="X900" s="209"/>
      <c r="Y900" s="209"/>
      <c r="Z900" s="209"/>
      <c r="AA900" s="209"/>
      <c r="AB900" s="209"/>
      <c r="AC900" s="209"/>
      <c r="AD900" s="209"/>
      <c r="AE900" s="209"/>
      <c r="AF900" s="209"/>
      <c r="AG900" s="209"/>
      <c r="AH900" s="209"/>
      <c r="AI900" s="209"/>
      <c r="AJ900" s="209"/>
      <c r="AK900" s="209"/>
    </row>
    <row r="901">
      <c r="W901" s="209"/>
      <c r="X901" s="209"/>
      <c r="Y901" s="209"/>
      <c r="Z901" s="209"/>
      <c r="AA901" s="209"/>
      <c r="AB901" s="209"/>
      <c r="AC901" s="209"/>
      <c r="AD901" s="209"/>
      <c r="AE901" s="209"/>
      <c r="AF901" s="209"/>
      <c r="AG901" s="209"/>
      <c r="AH901" s="209"/>
      <c r="AI901" s="209"/>
      <c r="AJ901" s="209"/>
      <c r="AK901" s="209"/>
    </row>
    <row r="902">
      <c r="W902" s="209"/>
      <c r="X902" s="209"/>
      <c r="Y902" s="209"/>
      <c r="Z902" s="209"/>
      <c r="AA902" s="209"/>
      <c r="AB902" s="209"/>
      <c r="AC902" s="209"/>
      <c r="AD902" s="209"/>
      <c r="AE902" s="209"/>
      <c r="AF902" s="209"/>
      <c r="AG902" s="209"/>
      <c r="AH902" s="209"/>
      <c r="AI902" s="209"/>
      <c r="AJ902" s="209"/>
      <c r="AK902" s="209"/>
    </row>
    <row r="903">
      <c r="W903" s="209"/>
      <c r="X903" s="209"/>
      <c r="Y903" s="209"/>
      <c r="Z903" s="209"/>
      <c r="AA903" s="209"/>
      <c r="AB903" s="209"/>
      <c r="AC903" s="209"/>
      <c r="AD903" s="209"/>
      <c r="AE903" s="209"/>
      <c r="AF903" s="209"/>
      <c r="AG903" s="209"/>
      <c r="AH903" s="209"/>
      <c r="AI903" s="209"/>
      <c r="AJ903" s="209"/>
      <c r="AK903" s="209"/>
    </row>
    <row r="904">
      <c r="W904" s="209"/>
      <c r="X904" s="209"/>
      <c r="Y904" s="209"/>
      <c r="Z904" s="209"/>
      <c r="AA904" s="209"/>
      <c r="AB904" s="209"/>
      <c r="AC904" s="209"/>
      <c r="AD904" s="209"/>
      <c r="AE904" s="209"/>
      <c r="AF904" s="209"/>
      <c r="AG904" s="209"/>
      <c r="AH904" s="209"/>
      <c r="AI904" s="209"/>
      <c r="AJ904" s="209"/>
      <c r="AK904" s="209"/>
    </row>
    <row r="905">
      <c r="W905" s="209"/>
      <c r="X905" s="209"/>
      <c r="Y905" s="209"/>
      <c r="Z905" s="209"/>
      <c r="AA905" s="209"/>
      <c r="AB905" s="209"/>
      <c r="AC905" s="209"/>
      <c r="AD905" s="209"/>
      <c r="AE905" s="209"/>
      <c r="AF905" s="209"/>
      <c r="AG905" s="209"/>
      <c r="AH905" s="209"/>
      <c r="AI905" s="209"/>
      <c r="AJ905" s="209"/>
      <c r="AK905" s="209"/>
    </row>
    <row r="906">
      <c r="W906" s="209"/>
      <c r="X906" s="209"/>
      <c r="Y906" s="209"/>
      <c r="Z906" s="209"/>
      <c r="AA906" s="209"/>
      <c r="AB906" s="209"/>
      <c r="AC906" s="209"/>
      <c r="AD906" s="209"/>
      <c r="AE906" s="209"/>
      <c r="AF906" s="209"/>
      <c r="AG906" s="209"/>
      <c r="AH906" s="209"/>
      <c r="AI906" s="209"/>
      <c r="AJ906" s="209"/>
      <c r="AK906" s="209"/>
    </row>
    <row r="907">
      <c r="W907" s="209"/>
      <c r="X907" s="209"/>
      <c r="Y907" s="209"/>
      <c r="Z907" s="209"/>
      <c r="AA907" s="209"/>
      <c r="AB907" s="209"/>
      <c r="AC907" s="209"/>
      <c r="AD907" s="209"/>
      <c r="AE907" s="209"/>
      <c r="AF907" s="209"/>
      <c r="AG907" s="209"/>
      <c r="AH907" s="209"/>
      <c r="AI907" s="209"/>
      <c r="AJ907" s="209"/>
      <c r="AK907" s="209"/>
    </row>
    <row r="908">
      <c r="W908" s="209"/>
      <c r="X908" s="209"/>
      <c r="Y908" s="209"/>
      <c r="Z908" s="209"/>
      <c r="AA908" s="209"/>
      <c r="AB908" s="209"/>
      <c r="AC908" s="209"/>
      <c r="AD908" s="209"/>
      <c r="AE908" s="209"/>
      <c r="AF908" s="209"/>
      <c r="AG908" s="209"/>
      <c r="AH908" s="209"/>
      <c r="AI908" s="209"/>
      <c r="AJ908" s="209"/>
      <c r="AK908" s="209"/>
    </row>
    <row r="909">
      <c r="W909" s="209"/>
      <c r="X909" s="209"/>
      <c r="Y909" s="209"/>
      <c r="Z909" s="209"/>
      <c r="AA909" s="209"/>
      <c r="AB909" s="209"/>
      <c r="AC909" s="209"/>
      <c r="AD909" s="209"/>
      <c r="AE909" s="209"/>
      <c r="AF909" s="209"/>
      <c r="AG909" s="209"/>
      <c r="AH909" s="209"/>
      <c r="AI909" s="209"/>
      <c r="AJ909" s="209"/>
      <c r="AK909" s="209"/>
    </row>
    <row r="910">
      <c r="W910" s="209"/>
      <c r="X910" s="209"/>
      <c r="Y910" s="209"/>
      <c r="Z910" s="209"/>
      <c r="AA910" s="209"/>
      <c r="AB910" s="209"/>
      <c r="AC910" s="209"/>
      <c r="AD910" s="209"/>
      <c r="AE910" s="209"/>
      <c r="AF910" s="209"/>
      <c r="AG910" s="209"/>
      <c r="AH910" s="209"/>
      <c r="AI910" s="209"/>
      <c r="AJ910" s="209"/>
      <c r="AK910" s="209"/>
    </row>
    <row r="911">
      <c r="W911" s="209"/>
      <c r="X911" s="209"/>
      <c r="Y911" s="209"/>
      <c r="Z911" s="209"/>
      <c r="AA911" s="209"/>
      <c r="AB911" s="209"/>
      <c r="AC911" s="209"/>
      <c r="AD911" s="209"/>
      <c r="AE911" s="209"/>
      <c r="AF911" s="209"/>
      <c r="AG911" s="209"/>
      <c r="AH911" s="209"/>
      <c r="AI911" s="209"/>
      <c r="AJ911" s="209"/>
      <c r="AK911" s="209"/>
    </row>
    <row r="912">
      <c r="W912" s="209"/>
      <c r="X912" s="209"/>
      <c r="Y912" s="209"/>
      <c r="Z912" s="209"/>
      <c r="AA912" s="209"/>
      <c r="AB912" s="209"/>
      <c r="AC912" s="209"/>
      <c r="AD912" s="209"/>
      <c r="AE912" s="209"/>
      <c r="AF912" s="209"/>
      <c r="AG912" s="209"/>
      <c r="AH912" s="209"/>
      <c r="AI912" s="209"/>
      <c r="AJ912" s="209"/>
      <c r="AK912" s="209"/>
    </row>
    <row r="913">
      <c r="W913" s="209"/>
      <c r="X913" s="209"/>
      <c r="Y913" s="209"/>
      <c r="Z913" s="209"/>
      <c r="AA913" s="209"/>
      <c r="AB913" s="209"/>
      <c r="AC913" s="209"/>
      <c r="AD913" s="209"/>
      <c r="AE913" s="209"/>
      <c r="AF913" s="209"/>
      <c r="AG913" s="209"/>
      <c r="AH913" s="209"/>
      <c r="AI913" s="209"/>
      <c r="AJ913" s="209"/>
      <c r="AK913" s="209"/>
    </row>
    <row r="914">
      <c r="W914" s="209"/>
      <c r="X914" s="209"/>
      <c r="Y914" s="209"/>
      <c r="Z914" s="209"/>
      <c r="AA914" s="209"/>
      <c r="AB914" s="209"/>
      <c r="AC914" s="209"/>
      <c r="AD914" s="209"/>
      <c r="AE914" s="209"/>
      <c r="AF914" s="209"/>
      <c r="AG914" s="209"/>
      <c r="AH914" s="209"/>
      <c r="AI914" s="209"/>
      <c r="AJ914" s="209"/>
      <c r="AK914" s="209"/>
    </row>
    <row r="915">
      <c r="W915" s="209"/>
      <c r="X915" s="209"/>
      <c r="Y915" s="209"/>
      <c r="Z915" s="209"/>
      <c r="AA915" s="209"/>
      <c r="AB915" s="209"/>
      <c r="AC915" s="209"/>
      <c r="AD915" s="209"/>
      <c r="AE915" s="209"/>
      <c r="AF915" s="209"/>
      <c r="AG915" s="209"/>
      <c r="AH915" s="209"/>
      <c r="AI915" s="209"/>
      <c r="AJ915" s="209"/>
      <c r="AK915" s="209"/>
    </row>
    <row r="916">
      <c r="W916" s="209"/>
      <c r="X916" s="209"/>
      <c r="Y916" s="209"/>
      <c r="Z916" s="209"/>
      <c r="AA916" s="209"/>
      <c r="AB916" s="209"/>
      <c r="AC916" s="209"/>
      <c r="AD916" s="209"/>
      <c r="AE916" s="209"/>
      <c r="AF916" s="209"/>
      <c r="AG916" s="209"/>
      <c r="AH916" s="209"/>
      <c r="AI916" s="209"/>
      <c r="AJ916" s="209"/>
      <c r="AK916" s="209"/>
    </row>
    <row r="917">
      <c r="W917" s="209"/>
      <c r="X917" s="209"/>
      <c r="Y917" s="209"/>
      <c r="Z917" s="209"/>
      <c r="AA917" s="209"/>
      <c r="AB917" s="209"/>
      <c r="AC917" s="209"/>
      <c r="AD917" s="209"/>
      <c r="AE917" s="209"/>
      <c r="AF917" s="209"/>
      <c r="AG917" s="209"/>
      <c r="AH917" s="209"/>
      <c r="AI917" s="209"/>
      <c r="AJ917" s="209"/>
      <c r="AK917" s="209"/>
    </row>
    <row r="918">
      <c r="W918" s="209"/>
      <c r="X918" s="209"/>
      <c r="Y918" s="209"/>
      <c r="Z918" s="209"/>
      <c r="AA918" s="209"/>
      <c r="AB918" s="209"/>
      <c r="AC918" s="209"/>
      <c r="AD918" s="209"/>
      <c r="AE918" s="209"/>
      <c r="AF918" s="209"/>
      <c r="AG918" s="209"/>
      <c r="AH918" s="209"/>
      <c r="AI918" s="209"/>
      <c r="AJ918" s="209"/>
      <c r="AK918" s="209"/>
    </row>
    <row r="919">
      <c r="W919" s="209"/>
      <c r="X919" s="209"/>
      <c r="Y919" s="209"/>
      <c r="Z919" s="209"/>
      <c r="AA919" s="209"/>
      <c r="AB919" s="209"/>
      <c r="AC919" s="209"/>
      <c r="AD919" s="209"/>
      <c r="AE919" s="209"/>
      <c r="AF919" s="209"/>
      <c r="AG919" s="209"/>
      <c r="AH919" s="209"/>
      <c r="AI919" s="209"/>
      <c r="AJ919" s="209"/>
      <c r="AK919" s="209"/>
    </row>
    <row r="920">
      <c r="W920" s="209"/>
      <c r="X920" s="209"/>
      <c r="Y920" s="209"/>
      <c r="Z920" s="209"/>
      <c r="AA920" s="209"/>
      <c r="AB920" s="209"/>
      <c r="AC920" s="209"/>
      <c r="AD920" s="209"/>
      <c r="AE920" s="209"/>
      <c r="AF920" s="209"/>
      <c r="AG920" s="209"/>
      <c r="AH920" s="209"/>
      <c r="AI920" s="209"/>
      <c r="AJ920" s="209"/>
      <c r="AK920" s="209"/>
    </row>
    <row r="921">
      <c r="W921" s="209"/>
      <c r="X921" s="209"/>
      <c r="Y921" s="209"/>
      <c r="Z921" s="209"/>
      <c r="AA921" s="209"/>
      <c r="AB921" s="209"/>
      <c r="AC921" s="209"/>
      <c r="AD921" s="209"/>
      <c r="AE921" s="209"/>
      <c r="AF921" s="209"/>
      <c r="AG921" s="209"/>
      <c r="AH921" s="209"/>
      <c r="AI921" s="209"/>
      <c r="AJ921" s="209"/>
      <c r="AK921" s="209"/>
    </row>
    <row r="922">
      <c r="W922" s="209"/>
      <c r="X922" s="209"/>
      <c r="Y922" s="209"/>
      <c r="Z922" s="209"/>
      <c r="AA922" s="209"/>
      <c r="AB922" s="209"/>
      <c r="AC922" s="209"/>
      <c r="AD922" s="209"/>
      <c r="AE922" s="209"/>
      <c r="AF922" s="209"/>
      <c r="AG922" s="209"/>
      <c r="AH922" s="209"/>
      <c r="AI922" s="209"/>
      <c r="AJ922" s="209"/>
      <c r="AK922" s="209"/>
    </row>
    <row r="923">
      <c r="W923" s="209"/>
      <c r="X923" s="209"/>
      <c r="Y923" s="209"/>
      <c r="Z923" s="209"/>
      <c r="AA923" s="209"/>
      <c r="AB923" s="209"/>
      <c r="AC923" s="209"/>
      <c r="AD923" s="209"/>
      <c r="AE923" s="209"/>
      <c r="AF923" s="209"/>
      <c r="AG923" s="209"/>
      <c r="AH923" s="209"/>
      <c r="AI923" s="209"/>
      <c r="AJ923" s="209"/>
      <c r="AK923" s="209"/>
    </row>
    <row r="924">
      <c r="W924" s="209"/>
      <c r="X924" s="209"/>
      <c r="Y924" s="209"/>
      <c r="Z924" s="209"/>
      <c r="AA924" s="209"/>
      <c r="AB924" s="209"/>
      <c r="AC924" s="209"/>
      <c r="AD924" s="209"/>
      <c r="AE924" s="209"/>
      <c r="AF924" s="209"/>
      <c r="AG924" s="209"/>
      <c r="AH924" s="209"/>
      <c r="AI924" s="209"/>
      <c r="AJ924" s="209"/>
      <c r="AK924" s="209"/>
    </row>
    <row r="925">
      <c r="W925" s="209"/>
      <c r="X925" s="209"/>
      <c r="Y925" s="209"/>
      <c r="Z925" s="209"/>
      <c r="AA925" s="209"/>
      <c r="AB925" s="209"/>
      <c r="AC925" s="209"/>
      <c r="AD925" s="209"/>
      <c r="AE925" s="209"/>
      <c r="AF925" s="209"/>
      <c r="AG925" s="209"/>
      <c r="AH925" s="209"/>
      <c r="AI925" s="209"/>
      <c r="AJ925" s="209"/>
      <c r="AK925" s="209"/>
    </row>
    <row r="926">
      <c r="W926" s="209"/>
      <c r="X926" s="209"/>
      <c r="Y926" s="209"/>
      <c r="Z926" s="209"/>
      <c r="AA926" s="209"/>
      <c r="AB926" s="209"/>
      <c r="AC926" s="209"/>
      <c r="AD926" s="209"/>
      <c r="AE926" s="209"/>
      <c r="AF926" s="209"/>
      <c r="AG926" s="209"/>
      <c r="AH926" s="209"/>
      <c r="AI926" s="209"/>
      <c r="AJ926" s="209"/>
      <c r="AK926" s="209"/>
    </row>
    <row r="927">
      <c r="W927" s="209"/>
      <c r="X927" s="209"/>
      <c r="Y927" s="209"/>
      <c r="Z927" s="209"/>
      <c r="AA927" s="209"/>
      <c r="AB927" s="209"/>
      <c r="AC927" s="209"/>
      <c r="AD927" s="209"/>
      <c r="AE927" s="209"/>
      <c r="AF927" s="209"/>
      <c r="AG927" s="209"/>
      <c r="AH927" s="209"/>
      <c r="AI927" s="209"/>
      <c r="AJ927" s="209"/>
      <c r="AK927" s="209"/>
    </row>
    <row r="928">
      <c r="W928" s="209"/>
      <c r="X928" s="209"/>
      <c r="Y928" s="209"/>
      <c r="Z928" s="209"/>
      <c r="AA928" s="209"/>
      <c r="AB928" s="209"/>
      <c r="AC928" s="209"/>
      <c r="AD928" s="209"/>
      <c r="AE928" s="209"/>
      <c r="AF928" s="209"/>
      <c r="AG928" s="209"/>
      <c r="AH928" s="209"/>
      <c r="AI928" s="209"/>
      <c r="AJ928" s="209"/>
      <c r="AK928" s="209"/>
    </row>
    <row r="929">
      <c r="W929" s="209"/>
      <c r="X929" s="209"/>
      <c r="Y929" s="209"/>
      <c r="Z929" s="209"/>
      <c r="AA929" s="209"/>
      <c r="AB929" s="209"/>
      <c r="AC929" s="209"/>
      <c r="AD929" s="209"/>
      <c r="AE929" s="209"/>
      <c r="AF929" s="209"/>
      <c r="AG929" s="209"/>
      <c r="AH929" s="209"/>
      <c r="AI929" s="209"/>
      <c r="AJ929" s="209"/>
      <c r="AK929" s="209"/>
    </row>
    <row r="930">
      <c r="W930" s="209"/>
      <c r="X930" s="209"/>
      <c r="Y930" s="209"/>
      <c r="Z930" s="209"/>
      <c r="AA930" s="209"/>
      <c r="AB930" s="209"/>
      <c r="AC930" s="209"/>
      <c r="AD930" s="209"/>
      <c r="AE930" s="209"/>
      <c r="AF930" s="209"/>
      <c r="AG930" s="209"/>
      <c r="AH930" s="209"/>
      <c r="AI930" s="209"/>
      <c r="AJ930" s="209"/>
      <c r="AK930" s="209"/>
    </row>
    <row r="931">
      <c r="W931" s="209"/>
      <c r="X931" s="209"/>
      <c r="Y931" s="209"/>
      <c r="Z931" s="209"/>
      <c r="AA931" s="209"/>
      <c r="AB931" s="209"/>
      <c r="AC931" s="209"/>
      <c r="AD931" s="209"/>
      <c r="AE931" s="209"/>
      <c r="AF931" s="209"/>
      <c r="AG931" s="209"/>
      <c r="AH931" s="209"/>
      <c r="AI931" s="209"/>
      <c r="AJ931" s="209"/>
      <c r="AK931" s="209"/>
    </row>
    <row r="932">
      <c r="W932" s="209"/>
      <c r="X932" s="209"/>
      <c r="Y932" s="209"/>
      <c r="Z932" s="209"/>
      <c r="AA932" s="209"/>
      <c r="AB932" s="209"/>
      <c r="AC932" s="209"/>
      <c r="AD932" s="209"/>
      <c r="AE932" s="209"/>
      <c r="AF932" s="209"/>
      <c r="AG932" s="209"/>
      <c r="AH932" s="209"/>
      <c r="AI932" s="209"/>
      <c r="AJ932" s="209"/>
      <c r="AK932" s="209"/>
    </row>
    <row r="933">
      <c r="W933" s="209"/>
      <c r="X933" s="209"/>
      <c r="Y933" s="209"/>
      <c r="Z933" s="209"/>
      <c r="AA933" s="209"/>
      <c r="AB933" s="209"/>
      <c r="AC933" s="209"/>
      <c r="AD933" s="209"/>
      <c r="AE933" s="209"/>
      <c r="AF933" s="209"/>
      <c r="AG933" s="209"/>
      <c r="AH933" s="209"/>
      <c r="AI933" s="209"/>
      <c r="AJ933" s="209"/>
      <c r="AK933" s="209"/>
    </row>
    <row r="934">
      <c r="W934" s="209"/>
      <c r="X934" s="209"/>
      <c r="Y934" s="209"/>
      <c r="Z934" s="209"/>
      <c r="AA934" s="209"/>
      <c r="AB934" s="209"/>
      <c r="AC934" s="209"/>
      <c r="AD934" s="209"/>
      <c r="AE934" s="209"/>
      <c r="AF934" s="209"/>
      <c r="AG934" s="209"/>
      <c r="AH934" s="209"/>
      <c r="AI934" s="209"/>
      <c r="AJ934" s="209"/>
      <c r="AK934" s="209"/>
    </row>
    <row r="935">
      <c r="W935" s="209"/>
      <c r="X935" s="209"/>
      <c r="Y935" s="209"/>
      <c r="Z935" s="209"/>
      <c r="AA935" s="209"/>
      <c r="AB935" s="209"/>
      <c r="AC935" s="209"/>
      <c r="AD935" s="209"/>
      <c r="AE935" s="209"/>
      <c r="AF935" s="209"/>
      <c r="AG935" s="209"/>
      <c r="AH935" s="209"/>
      <c r="AI935" s="209"/>
      <c r="AJ935" s="209"/>
      <c r="AK935" s="209"/>
    </row>
    <row r="936">
      <c r="W936" s="209"/>
      <c r="X936" s="209"/>
      <c r="Y936" s="209"/>
      <c r="Z936" s="209"/>
      <c r="AA936" s="209"/>
      <c r="AB936" s="209"/>
      <c r="AC936" s="209"/>
      <c r="AD936" s="209"/>
      <c r="AE936" s="209"/>
      <c r="AF936" s="209"/>
      <c r="AG936" s="209"/>
      <c r="AH936" s="209"/>
      <c r="AI936" s="209"/>
      <c r="AJ936" s="209"/>
      <c r="AK936" s="209"/>
    </row>
    <row r="937">
      <c r="W937" s="209"/>
      <c r="X937" s="209"/>
      <c r="Y937" s="209"/>
      <c r="Z937" s="209"/>
      <c r="AA937" s="209"/>
      <c r="AB937" s="209"/>
      <c r="AC937" s="209"/>
      <c r="AD937" s="209"/>
      <c r="AE937" s="209"/>
      <c r="AF937" s="209"/>
      <c r="AG937" s="209"/>
      <c r="AH937" s="209"/>
      <c r="AI937" s="209"/>
      <c r="AJ937" s="209"/>
      <c r="AK937" s="209"/>
    </row>
    <row r="938">
      <c r="W938" s="209"/>
      <c r="X938" s="209"/>
      <c r="Y938" s="209"/>
      <c r="Z938" s="209"/>
      <c r="AA938" s="209"/>
      <c r="AB938" s="209"/>
      <c r="AC938" s="209"/>
      <c r="AD938" s="209"/>
      <c r="AE938" s="209"/>
      <c r="AF938" s="209"/>
      <c r="AG938" s="209"/>
      <c r="AH938" s="209"/>
      <c r="AI938" s="209"/>
      <c r="AJ938" s="209"/>
      <c r="AK938" s="209"/>
    </row>
    <row r="939">
      <c r="W939" s="209"/>
      <c r="X939" s="209"/>
      <c r="Y939" s="209"/>
      <c r="Z939" s="209"/>
      <c r="AA939" s="209"/>
      <c r="AB939" s="209"/>
      <c r="AC939" s="209"/>
      <c r="AD939" s="209"/>
      <c r="AE939" s="209"/>
      <c r="AF939" s="209"/>
      <c r="AG939" s="209"/>
      <c r="AH939" s="209"/>
      <c r="AI939" s="209"/>
      <c r="AJ939" s="209"/>
      <c r="AK939" s="209"/>
    </row>
    <row r="940">
      <c r="W940" s="209"/>
      <c r="X940" s="209"/>
      <c r="Y940" s="209"/>
      <c r="Z940" s="209"/>
      <c r="AA940" s="209"/>
      <c r="AB940" s="209"/>
      <c r="AC940" s="209"/>
      <c r="AD940" s="209"/>
      <c r="AE940" s="209"/>
      <c r="AF940" s="209"/>
      <c r="AG940" s="209"/>
      <c r="AH940" s="209"/>
      <c r="AI940" s="209"/>
      <c r="AJ940" s="209"/>
      <c r="AK940" s="209"/>
    </row>
    <row r="941">
      <c r="W941" s="209"/>
      <c r="X941" s="209"/>
      <c r="Y941" s="209"/>
      <c r="Z941" s="209"/>
      <c r="AA941" s="209"/>
      <c r="AB941" s="209"/>
      <c r="AC941" s="209"/>
      <c r="AD941" s="209"/>
      <c r="AE941" s="209"/>
      <c r="AF941" s="209"/>
      <c r="AG941" s="209"/>
      <c r="AH941" s="209"/>
      <c r="AI941" s="209"/>
      <c r="AJ941" s="209"/>
      <c r="AK941" s="209"/>
    </row>
    <row r="942">
      <c r="W942" s="209"/>
      <c r="X942" s="209"/>
      <c r="Y942" s="209"/>
      <c r="Z942" s="209"/>
      <c r="AA942" s="209"/>
      <c r="AB942" s="209"/>
      <c r="AC942" s="209"/>
      <c r="AD942" s="209"/>
      <c r="AE942" s="209"/>
      <c r="AF942" s="209"/>
      <c r="AG942" s="209"/>
      <c r="AH942" s="209"/>
      <c r="AI942" s="209"/>
      <c r="AJ942" s="209"/>
      <c r="AK942" s="209"/>
    </row>
    <row r="943">
      <c r="W943" s="209"/>
      <c r="X943" s="209"/>
      <c r="Y943" s="209"/>
      <c r="Z943" s="209"/>
      <c r="AA943" s="209"/>
      <c r="AB943" s="209"/>
      <c r="AC943" s="209"/>
      <c r="AD943" s="209"/>
      <c r="AE943" s="209"/>
      <c r="AF943" s="209"/>
      <c r="AG943" s="209"/>
      <c r="AH943" s="209"/>
      <c r="AI943" s="209"/>
      <c r="AJ943" s="209"/>
      <c r="AK943" s="209"/>
    </row>
    <row r="944">
      <c r="W944" s="209"/>
      <c r="X944" s="209"/>
      <c r="Y944" s="209"/>
      <c r="Z944" s="209"/>
      <c r="AA944" s="209"/>
      <c r="AB944" s="209"/>
      <c r="AC944" s="209"/>
      <c r="AD944" s="209"/>
      <c r="AE944" s="209"/>
      <c r="AF944" s="209"/>
      <c r="AG944" s="209"/>
      <c r="AH944" s="209"/>
      <c r="AI944" s="209"/>
      <c r="AJ944" s="209"/>
      <c r="AK944" s="209"/>
    </row>
    <row r="945">
      <c r="W945" s="209"/>
      <c r="X945" s="209"/>
      <c r="Y945" s="209"/>
      <c r="Z945" s="209"/>
      <c r="AA945" s="209"/>
      <c r="AB945" s="209"/>
      <c r="AC945" s="209"/>
      <c r="AD945" s="209"/>
      <c r="AE945" s="209"/>
      <c r="AF945" s="209"/>
      <c r="AG945" s="209"/>
      <c r="AH945" s="209"/>
      <c r="AI945" s="209"/>
      <c r="AJ945" s="209"/>
      <c r="AK945" s="209"/>
    </row>
    <row r="946">
      <c r="W946" s="209"/>
      <c r="X946" s="209"/>
      <c r="Y946" s="209"/>
      <c r="Z946" s="209"/>
      <c r="AA946" s="209"/>
      <c r="AB946" s="209"/>
      <c r="AC946" s="209"/>
      <c r="AD946" s="209"/>
      <c r="AE946" s="209"/>
      <c r="AF946" s="209"/>
      <c r="AG946" s="209"/>
      <c r="AH946" s="209"/>
      <c r="AI946" s="209"/>
      <c r="AJ946" s="209"/>
      <c r="AK946" s="209"/>
    </row>
    <row r="947">
      <c r="W947" s="209"/>
      <c r="X947" s="209"/>
      <c r="Y947" s="209"/>
      <c r="Z947" s="209"/>
      <c r="AA947" s="209"/>
      <c r="AB947" s="209"/>
      <c r="AC947" s="209"/>
      <c r="AD947" s="209"/>
      <c r="AE947" s="209"/>
      <c r="AF947" s="209"/>
      <c r="AG947" s="209"/>
      <c r="AH947" s="209"/>
      <c r="AI947" s="209"/>
      <c r="AJ947" s="209"/>
      <c r="AK947" s="209"/>
    </row>
    <row r="948">
      <c r="W948" s="209"/>
      <c r="X948" s="209"/>
      <c r="Y948" s="209"/>
      <c r="Z948" s="209"/>
      <c r="AA948" s="209"/>
      <c r="AB948" s="209"/>
      <c r="AC948" s="209"/>
      <c r="AD948" s="209"/>
      <c r="AE948" s="209"/>
      <c r="AF948" s="209"/>
      <c r="AG948" s="209"/>
      <c r="AH948" s="209"/>
      <c r="AI948" s="209"/>
      <c r="AJ948" s="209"/>
      <c r="AK948" s="209"/>
    </row>
    <row r="949">
      <c r="W949" s="209"/>
      <c r="X949" s="209"/>
      <c r="Y949" s="209"/>
      <c r="Z949" s="209"/>
      <c r="AA949" s="209"/>
      <c r="AB949" s="209"/>
      <c r="AC949" s="209"/>
      <c r="AD949" s="209"/>
      <c r="AE949" s="209"/>
      <c r="AF949" s="209"/>
      <c r="AG949" s="209"/>
      <c r="AH949" s="209"/>
      <c r="AI949" s="209"/>
      <c r="AJ949" s="209"/>
      <c r="AK949" s="209"/>
    </row>
    <row r="950">
      <c r="W950" s="209"/>
      <c r="X950" s="209"/>
      <c r="Y950" s="209"/>
      <c r="Z950" s="209"/>
      <c r="AA950" s="209"/>
      <c r="AB950" s="209"/>
      <c r="AC950" s="209"/>
      <c r="AD950" s="209"/>
      <c r="AE950" s="209"/>
      <c r="AF950" s="209"/>
      <c r="AG950" s="209"/>
      <c r="AH950" s="209"/>
      <c r="AI950" s="209"/>
      <c r="AJ950" s="209"/>
      <c r="AK950" s="209"/>
    </row>
    <row r="951">
      <c r="W951" s="209"/>
      <c r="X951" s="209"/>
      <c r="Y951" s="209"/>
      <c r="Z951" s="209"/>
      <c r="AA951" s="209"/>
      <c r="AB951" s="209"/>
      <c r="AC951" s="209"/>
      <c r="AD951" s="209"/>
      <c r="AE951" s="209"/>
      <c r="AF951" s="209"/>
      <c r="AG951" s="209"/>
      <c r="AH951" s="209"/>
      <c r="AI951" s="209"/>
      <c r="AJ951" s="209"/>
      <c r="AK951" s="209"/>
    </row>
    <row r="952">
      <c r="W952" s="209"/>
      <c r="X952" s="209"/>
      <c r="Y952" s="209"/>
      <c r="Z952" s="209"/>
      <c r="AA952" s="209"/>
      <c r="AB952" s="209"/>
      <c r="AC952" s="209"/>
      <c r="AD952" s="209"/>
      <c r="AE952" s="209"/>
      <c r="AF952" s="209"/>
      <c r="AG952" s="209"/>
      <c r="AH952" s="209"/>
      <c r="AI952" s="209"/>
      <c r="AJ952" s="209"/>
      <c r="AK952" s="209"/>
    </row>
    <row r="953">
      <c r="W953" s="209"/>
      <c r="X953" s="209"/>
      <c r="Y953" s="209"/>
      <c r="Z953" s="209"/>
      <c r="AA953" s="209"/>
      <c r="AB953" s="209"/>
      <c r="AC953" s="209"/>
      <c r="AD953" s="209"/>
      <c r="AE953" s="209"/>
      <c r="AF953" s="209"/>
      <c r="AG953" s="209"/>
      <c r="AH953" s="209"/>
      <c r="AI953" s="209"/>
      <c r="AJ953" s="209"/>
      <c r="AK953" s="209"/>
    </row>
    <row r="954">
      <c r="W954" s="209"/>
      <c r="X954" s="209"/>
      <c r="Y954" s="209"/>
      <c r="Z954" s="209"/>
      <c r="AA954" s="209"/>
      <c r="AB954" s="209"/>
      <c r="AC954" s="209"/>
      <c r="AD954" s="209"/>
      <c r="AE954" s="209"/>
      <c r="AF954" s="209"/>
      <c r="AG954" s="209"/>
      <c r="AH954" s="209"/>
      <c r="AI954" s="209"/>
      <c r="AJ954" s="209"/>
      <c r="AK954" s="209"/>
    </row>
    <row r="955">
      <c r="W955" s="209"/>
      <c r="X955" s="209"/>
      <c r="Y955" s="209"/>
      <c r="Z955" s="209"/>
      <c r="AA955" s="209"/>
      <c r="AB955" s="209"/>
      <c r="AC955" s="209"/>
      <c r="AD955" s="209"/>
      <c r="AE955" s="209"/>
      <c r="AF955" s="209"/>
      <c r="AG955" s="209"/>
      <c r="AH955" s="209"/>
      <c r="AI955" s="209"/>
      <c r="AJ955" s="209"/>
      <c r="AK955" s="209"/>
    </row>
    <row r="956">
      <c r="W956" s="209"/>
      <c r="X956" s="209"/>
      <c r="Y956" s="209"/>
      <c r="Z956" s="209"/>
      <c r="AA956" s="209"/>
      <c r="AB956" s="209"/>
      <c r="AC956" s="209"/>
      <c r="AD956" s="209"/>
      <c r="AE956" s="209"/>
      <c r="AF956" s="209"/>
      <c r="AG956" s="209"/>
      <c r="AH956" s="209"/>
      <c r="AI956" s="209"/>
      <c r="AJ956" s="209"/>
      <c r="AK956" s="209"/>
    </row>
    <row r="957">
      <c r="W957" s="209"/>
      <c r="X957" s="209"/>
      <c r="Y957" s="209"/>
      <c r="Z957" s="209"/>
      <c r="AA957" s="209"/>
      <c r="AB957" s="209"/>
      <c r="AC957" s="209"/>
      <c r="AD957" s="209"/>
      <c r="AE957" s="209"/>
      <c r="AF957" s="209"/>
      <c r="AG957" s="209"/>
      <c r="AH957" s="209"/>
      <c r="AI957" s="209"/>
      <c r="AJ957" s="209"/>
      <c r="AK957" s="209"/>
    </row>
    <row r="958">
      <c r="W958" s="209"/>
      <c r="X958" s="209"/>
      <c r="Y958" s="209"/>
      <c r="Z958" s="209"/>
      <c r="AA958" s="209"/>
      <c r="AB958" s="209"/>
      <c r="AC958" s="209"/>
      <c r="AD958" s="209"/>
      <c r="AE958" s="209"/>
      <c r="AF958" s="209"/>
      <c r="AG958" s="209"/>
      <c r="AH958" s="209"/>
      <c r="AI958" s="209"/>
      <c r="AJ958" s="209"/>
      <c r="AK958" s="209"/>
    </row>
    <row r="959">
      <c r="W959" s="209"/>
      <c r="X959" s="209"/>
      <c r="Y959" s="209"/>
      <c r="Z959" s="209"/>
      <c r="AA959" s="209"/>
      <c r="AB959" s="209"/>
      <c r="AC959" s="209"/>
      <c r="AD959" s="209"/>
      <c r="AE959" s="209"/>
      <c r="AF959" s="209"/>
      <c r="AG959" s="209"/>
      <c r="AH959" s="209"/>
      <c r="AI959" s="209"/>
      <c r="AJ959" s="209"/>
      <c r="AK959" s="209"/>
    </row>
    <row r="960">
      <c r="W960" s="209"/>
      <c r="X960" s="209"/>
      <c r="Y960" s="209"/>
      <c r="Z960" s="209"/>
      <c r="AA960" s="209"/>
      <c r="AB960" s="209"/>
      <c r="AC960" s="209"/>
      <c r="AD960" s="209"/>
      <c r="AE960" s="209"/>
      <c r="AF960" s="209"/>
      <c r="AG960" s="209"/>
      <c r="AH960" s="209"/>
      <c r="AI960" s="209"/>
      <c r="AJ960" s="209"/>
      <c r="AK960" s="209"/>
    </row>
    <row r="961">
      <c r="W961" s="209"/>
      <c r="X961" s="209"/>
      <c r="Y961" s="209"/>
      <c r="Z961" s="209"/>
      <c r="AA961" s="209"/>
      <c r="AB961" s="209"/>
      <c r="AC961" s="209"/>
      <c r="AD961" s="209"/>
      <c r="AE961" s="209"/>
      <c r="AF961" s="209"/>
      <c r="AG961" s="209"/>
      <c r="AH961" s="209"/>
      <c r="AI961" s="209"/>
      <c r="AJ961" s="209"/>
      <c r="AK961" s="209"/>
    </row>
    <row r="962">
      <c r="W962" s="209"/>
      <c r="X962" s="209"/>
      <c r="Y962" s="209"/>
      <c r="Z962" s="209"/>
      <c r="AA962" s="209"/>
      <c r="AB962" s="209"/>
      <c r="AC962" s="209"/>
      <c r="AD962" s="209"/>
      <c r="AE962" s="209"/>
      <c r="AF962" s="209"/>
      <c r="AG962" s="209"/>
      <c r="AH962" s="209"/>
      <c r="AI962" s="209"/>
      <c r="AJ962" s="209"/>
      <c r="AK962" s="209"/>
    </row>
    <row r="963">
      <c r="W963" s="209"/>
      <c r="X963" s="209"/>
      <c r="Y963" s="209"/>
      <c r="Z963" s="209"/>
      <c r="AA963" s="209"/>
      <c r="AB963" s="209"/>
      <c r="AC963" s="209"/>
      <c r="AD963" s="209"/>
      <c r="AE963" s="209"/>
      <c r="AF963" s="209"/>
      <c r="AG963" s="209"/>
      <c r="AH963" s="209"/>
      <c r="AI963" s="209"/>
      <c r="AJ963" s="209"/>
      <c r="AK963" s="209"/>
    </row>
    <row r="964">
      <c r="W964" s="209"/>
      <c r="X964" s="209"/>
      <c r="Y964" s="209"/>
      <c r="Z964" s="209"/>
      <c r="AA964" s="209"/>
      <c r="AB964" s="209"/>
      <c r="AC964" s="209"/>
      <c r="AD964" s="209"/>
      <c r="AE964" s="209"/>
      <c r="AF964" s="209"/>
      <c r="AG964" s="209"/>
      <c r="AH964" s="209"/>
      <c r="AI964" s="209"/>
      <c r="AJ964" s="209"/>
      <c r="AK964" s="209"/>
    </row>
    <row r="965">
      <c r="W965" s="209"/>
      <c r="X965" s="209"/>
      <c r="Y965" s="209"/>
      <c r="Z965" s="209"/>
      <c r="AA965" s="209"/>
      <c r="AB965" s="209"/>
      <c r="AC965" s="209"/>
      <c r="AD965" s="209"/>
      <c r="AE965" s="209"/>
      <c r="AF965" s="209"/>
      <c r="AG965" s="209"/>
      <c r="AH965" s="209"/>
      <c r="AI965" s="209"/>
      <c r="AJ965" s="209"/>
      <c r="AK965" s="209"/>
    </row>
    <row r="966">
      <c r="W966" s="209"/>
      <c r="X966" s="209"/>
      <c r="Y966" s="209"/>
      <c r="Z966" s="209"/>
      <c r="AA966" s="209"/>
      <c r="AB966" s="209"/>
      <c r="AC966" s="209"/>
      <c r="AD966" s="209"/>
      <c r="AE966" s="209"/>
      <c r="AF966" s="209"/>
      <c r="AG966" s="209"/>
      <c r="AH966" s="209"/>
      <c r="AI966" s="209"/>
      <c r="AJ966" s="209"/>
      <c r="AK966" s="209"/>
    </row>
    <row r="967">
      <c r="W967" s="209"/>
      <c r="X967" s="209"/>
      <c r="Y967" s="209"/>
      <c r="Z967" s="209"/>
      <c r="AA967" s="209"/>
      <c r="AB967" s="209"/>
      <c r="AC967" s="209"/>
      <c r="AD967" s="209"/>
      <c r="AE967" s="209"/>
      <c r="AF967" s="209"/>
      <c r="AG967" s="209"/>
      <c r="AH967" s="209"/>
      <c r="AI967" s="209"/>
      <c r="AJ967" s="209"/>
      <c r="AK967" s="209"/>
    </row>
    <row r="968">
      <c r="W968" s="209"/>
      <c r="X968" s="209"/>
      <c r="Y968" s="209"/>
      <c r="Z968" s="209"/>
      <c r="AA968" s="209"/>
      <c r="AB968" s="209"/>
      <c r="AC968" s="209"/>
      <c r="AD968" s="209"/>
      <c r="AE968" s="209"/>
      <c r="AF968" s="209"/>
      <c r="AG968" s="209"/>
      <c r="AH968" s="209"/>
      <c r="AI968" s="209"/>
      <c r="AJ968" s="209"/>
      <c r="AK968" s="209"/>
    </row>
    <row r="969">
      <c r="W969" s="209"/>
      <c r="X969" s="209"/>
      <c r="Y969" s="209"/>
      <c r="Z969" s="209"/>
      <c r="AA969" s="209"/>
      <c r="AB969" s="209"/>
      <c r="AC969" s="209"/>
      <c r="AD969" s="209"/>
      <c r="AE969" s="209"/>
      <c r="AF969" s="209"/>
      <c r="AG969" s="209"/>
      <c r="AH969" s="209"/>
      <c r="AI969" s="209"/>
      <c r="AJ969" s="209"/>
      <c r="AK969" s="209"/>
    </row>
    <row r="970">
      <c r="W970" s="209"/>
      <c r="X970" s="209"/>
      <c r="Y970" s="209"/>
      <c r="Z970" s="209"/>
      <c r="AA970" s="209"/>
      <c r="AB970" s="209"/>
      <c r="AC970" s="209"/>
      <c r="AD970" s="209"/>
      <c r="AE970" s="209"/>
      <c r="AF970" s="209"/>
      <c r="AG970" s="209"/>
      <c r="AH970" s="209"/>
      <c r="AI970" s="209"/>
      <c r="AJ970" s="209"/>
      <c r="AK970" s="209"/>
    </row>
    <row r="971">
      <c r="W971" s="209"/>
      <c r="X971" s="209"/>
      <c r="Y971" s="209"/>
      <c r="Z971" s="209"/>
      <c r="AA971" s="209"/>
      <c r="AB971" s="209"/>
      <c r="AC971" s="209"/>
      <c r="AD971" s="209"/>
      <c r="AE971" s="209"/>
      <c r="AF971" s="209"/>
      <c r="AG971" s="209"/>
      <c r="AH971" s="209"/>
      <c r="AI971" s="209"/>
      <c r="AJ971" s="209"/>
      <c r="AK971" s="209"/>
    </row>
    <row r="972">
      <c r="W972" s="209"/>
      <c r="X972" s="209"/>
      <c r="Y972" s="209"/>
      <c r="Z972" s="209"/>
      <c r="AA972" s="209"/>
      <c r="AB972" s="209"/>
      <c r="AC972" s="209"/>
      <c r="AD972" s="209"/>
      <c r="AE972" s="209"/>
      <c r="AF972" s="209"/>
      <c r="AG972" s="209"/>
      <c r="AH972" s="209"/>
      <c r="AI972" s="209"/>
      <c r="AJ972" s="209"/>
      <c r="AK972" s="209"/>
    </row>
    <row r="973">
      <c r="W973" s="209"/>
      <c r="X973" s="209"/>
      <c r="Y973" s="209"/>
      <c r="Z973" s="209"/>
      <c r="AA973" s="209"/>
      <c r="AB973" s="209"/>
      <c r="AC973" s="209"/>
      <c r="AD973" s="209"/>
      <c r="AE973" s="209"/>
      <c r="AF973" s="209"/>
      <c r="AG973" s="209"/>
      <c r="AH973" s="209"/>
      <c r="AI973" s="209"/>
      <c r="AJ973" s="209"/>
      <c r="AK973" s="209"/>
    </row>
    <row r="974">
      <c r="W974" s="209"/>
      <c r="X974" s="209"/>
      <c r="Y974" s="209"/>
      <c r="Z974" s="209"/>
      <c r="AA974" s="209"/>
      <c r="AB974" s="209"/>
      <c r="AC974" s="209"/>
      <c r="AD974" s="209"/>
      <c r="AE974" s="209"/>
      <c r="AF974" s="209"/>
      <c r="AG974" s="209"/>
      <c r="AH974" s="209"/>
      <c r="AI974" s="209"/>
      <c r="AJ974" s="209"/>
      <c r="AK974" s="209"/>
    </row>
    <row r="975">
      <c r="W975" s="209"/>
      <c r="X975" s="209"/>
      <c r="Y975" s="209"/>
      <c r="Z975" s="209"/>
      <c r="AA975" s="209"/>
      <c r="AB975" s="209"/>
      <c r="AC975" s="209"/>
      <c r="AD975" s="209"/>
      <c r="AE975" s="209"/>
      <c r="AF975" s="209"/>
      <c r="AG975" s="209"/>
      <c r="AH975" s="209"/>
      <c r="AI975" s="209"/>
      <c r="AJ975" s="209"/>
      <c r="AK975" s="209"/>
    </row>
    <row r="976">
      <c r="W976" s="209"/>
      <c r="X976" s="209"/>
      <c r="Y976" s="209"/>
      <c r="Z976" s="209"/>
      <c r="AA976" s="209"/>
      <c r="AB976" s="209"/>
      <c r="AC976" s="209"/>
      <c r="AD976" s="209"/>
      <c r="AE976" s="209"/>
      <c r="AF976" s="209"/>
      <c r="AG976" s="209"/>
      <c r="AH976" s="209"/>
      <c r="AI976" s="209"/>
      <c r="AJ976" s="209"/>
      <c r="AK976" s="209"/>
    </row>
    <row r="977">
      <c r="W977" s="209"/>
      <c r="X977" s="209"/>
      <c r="Y977" s="209"/>
      <c r="Z977" s="209"/>
      <c r="AA977" s="209"/>
      <c r="AB977" s="209"/>
      <c r="AC977" s="209"/>
      <c r="AD977" s="209"/>
      <c r="AE977" s="209"/>
      <c r="AF977" s="209"/>
      <c r="AG977" s="209"/>
      <c r="AH977" s="209"/>
      <c r="AI977" s="209"/>
      <c r="AJ977" s="209"/>
      <c r="AK977" s="209"/>
    </row>
    <row r="978">
      <c r="W978" s="209"/>
      <c r="X978" s="209"/>
      <c r="Y978" s="209"/>
      <c r="Z978" s="209"/>
      <c r="AA978" s="209"/>
      <c r="AB978" s="209"/>
      <c r="AC978" s="209"/>
      <c r="AD978" s="209"/>
      <c r="AE978" s="209"/>
      <c r="AF978" s="209"/>
      <c r="AG978" s="209"/>
      <c r="AH978" s="209"/>
      <c r="AI978" s="209"/>
      <c r="AJ978" s="209"/>
      <c r="AK978" s="209"/>
    </row>
    <row r="979">
      <c r="W979" s="209"/>
      <c r="X979" s="209"/>
      <c r="Y979" s="209"/>
      <c r="Z979" s="209"/>
      <c r="AA979" s="209"/>
      <c r="AB979" s="209"/>
      <c r="AC979" s="209"/>
      <c r="AD979" s="209"/>
      <c r="AE979" s="209"/>
      <c r="AF979" s="209"/>
      <c r="AG979" s="209"/>
      <c r="AH979" s="209"/>
      <c r="AI979" s="209"/>
      <c r="AJ979" s="209"/>
      <c r="AK979" s="209"/>
    </row>
    <row r="980">
      <c r="W980" s="209"/>
      <c r="X980" s="209"/>
      <c r="Y980" s="209"/>
      <c r="Z980" s="209"/>
      <c r="AA980" s="209"/>
      <c r="AB980" s="209"/>
      <c r="AC980" s="209"/>
      <c r="AD980" s="209"/>
      <c r="AE980" s="209"/>
      <c r="AF980" s="209"/>
      <c r="AG980" s="209"/>
      <c r="AH980" s="209"/>
      <c r="AI980" s="209"/>
      <c r="AJ980" s="209"/>
      <c r="AK980" s="209"/>
    </row>
    <row r="981">
      <c r="W981" s="209"/>
      <c r="X981" s="209"/>
      <c r="Y981" s="209"/>
      <c r="Z981" s="209"/>
      <c r="AA981" s="209"/>
      <c r="AB981" s="209"/>
      <c r="AC981" s="209"/>
      <c r="AD981" s="209"/>
      <c r="AE981" s="209"/>
      <c r="AF981" s="209"/>
      <c r="AG981" s="209"/>
      <c r="AH981" s="209"/>
      <c r="AI981" s="209"/>
      <c r="AJ981" s="209"/>
      <c r="AK981" s="209"/>
    </row>
    <row r="982">
      <c r="W982" s="209"/>
      <c r="X982" s="209"/>
      <c r="Y982" s="209"/>
      <c r="Z982" s="209"/>
      <c r="AA982" s="209"/>
      <c r="AB982" s="209"/>
      <c r="AC982" s="209"/>
      <c r="AD982" s="209"/>
      <c r="AE982" s="209"/>
      <c r="AF982" s="209"/>
      <c r="AG982" s="209"/>
      <c r="AH982" s="209"/>
      <c r="AI982" s="209"/>
      <c r="AJ982" s="209"/>
      <c r="AK982" s="209"/>
    </row>
    <row r="983">
      <c r="W983" s="209"/>
      <c r="X983" s="209"/>
      <c r="Y983" s="209"/>
      <c r="Z983" s="209"/>
      <c r="AA983" s="209"/>
      <c r="AB983" s="209"/>
      <c r="AC983" s="209"/>
      <c r="AD983" s="209"/>
      <c r="AE983" s="209"/>
      <c r="AF983" s="209"/>
      <c r="AG983" s="209"/>
      <c r="AH983" s="209"/>
      <c r="AI983" s="209"/>
      <c r="AJ983" s="209"/>
      <c r="AK983" s="209"/>
    </row>
    <row r="984">
      <c r="W984" s="209"/>
      <c r="X984" s="209"/>
      <c r="Y984" s="209"/>
      <c r="Z984" s="209"/>
      <c r="AA984" s="209"/>
      <c r="AB984" s="209"/>
      <c r="AC984" s="209"/>
      <c r="AD984" s="209"/>
      <c r="AE984" s="209"/>
      <c r="AF984" s="209"/>
      <c r="AG984" s="209"/>
      <c r="AH984" s="209"/>
      <c r="AI984" s="209"/>
      <c r="AJ984" s="209"/>
      <c r="AK984" s="209"/>
    </row>
    <row r="985">
      <c r="W985" s="209"/>
      <c r="X985" s="209"/>
      <c r="Y985" s="209"/>
      <c r="Z985" s="209"/>
      <c r="AA985" s="209"/>
      <c r="AB985" s="209"/>
      <c r="AC985" s="209"/>
      <c r="AD985" s="209"/>
      <c r="AE985" s="209"/>
      <c r="AF985" s="209"/>
      <c r="AG985" s="209"/>
      <c r="AH985" s="209"/>
      <c r="AI985" s="209"/>
      <c r="AJ985" s="209"/>
      <c r="AK985" s="209"/>
    </row>
    <row r="986">
      <c r="W986" s="209"/>
      <c r="X986" s="209"/>
      <c r="Y986" s="209"/>
      <c r="Z986" s="209"/>
      <c r="AA986" s="209"/>
      <c r="AB986" s="209"/>
      <c r="AC986" s="209"/>
      <c r="AD986" s="209"/>
      <c r="AE986" s="209"/>
      <c r="AF986" s="209"/>
      <c r="AG986" s="209"/>
      <c r="AH986" s="209"/>
      <c r="AI986" s="209"/>
      <c r="AJ986" s="209"/>
      <c r="AK986" s="209"/>
    </row>
    <row r="987">
      <c r="W987" s="209"/>
      <c r="X987" s="209"/>
      <c r="Y987" s="209"/>
      <c r="Z987" s="209"/>
      <c r="AA987" s="209"/>
      <c r="AB987" s="209"/>
      <c r="AC987" s="209"/>
      <c r="AD987" s="209"/>
      <c r="AE987" s="209"/>
      <c r="AF987" s="209"/>
      <c r="AG987" s="209"/>
      <c r="AH987" s="209"/>
      <c r="AI987" s="209"/>
      <c r="AJ987" s="209"/>
      <c r="AK987" s="209"/>
    </row>
    <row r="988">
      <c r="W988" s="209"/>
      <c r="X988" s="209"/>
      <c r="Y988" s="209"/>
      <c r="Z988" s="209"/>
      <c r="AA988" s="209"/>
      <c r="AB988" s="209"/>
      <c r="AC988" s="209"/>
      <c r="AD988" s="209"/>
      <c r="AE988" s="209"/>
      <c r="AF988" s="209"/>
      <c r="AG988" s="209"/>
      <c r="AH988" s="209"/>
      <c r="AI988" s="209"/>
      <c r="AJ988" s="209"/>
      <c r="AK988" s="209"/>
    </row>
    <row r="989">
      <c r="W989" s="209"/>
      <c r="X989" s="209"/>
      <c r="Y989" s="209"/>
      <c r="Z989" s="209"/>
      <c r="AA989" s="209"/>
      <c r="AB989" s="209"/>
      <c r="AC989" s="209"/>
      <c r="AD989" s="209"/>
      <c r="AE989" s="209"/>
      <c r="AF989" s="209"/>
      <c r="AG989" s="209"/>
      <c r="AH989" s="209"/>
      <c r="AI989" s="209"/>
      <c r="AJ989" s="209"/>
      <c r="AK989" s="209"/>
    </row>
    <row r="990">
      <c r="W990" s="209"/>
      <c r="X990" s="209"/>
      <c r="Y990" s="209"/>
      <c r="Z990" s="209"/>
      <c r="AA990" s="209"/>
      <c r="AB990" s="209"/>
      <c r="AC990" s="209"/>
      <c r="AD990" s="209"/>
      <c r="AE990" s="209"/>
      <c r="AF990" s="209"/>
      <c r="AG990" s="209"/>
      <c r="AH990" s="209"/>
      <c r="AI990" s="209"/>
      <c r="AJ990" s="209"/>
      <c r="AK990" s="209"/>
    </row>
    <row r="991">
      <c r="W991" s="209"/>
      <c r="X991" s="209"/>
      <c r="Y991" s="209"/>
      <c r="Z991" s="209"/>
      <c r="AA991" s="209"/>
      <c r="AB991" s="209"/>
      <c r="AC991" s="209"/>
      <c r="AD991" s="209"/>
      <c r="AE991" s="209"/>
      <c r="AF991" s="209"/>
      <c r="AG991" s="209"/>
      <c r="AH991" s="209"/>
      <c r="AI991" s="209"/>
      <c r="AJ991" s="209"/>
      <c r="AK991" s="209"/>
    </row>
    <row r="992">
      <c r="W992" s="209"/>
      <c r="X992" s="209"/>
      <c r="Y992" s="209"/>
      <c r="Z992" s="209"/>
      <c r="AA992" s="209"/>
      <c r="AB992" s="209"/>
      <c r="AC992" s="209"/>
      <c r="AD992" s="209"/>
      <c r="AE992" s="209"/>
      <c r="AF992" s="209"/>
      <c r="AG992" s="209"/>
      <c r="AH992" s="209"/>
      <c r="AI992" s="209"/>
      <c r="AJ992" s="209"/>
      <c r="AK992" s="209"/>
    </row>
    <row r="993">
      <c r="W993" s="209"/>
      <c r="X993" s="209"/>
      <c r="Y993" s="209"/>
      <c r="Z993" s="209"/>
      <c r="AA993" s="209"/>
      <c r="AB993" s="209"/>
      <c r="AC993" s="209"/>
      <c r="AD993" s="209"/>
      <c r="AE993" s="209"/>
      <c r="AF993" s="209"/>
      <c r="AG993" s="209"/>
      <c r="AH993" s="209"/>
      <c r="AI993" s="209"/>
      <c r="AJ993" s="209"/>
      <c r="AK993" s="209"/>
    </row>
    <row r="994">
      <c r="W994" s="209"/>
      <c r="X994" s="209"/>
      <c r="Y994" s="209"/>
      <c r="Z994" s="209"/>
      <c r="AA994" s="209"/>
      <c r="AB994" s="209"/>
      <c r="AC994" s="209"/>
      <c r="AD994" s="209"/>
      <c r="AE994" s="209"/>
      <c r="AF994" s="209"/>
      <c r="AG994" s="209"/>
      <c r="AH994" s="209"/>
      <c r="AI994" s="209"/>
      <c r="AJ994" s="209"/>
      <c r="AK994" s="209"/>
    </row>
    <row r="995">
      <c r="W995" s="209"/>
      <c r="X995" s="209"/>
      <c r="Y995" s="209"/>
      <c r="Z995" s="209"/>
      <c r="AA995" s="209"/>
      <c r="AB995" s="209"/>
      <c r="AC995" s="209"/>
      <c r="AD995" s="209"/>
      <c r="AE995" s="209"/>
      <c r="AF995" s="209"/>
      <c r="AG995" s="209"/>
      <c r="AH995" s="209"/>
      <c r="AI995" s="209"/>
      <c r="AJ995" s="209"/>
      <c r="AK995" s="209"/>
    </row>
    <row r="996">
      <c r="W996" s="209"/>
      <c r="X996" s="209"/>
      <c r="Y996" s="209"/>
      <c r="Z996" s="209"/>
      <c r="AA996" s="209"/>
      <c r="AB996" s="209"/>
      <c r="AC996" s="209"/>
      <c r="AD996" s="209"/>
      <c r="AE996" s="209"/>
      <c r="AF996" s="209"/>
      <c r="AG996" s="209"/>
      <c r="AH996" s="209"/>
      <c r="AI996" s="209"/>
      <c r="AJ996" s="209"/>
      <c r="AK996" s="209"/>
    </row>
    <row r="997">
      <c r="W997" s="209"/>
      <c r="X997" s="209"/>
      <c r="Y997" s="209"/>
      <c r="Z997" s="209"/>
      <c r="AA997" s="209"/>
      <c r="AB997" s="209"/>
      <c r="AC997" s="209"/>
      <c r="AD997" s="209"/>
      <c r="AE997" s="209"/>
      <c r="AF997" s="209"/>
      <c r="AG997" s="209"/>
      <c r="AH997" s="209"/>
      <c r="AI997" s="209"/>
      <c r="AJ997" s="209"/>
      <c r="AK997" s="209"/>
    </row>
    <row r="998">
      <c r="W998" s="209"/>
      <c r="X998" s="209"/>
      <c r="Y998" s="209"/>
      <c r="Z998" s="209"/>
      <c r="AA998" s="209"/>
      <c r="AB998" s="209"/>
      <c r="AC998" s="209"/>
      <c r="AD998" s="209"/>
      <c r="AE998" s="209"/>
      <c r="AF998" s="209"/>
      <c r="AG998" s="209"/>
      <c r="AH998" s="209"/>
      <c r="AI998" s="209"/>
      <c r="AJ998" s="209"/>
      <c r="AK998" s="209"/>
    </row>
    <row r="999">
      <c r="W999" s="209"/>
      <c r="X999" s="209"/>
      <c r="Y999" s="209"/>
      <c r="Z999" s="209"/>
      <c r="AA999" s="209"/>
      <c r="AB999" s="209"/>
      <c r="AC999" s="209"/>
      <c r="AD999" s="209"/>
      <c r="AE999" s="209"/>
      <c r="AF999" s="209"/>
      <c r="AG999" s="209"/>
      <c r="AH999" s="209"/>
      <c r="AI999" s="209"/>
      <c r="AJ999" s="209"/>
      <c r="AK999" s="209"/>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0.13"/>
    <col customWidth="1" min="2" max="2" width="6.88"/>
    <col customWidth="1" min="4" max="4" width="6.25"/>
    <col customWidth="1" min="5" max="5" width="4.75"/>
    <col customWidth="1" min="6" max="7" width="8.38"/>
    <col customWidth="1" min="8" max="8" width="3.38"/>
    <col customWidth="1" min="9" max="9" width="4.75"/>
    <col customWidth="1" min="10" max="10" width="3.38"/>
    <col customWidth="1" min="11" max="11" width="3.75"/>
    <col customWidth="1" min="12" max="12" width="8.38"/>
    <col customWidth="1" min="13" max="16" width="3.88"/>
    <col customWidth="1" min="17" max="17" width="6.13"/>
    <col customWidth="1" min="18" max="18" width="6.5"/>
    <col customWidth="1" min="19" max="19" width="7.88"/>
    <col customWidth="1" min="20" max="20" width="5.13"/>
    <col customWidth="1" min="21" max="21" width="6.88"/>
    <col customWidth="1" min="22" max="22" width="41.63"/>
    <col customWidth="1" min="23" max="26" width="7.25"/>
    <col customWidth="1" min="33" max="33" width="21.13"/>
    <col customWidth="1" min="34" max="34" width="8.5"/>
    <col customWidth="1" min="35" max="35" width="6.75"/>
    <col customWidth="1" min="36" max="36" width="7.88"/>
    <col customWidth="1" min="37" max="37" width="11.25"/>
    <col customWidth="1" min="44" max="44" width="18.13"/>
    <col customWidth="1" min="45" max="45" width="8.75"/>
    <col customWidth="1" min="46" max="46" width="5.88"/>
    <col customWidth="1" min="47" max="47" width="9.88"/>
    <col customWidth="1" min="48" max="48" width="8.75"/>
    <col customWidth="1" min="52" max="52" width="12.75"/>
    <col customWidth="1" min="53" max="53" width="14.5"/>
    <col customWidth="1" min="54" max="54" width="11.63"/>
    <col customWidth="1" min="55" max="55" width="20.63"/>
    <col customWidth="1" min="56" max="56" width="8.13"/>
    <col customWidth="1" min="57" max="57" width="10.13"/>
    <col customWidth="1" min="58" max="58" width="8.5"/>
    <col customWidth="1" min="59" max="59" width="9.0"/>
  </cols>
  <sheetData>
    <row r="1">
      <c r="A1" s="184" t="s">
        <v>38</v>
      </c>
      <c r="B1" s="54" t="s">
        <v>39</v>
      </c>
      <c r="C1" s="54" t="s">
        <v>40</v>
      </c>
      <c r="D1" s="54" t="s">
        <v>42</v>
      </c>
      <c r="E1" s="185" t="s">
        <v>44</v>
      </c>
      <c r="F1" s="186" t="s">
        <v>223</v>
      </c>
      <c r="G1" s="186" t="s">
        <v>224</v>
      </c>
      <c r="H1" s="186" t="s">
        <v>51</v>
      </c>
      <c r="I1" s="187" t="s">
        <v>52</v>
      </c>
      <c r="J1" s="187" t="s">
        <v>53</v>
      </c>
      <c r="K1" s="185" t="s">
        <v>55</v>
      </c>
      <c r="L1" s="186" t="s">
        <v>240</v>
      </c>
      <c r="M1" s="185" t="s">
        <v>57</v>
      </c>
      <c r="N1" s="187" t="s">
        <v>58</v>
      </c>
      <c r="O1" s="187" t="s">
        <v>60</v>
      </c>
      <c r="P1" s="185" t="s">
        <v>62</v>
      </c>
      <c r="Q1" s="54" t="s">
        <v>304</v>
      </c>
      <c r="R1" s="54" t="s">
        <v>285</v>
      </c>
      <c r="S1" s="54" t="s">
        <v>305</v>
      </c>
      <c r="T1" s="54" t="s">
        <v>306</v>
      </c>
      <c r="U1" s="54" t="s">
        <v>307</v>
      </c>
      <c r="V1" s="210" t="s">
        <v>308</v>
      </c>
      <c r="W1" s="210" t="s">
        <v>305</v>
      </c>
      <c r="X1" s="210" t="s">
        <v>285</v>
      </c>
      <c r="Y1" s="210" t="s">
        <v>306</v>
      </c>
      <c r="Z1" s="210" t="s">
        <v>307</v>
      </c>
      <c r="AA1" s="210" t="s">
        <v>309</v>
      </c>
      <c r="AB1" s="210" t="s">
        <v>304</v>
      </c>
      <c r="AC1" s="211" t="s">
        <v>310</v>
      </c>
      <c r="AD1" s="212" t="s">
        <v>311</v>
      </c>
      <c r="AE1" s="213"/>
      <c r="AF1" s="214"/>
      <c r="AG1" s="190" t="s">
        <v>288</v>
      </c>
      <c r="AH1" s="190" t="s">
        <v>305</v>
      </c>
      <c r="AI1" s="190" t="s">
        <v>285</v>
      </c>
      <c r="AJ1" s="190" t="s">
        <v>306</v>
      </c>
      <c r="AK1" s="190" t="s">
        <v>307</v>
      </c>
      <c r="AL1" s="190" t="s">
        <v>312</v>
      </c>
      <c r="AM1" s="190" t="s">
        <v>304</v>
      </c>
      <c r="AN1" s="215" t="s">
        <v>310</v>
      </c>
      <c r="AO1" s="212" t="s">
        <v>313</v>
      </c>
      <c r="AP1" s="213"/>
      <c r="AQ1" s="214"/>
      <c r="AR1" s="191" t="s">
        <v>291</v>
      </c>
      <c r="AS1" s="191" t="s">
        <v>305</v>
      </c>
      <c r="AT1" s="191" t="s">
        <v>285</v>
      </c>
      <c r="AU1" s="191" t="s">
        <v>306</v>
      </c>
      <c r="AV1" s="191" t="s">
        <v>307</v>
      </c>
      <c r="AW1" s="191" t="s">
        <v>312</v>
      </c>
      <c r="AX1" s="191" t="s">
        <v>304</v>
      </c>
      <c r="AY1" s="216" t="s">
        <v>310</v>
      </c>
      <c r="AZ1" s="212" t="s">
        <v>314</v>
      </c>
      <c r="BA1" s="213"/>
      <c r="BB1" s="214"/>
      <c r="BC1" s="217" t="s">
        <v>292</v>
      </c>
      <c r="BD1" s="218" t="s">
        <v>305</v>
      </c>
      <c r="BE1" s="218" t="s">
        <v>285</v>
      </c>
      <c r="BF1" s="192" t="s">
        <v>306</v>
      </c>
      <c r="BG1" s="192" t="s">
        <v>307</v>
      </c>
      <c r="BH1" s="192" t="s">
        <v>312</v>
      </c>
      <c r="BI1" s="192" t="s">
        <v>304</v>
      </c>
      <c r="BJ1" s="219" t="s">
        <v>310</v>
      </c>
      <c r="BK1" s="212" t="s">
        <v>315</v>
      </c>
      <c r="BL1" s="213"/>
      <c r="BM1" s="214"/>
    </row>
    <row r="2">
      <c r="A2" s="1">
        <v>45391.0</v>
      </c>
      <c r="B2" s="5">
        <v>0.0</v>
      </c>
      <c r="C2" s="5">
        <v>2000.0</v>
      </c>
      <c r="D2" s="5" t="s">
        <v>149</v>
      </c>
      <c r="E2" s="89">
        <v>1.0</v>
      </c>
      <c r="F2" s="89">
        <v>1.0</v>
      </c>
      <c r="G2" s="89">
        <v>1.0</v>
      </c>
      <c r="H2" s="89">
        <v>1.0</v>
      </c>
      <c r="I2" s="89">
        <v>2.0</v>
      </c>
      <c r="J2" s="89">
        <v>3.0</v>
      </c>
      <c r="K2" s="89">
        <v>4.0</v>
      </c>
      <c r="L2" s="89">
        <v>1.0</v>
      </c>
      <c r="M2" s="89">
        <v>4.0</v>
      </c>
      <c r="N2" s="89">
        <v>4.0</v>
      </c>
      <c r="O2" s="89">
        <v>2.0</v>
      </c>
      <c r="P2" s="89">
        <v>3.0</v>
      </c>
      <c r="Q2" s="95">
        <f t="shared" ref="Q2:Q252" si="1">SUM(E2:P2)</f>
        <v>27</v>
      </c>
      <c r="R2" s="220">
        <f>STDEV(Q:Q)</f>
        <v>4.134121931</v>
      </c>
      <c r="S2" s="220">
        <f>AVERAGE(Q:Q)</f>
        <v>28.5059761</v>
      </c>
      <c r="T2" s="95">
        <f>MIN(Q:Q)</f>
        <v>18</v>
      </c>
      <c r="U2" s="95">
        <f>MAX(Q:Q)</f>
        <v>40</v>
      </c>
      <c r="V2" s="221" t="s">
        <v>316</v>
      </c>
      <c r="W2" s="221">
        <v>28.51</v>
      </c>
      <c r="X2" s="221">
        <v>4.13</v>
      </c>
      <c r="Y2" s="221">
        <v>18.0</v>
      </c>
      <c r="Z2" s="221">
        <v>40.0</v>
      </c>
      <c r="AA2" s="95">
        <f t="shared" ref="AA2:AA252" si="2">SUM(E2:P2)</f>
        <v>27</v>
      </c>
      <c r="AB2" s="1">
        <v>12.0</v>
      </c>
      <c r="AC2" s="222" t="str">
        <f t="shared" ref="AC2:AC38" si="3">_xlfn.PERCENTRANK.INC(AA:AA,AB2)</f>
        <v>#N/A</v>
      </c>
      <c r="AD2" s="223" t="s">
        <v>317</v>
      </c>
      <c r="AE2" s="223" t="s">
        <v>318</v>
      </c>
      <c r="AF2" s="223" t="s">
        <v>319</v>
      </c>
      <c r="AG2" s="224" t="s">
        <v>320</v>
      </c>
      <c r="AH2" s="225">
        <f> AVERAGE(AL:AL)</f>
        <v>10.69123506</v>
      </c>
      <c r="AI2" s="225">
        <f>STDEV(AL:AL)</f>
        <v>2.121151307</v>
      </c>
      <c r="AJ2" s="226">
        <f>MIN(AL:AL)</f>
        <v>4</v>
      </c>
      <c r="AK2" s="226">
        <f>MAX(AL:AL)</f>
        <v>16</v>
      </c>
      <c r="AL2" s="95">
        <f t="shared" ref="AL2:AL252" si="4">SUM(I2,J2,N2,O2)</f>
        <v>11</v>
      </c>
      <c r="AM2" s="1">
        <v>4.0</v>
      </c>
      <c r="AN2" s="222">
        <f t="shared" ref="AN2:AN14" si="5">_xlfn.PERCENTRANK.INC(AL:AL,AM2)</f>
        <v>0</v>
      </c>
      <c r="AO2" s="227" t="s">
        <v>317</v>
      </c>
      <c r="AP2" s="227" t="s">
        <v>318</v>
      </c>
      <c r="AQ2" s="227" t="s">
        <v>319</v>
      </c>
      <c r="AR2" s="228" t="s">
        <v>321</v>
      </c>
      <c r="AS2" s="229">
        <f>AVERAGE(AW:AW)</f>
        <v>8.109561753</v>
      </c>
      <c r="AT2" s="229">
        <f>STDEV(AW:AW)</f>
        <v>2.26471813</v>
      </c>
      <c r="AU2" s="230">
        <f>MIN(AW:AW)</f>
        <v>4</v>
      </c>
      <c r="AV2" s="230">
        <f>MAX(AW:AW)</f>
        <v>15</v>
      </c>
      <c r="AW2" s="95">
        <f t="shared" ref="AW2:AW252" si="6">SUM(F2,G2,H2,L2)</f>
        <v>4</v>
      </c>
      <c r="AX2" s="1">
        <v>4.0</v>
      </c>
      <c r="AY2" s="222">
        <f t="shared" ref="AY2:AY14" si="7">_xlfn.PERCENTRANK.INC(AW:AW,AX2)</f>
        <v>0</v>
      </c>
      <c r="AZ2" s="227" t="s">
        <v>317</v>
      </c>
      <c r="BA2" s="227" t="s">
        <v>318</v>
      </c>
      <c r="BB2" s="227" t="s">
        <v>319</v>
      </c>
      <c r="BC2" s="231" t="s">
        <v>322</v>
      </c>
      <c r="BD2" s="232">
        <f>AVERAGE(BH:BH)</f>
        <v>9.705179283</v>
      </c>
      <c r="BE2" s="232">
        <f>STDEV(BH:BH)</f>
        <v>2.168578582</v>
      </c>
      <c r="BF2" s="233">
        <f>MIN(BH:BH)</f>
        <v>4</v>
      </c>
      <c r="BG2" s="233">
        <f>MAX(BH:BH)</f>
        <v>16</v>
      </c>
      <c r="BH2" s="95">
        <f t="shared" ref="BH2:BH252" si="8">SUM(E2,K2,M2,P2)</f>
        <v>12</v>
      </c>
      <c r="BI2" s="1">
        <v>4.0</v>
      </c>
      <c r="BJ2" s="222">
        <f t="shared" ref="BJ2:BJ14" si="9">_xlfn.PERCENTRANK.INC(BH:BH,BI2)</f>
        <v>0</v>
      </c>
      <c r="BK2" s="227" t="s">
        <v>317</v>
      </c>
      <c r="BL2" s="227" t="s">
        <v>318</v>
      </c>
      <c r="BM2" s="227" t="s">
        <v>319</v>
      </c>
    </row>
    <row r="3">
      <c r="A3" s="1">
        <v>41308.0</v>
      </c>
      <c r="B3" s="5">
        <v>1.0</v>
      </c>
      <c r="C3" s="5">
        <v>2002.0</v>
      </c>
      <c r="D3" s="5" t="s">
        <v>118</v>
      </c>
      <c r="E3" s="89">
        <v>2.5</v>
      </c>
      <c r="F3" s="89">
        <v>2.0</v>
      </c>
      <c r="G3" s="89">
        <v>1.0</v>
      </c>
      <c r="H3" s="89">
        <v>3.0</v>
      </c>
      <c r="I3" s="89">
        <v>3.0</v>
      </c>
      <c r="J3" s="89">
        <v>1.0</v>
      </c>
      <c r="K3" s="89">
        <v>3.0</v>
      </c>
      <c r="L3" s="89">
        <v>2.0</v>
      </c>
      <c r="M3" s="89">
        <v>3.0</v>
      </c>
      <c r="N3" s="89">
        <v>2.5</v>
      </c>
      <c r="O3" s="89">
        <v>2.0</v>
      </c>
      <c r="P3" s="89">
        <v>4.0</v>
      </c>
      <c r="Q3" s="95">
        <f t="shared" si="1"/>
        <v>29</v>
      </c>
      <c r="AA3" s="95">
        <f t="shared" si="2"/>
        <v>29</v>
      </c>
      <c r="AB3" s="1">
        <v>13.0</v>
      </c>
      <c r="AC3" s="222" t="str">
        <f t="shared" si="3"/>
        <v>#N/A</v>
      </c>
      <c r="AD3" s="234" t="s">
        <v>323</v>
      </c>
      <c r="AE3" s="234" t="s">
        <v>324</v>
      </c>
      <c r="AF3" s="234" t="s">
        <v>325</v>
      </c>
      <c r="AL3" s="95">
        <f t="shared" si="4"/>
        <v>8.5</v>
      </c>
      <c r="AM3" s="1">
        <v>5.0</v>
      </c>
      <c r="AN3" s="222">
        <f t="shared" si="5"/>
        <v>0.003</v>
      </c>
      <c r="AO3" s="235" t="s">
        <v>323</v>
      </c>
      <c r="AP3" s="235" t="s">
        <v>324</v>
      </c>
      <c r="AQ3" s="235" t="s">
        <v>326</v>
      </c>
      <c r="AW3" s="95">
        <f t="shared" si="6"/>
        <v>8</v>
      </c>
      <c r="AX3" s="1">
        <v>5.0</v>
      </c>
      <c r="AY3" s="222">
        <f t="shared" si="7"/>
        <v>0.048</v>
      </c>
      <c r="AZ3" s="235" t="s">
        <v>323</v>
      </c>
      <c r="BA3" s="235" t="s">
        <v>324</v>
      </c>
      <c r="BB3" s="235" t="s">
        <v>327</v>
      </c>
      <c r="BH3" s="95">
        <f t="shared" si="8"/>
        <v>12.5</v>
      </c>
      <c r="BI3" s="1">
        <v>5.0</v>
      </c>
      <c r="BJ3" s="222">
        <f t="shared" si="9"/>
        <v>0.012</v>
      </c>
      <c r="BK3" s="235" t="s">
        <v>323</v>
      </c>
      <c r="BL3" s="235" t="s">
        <v>324</v>
      </c>
      <c r="BM3" s="235" t="s">
        <v>328</v>
      </c>
    </row>
    <row r="4">
      <c r="A4" s="1">
        <v>42110.0</v>
      </c>
      <c r="B4" s="5">
        <v>0.0</v>
      </c>
      <c r="C4" s="5">
        <v>1972.0</v>
      </c>
      <c r="D4" s="5" t="s">
        <v>118</v>
      </c>
      <c r="E4" s="89">
        <v>1.0</v>
      </c>
      <c r="F4" s="89">
        <v>2.0</v>
      </c>
      <c r="G4" s="89">
        <v>2.0</v>
      </c>
      <c r="H4" s="89">
        <v>1.0</v>
      </c>
      <c r="I4" s="89">
        <v>4.0</v>
      </c>
      <c r="J4" s="89">
        <v>2.0</v>
      </c>
      <c r="K4" s="89">
        <v>1.0</v>
      </c>
      <c r="L4" s="89">
        <v>1.0</v>
      </c>
      <c r="M4" s="89">
        <v>1.0</v>
      </c>
      <c r="N4" s="89">
        <v>2.0</v>
      </c>
      <c r="O4" s="89">
        <v>3.0</v>
      </c>
      <c r="P4" s="89">
        <v>2.0</v>
      </c>
      <c r="Q4" s="95">
        <f t="shared" si="1"/>
        <v>22</v>
      </c>
      <c r="AA4" s="95">
        <f t="shared" si="2"/>
        <v>22</v>
      </c>
      <c r="AB4" s="1">
        <v>14.0</v>
      </c>
      <c r="AC4" s="222" t="str">
        <f t="shared" si="3"/>
        <v>#N/A</v>
      </c>
      <c r="AD4" s="236">
        <v>25.0</v>
      </c>
      <c r="AE4" s="236" t="s">
        <v>329</v>
      </c>
      <c r="AF4" s="236">
        <v>26.0</v>
      </c>
      <c r="AL4" s="95">
        <f t="shared" si="4"/>
        <v>11</v>
      </c>
      <c r="AM4" s="1">
        <v>6.0</v>
      </c>
      <c r="AN4" s="222">
        <f t="shared" si="5"/>
        <v>0.008</v>
      </c>
      <c r="AO4" s="200">
        <v>25.0</v>
      </c>
      <c r="AP4" s="200" t="s">
        <v>329</v>
      </c>
      <c r="AQ4" s="200">
        <v>10.0</v>
      </c>
      <c r="AW4" s="95">
        <f t="shared" si="6"/>
        <v>6</v>
      </c>
      <c r="AX4" s="1">
        <v>6.0</v>
      </c>
      <c r="AY4" s="222">
        <f t="shared" si="7"/>
        <v>0.116</v>
      </c>
      <c r="AZ4" s="200">
        <v>25.0</v>
      </c>
      <c r="BA4" s="200" t="s">
        <v>329</v>
      </c>
      <c r="BB4" s="200">
        <v>7.0</v>
      </c>
      <c r="BH4" s="95">
        <f t="shared" si="8"/>
        <v>5</v>
      </c>
      <c r="BI4" s="1">
        <v>6.0</v>
      </c>
      <c r="BJ4" s="222">
        <f t="shared" si="9"/>
        <v>0.04</v>
      </c>
      <c r="BK4" s="200">
        <v>25.0</v>
      </c>
      <c r="BL4" s="200" t="s">
        <v>329</v>
      </c>
      <c r="BM4" s="200">
        <v>9.0</v>
      </c>
    </row>
    <row r="5" ht="15.0" customHeight="1">
      <c r="A5" s="1">
        <v>43514.0</v>
      </c>
      <c r="B5" s="5">
        <v>1.0</v>
      </c>
      <c r="C5" s="5">
        <v>2002.0</v>
      </c>
      <c r="D5" s="5" t="s">
        <v>118</v>
      </c>
      <c r="E5" s="89">
        <v>2.0</v>
      </c>
      <c r="F5" s="89">
        <v>1.0</v>
      </c>
      <c r="G5" s="89">
        <v>2.0</v>
      </c>
      <c r="H5" s="89">
        <v>2.0</v>
      </c>
      <c r="I5" s="89">
        <v>3.0</v>
      </c>
      <c r="J5" s="89">
        <v>2.0</v>
      </c>
      <c r="K5" s="89">
        <v>3.0</v>
      </c>
      <c r="L5" s="89">
        <v>2.0</v>
      </c>
      <c r="M5" s="89">
        <v>2.0</v>
      </c>
      <c r="N5" s="89">
        <v>2.5</v>
      </c>
      <c r="O5" s="89">
        <v>2.0</v>
      </c>
      <c r="P5" s="89">
        <v>3.0</v>
      </c>
      <c r="Q5" s="95">
        <f t="shared" si="1"/>
        <v>26.5</v>
      </c>
      <c r="T5" s="82" t="s">
        <v>330</v>
      </c>
      <c r="U5" s="82" t="s">
        <v>330</v>
      </c>
      <c r="V5" s="5" t="s">
        <v>331</v>
      </c>
      <c r="W5" s="5"/>
      <c r="X5" s="5"/>
      <c r="Y5" s="5"/>
      <c r="Z5" s="5"/>
      <c r="AA5" s="95">
        <f t="shared" si="2"/>
        <v>26.5</v>
      </c>
      <c r="AB5" s="1">
        <v>15.0</v>
      </c>
      <c r="AC5" s="222" t="str">
        <f t="shared" si="3"/>
        <v>#N/A</v>
      </c>
      <c r="AD5" s="236">
        <v>50.0</v>
      </c>
      <c r="AE5" s="236" t="s">
        <v>332</v>
      </c>
      <c r="AF5" s="236">
        <v>29.0</v>
      </c>
      <c r="AL5" s="95">
        <f t="shared" si="4"/>
        <v>9.5</v>
      </c>
      <c r="AM5" s="1">
        <v>7.0</v>
      </c>
      <c r="AN5" s="222">
        <f t="shared" si="5"/>
        <v>0.012</v>
      </c>
      <c r="AO5" s="200">
        <v>50.0</v>
      </c>
      <c r="AP5" s="200" t="s">
        <v>332</v>
      </c>
      <c r="AQ5" s="200">
        <v>11.0</v>
      </c>
      <c r="AW5" s="95">
        <f t="shared" si="6"/>
        <v>7</v>
      </c>
      <c r="AX5" s="1">
        <v>7.0</v>
      </c>
      <c r="AY5" s="222">
        <f t="shared" si="7"/>
        <v>0.276</v>
      </c>
      <c r="AZ5" s="200">
        <v>50.0</v>
      </c>
      <c r="BA5" s="200" t="s">
        <v>332</v>
      </c>
      <c r="BB5" s="200">
        <v>9.0</v>
      </c>
      <c r="BH5" s="95">
        <f t="shared" si="8"/>
        <v>10</v>
      </c>
      <c r="BI5" s="1">
        <v>7.0</v>
      </c>
      <c r="BJ5" s="222">
        <f t="shared" si="9"/>
        <v>0.072</v>
      </c>
      <c r="BK5" s="200">
        <v>50.0</v>
      </c>
      <c r="BL5" s="200" t="s">
        <v>332</v>
      </c>
      <c r="BM5" s="200">
        <v>11.0</v>
      </c>
    </row>
    <row r="6" ht="14.25" customHeight="1">
      <c r="A6" s="1">
        <v>46000.0</v>
      </c>
      <c r="B6" s="5">
        <v>0.0</v>
      </c>
      <c r="C6" s="5">
        <v>1987.0</v>
      </c>
      <c r="D6" s="5" t="s">
        <v>118</v>
      </c>
      <c r="E6" s="89">
        <v>1.0</v>
      </c>
      <c r="F6" s="89">
        <v>1.0</v>
      </c>
      <c r="G6" s="89">
        <v>1.0</v>
      </c>
      <c r="H6" s="89">
        <v>1.0</v>
      </c>
      <c r="I6" s="89">
        <v>3.0</v>
      </c>
      <c r="J6" s="89">
        <v>2.0</v>
      </c>
      <c r="K6" s="89">
        <v>4.0</v>
      </c>
      <c r="L6" s="89">
        <v>1.0</v>
      </c>
      <c r="M6" s="89">
        <v>4.0</v>
      </c>
      <c r="N6" s="89">
        <v>4.0</v>
      </c>
      <c r="O6" s="89">
        <v>2.5</v>
      </c>
      <c r="P6" s="89">
        <v>1.0</v>
      </c>
      <c r="Q6" s="95">
        <f t="shared" si="1"/>
        <v>25.5</v>
      </c>
      <c r="T6" s="95">
        <f>MIN(C:C)</f>
        <v>1954</v>
      </c>
      <c r="U6" s="95">
        <f>MAX(C:C)</f>
        <v>2007</v>
      </c>
      <c r="V6" s="5" t="s">
        <v>333</v>
      </c>
      <c r="W6" s="5"/>
      <c r="X6" s="5"/>
      <c r="Y6" s="5"/>
      <c r="Z6" s="5"/>
      <c r="AA6" s="95">
        <f t="shared" si="2"/>
        <v>25.5</v>
      </c>
      <c r="AB6" s="1">
        <v>16.0</v>
      </c>
      <c r="AC6" s="222" t="str">
        <f t="shared" si="3"/>
        <v>#N/A</v>
      </c>
      <c r="AD6" s="236">
        <v>75.0</v>
      </c>
      <c r="AE6" s="236" t="s">
        <v>334</v>
      </c>
      <c r="AF6" s="236">
        <v>32.0</v>
      </c>
      <c r="AL6" s="95">
        <f t="shared" si="4"/>
        <v>11.5</v>
      </c>
      <c r="AM6" s="1">
        <v>8.0</v>
      </c>
      <c r="AN6" s="222">
        <f t="shared" si="5"/>
        <v>0.064</v>
      </c>
      <c r="AO6" s="200">
        <v>75.0</v>
      </c>
      <c r="AP6" s="200" t="s">
        <v>334</v>
      </c>
      <c r="AQ6" s="200">
        <v>13.0</v>
      </c>
      <c r="AW6" s="95">
        <f t="shared" si="6"/>
        <v>4</v>
      </c>
      <c r="AX6" s="1">
        <v>8.0</v>
      </c>
      <c r="AY6" s="222">
        <f t="shared" si="7"/>
        <v>0.424</v>
      </c>
      <c r="AZ6" s="200">
        <v>75.0</v>
      </c>
      <c r="BA6" s="200" t="s">
        <v>334</v>
      </c>
      <c r="BB6" s="200">
        <v>10.0</v>
      </c>
      <c r="BH6" s="95">
        <f t="shared" si="8"/>
        <v>10</v>
      </c>
      <c r="BI6" s="1">
        <v>8.0</v>
      </c>
      <c r="BJ6" s="222">
        <f t="shared" si="9"/>
        <v>0.16</v>
      </c>
      <c r="BK6" s="200">
        <v>75.0</v>
      </c>
      <c r="BL6" s="200" t="s">
        <v>334</v>
      </c>
      <c r="BM6" s="200">
        <v>12.0</v>
      </c>
      <c r="BN6" s="222"/>
      <c r="BO6" s="222"/>
    </row>
    <row r="7" ht="15.75" customHeight="1">
      <c r="A7" s="1">
        <v>46061.0</v>
      </c>
      <c r="B7" s="5">
        <v>1.0</v>
      </c>
      <c r="C7" s="5">
        <v>1980.0</v>
      </c>
      <c r="D7" s="5" t="s">
        <v>118</v>
      </c>
      <c r="E7" s="89">
        <v>2.5</v>
      </c>
      <c r="F7" s="89">
        <v>2.0</v>
      </c>
      <c r="G7" s="89">
        <v>1.0</v>
      </c>
      <c r="H7" s="89">
        <v>2.0</v>
      </c>
      <c r="I7" s="89">
        <v>2.5</v>
      </c>
      <c r="J7" s="89">
        <v>2.0</v>
      </c>
      <c r="K7" s="89">
        <v>2.0</v>
      </c>
      <c r="L7" s="89">
        <v>1.0</v>
      </c>
      <c r="M7" s="89">
        <v>3.0</v>
      </c>
      <c r="N7" s="89">
        <v>2.5</v>
      </c>
      <c r="O7" s="89">
        <v>2.0</v>
      </c>
      <c r="P7" s="89">
        <v>1.0</v>
      </c>
      <c r="Q7" s="95">
        <f t="shared" si="1"/>
        <v>23.5</v>
      </c>
      <c r="T7" s="1" t="s">
        <v>335</v>
      </c>
      <c r="U7" s="1" t="s">
        <v>336</v>
      </c>
      <c r="V7" s="5" t="s">
        <v>337</v>
      </c>
      <c r="W7" s="6"/>
      <c r="X7" s="6"/>
      <c r="Y7" s="6"/>
      <c r="Z7" s="6"/>
      <c r="AA7" s="95">
        <f t="shared" si="2"/>
        <v>23.5</v>
      </c>
      <c r="AB7" s="1">
        <v>17.0</v>
      </c>
      <c r="AC7" s="222" t="str">
        <f t="shared" si="3"/>
        <v>#N/A</v>
      </c>
      <c r="AD7" s="237" t="s">
        <v>338</v>
      </c>
      <c r="AE7" s="237" t="s">
        <v>339</v>
      </c>
      <c r="AF7" s="237" t="s">
        <v>340</v>
      </c>
      <c r="AL7" s="95">
        <f t="shared" si="4"/>
        <v>9</v>
      </c>
      <c r="AM7" s="1">
        <v>9.0</v>
      </c>
      <c r="AN7" s="222">
        <f t="shared" si="5"/>
        <v>0.16</v>
      </c>
      <c r="AO7" s="238" t="s">
        <v>338</v>
      </c>
      <c r="AP7" s="238" t="s">
        <v>339</v>
      </c>
      <c r="AQ7" s="238" t="s">
        <v>341</v>
      </c>
      <c r="AW7" s="95">
        <f t="shared" si="6"/>
        <v>6</v>
      </c>
      <c r="AX7" s="1">
        <v>9.0</v>
      </c>
      <c r="AY7" s="222">
        <f t="shared" si="7"/>
        <v>0.612</v>
      </c>
      <c r="AZ7" s="238" t="s">
        <v>338</v>
      </c>
      <c r="BA7" s="238" t="s">
        <v>339</v>
      </c>
      <c r="BB7" s="238" t="s">
        <v>342</v>
      </c>
      <c r="BH7" s="95">
        <f t="shared" si="8"/>
        <v>8.5</v>
      </c>
      <c r="BI7" s="1">
        <v>9.0</v>
      </c>
      <c r="BJ7" s="222">
        <f t="shared" si="9"/>
        <v>0.312</v>
      </c>
      <c r="BK7" s="238" t="s">
        <v>338</v>
      </c>
      <c r="BL7" s="238" t="s">
        <v>339</v>
      </c>
      <c r="BM7" s="238" t="s">
        <v>343</v>
      </c>
      <c r="BN7" s="222"/>
      <c r="BO7" s="222"/>
    </row>
    <row r="8">
      <c r="A8" s="1">
        <v>46159.0</v>
      </c>
      <c r="B8" s="5">
        <v>1.0</v>
      </c>
      <c r="C8" s="5">
        <v>2002.0</v>
      </c>
      <c r="D8" s="5" t="s">
        <v>118</v>
      </c>
      <c r="E8" s="89">
        <v>3.0</v>
      </c>
      <c r="F8" s="89">
        <v>2.0</v>
      </c>
      <c r="G8" s="89">
        <v>1.0</v>
      </c>
      <c r="H8" s="89">
        <v>4.0</v>
      </c>
      <c r="I8" s="89">
        <v>3.0</v>
      </c>
      <c r="J8" s="89">
        <v>1.0</v>
      </c>
      <c r="K8" s="89">
        <v>3.0</v>
      </c>
      <c r="L8" s="89">
        <v>2.0</v>
      </c>
      <c r="M8" s="89">
        <v>4.0</v>
      </c>
      <c r="N8" s="89">
        <v>1.0</v>
      </c>
      <c r="O8" s="89">
        <v>2.0</v>
      </c>
      <c r="P8" s="89">
        <v>4.0</v>
      </c>
      <c r="Q8" s="95">
        <f t="shared" si="1"/>
        <v>30</v>
      </c>
      <c r="T8" s="1" t="s">
        <v>344</v>
      </c>
      <c r="V8" s="5" t="s">
        <v>345</v>
      </c>
      <c r="AA8" s="95">
        <f t="shared" si="2"/>
        <v>30</v>
      </c>
      <c r="AB8" s="1">
        <v>18.0</v>
      </c>
      <c r="AC8" s="222">
        <f t="shared" si="3"/>
        <v>0</v>
      </c>
      <c r="AD8" s="239"/>
      <c r="AE8" s="222"/>
      <c r="AF8" s="222"/>
      <c r="AL8" s="95">
        <f t="shared" si="4"/>
        <v>7</v>
      </c>
      <c r="AM8" s="1">
        <v>10.0</v>
      </c>
      <c r="AN8" s="222">
        <f t="shared" si="5"/>
        <v>0.34</v>
      </c>
      <c r="AO8" s="222"/>
      <c r="AP8" s="222"/>
      <c r="AQ8" s="200"/>
      <c r="AW8" s="95">
        <f t="shared" si="6"/>
        <v>9</v>
      </c>
      <c r="AX8" s="1">
        <v>10.0</v>
      </c>
      <c r="AY8" s="222">
        <f t="shared" si="7"/>
        <v>0.764</v>
      </c>
      <c r="BH8" s="95">
        <f t="shared" si="8"/>
        <v>14</v>
      </c>
      <c r="BI8" s="1">
        <v>10.0</v>
      </c>
      <c r="BJ8" s="222">
        <f t="shared" si="9"/>
        <v>0.492</v>
      </c>
      <c r="BK8" s="222"/>
      <c r="BL8" s="222"/>
      <c r="BM8" s="222"/>
      <c r="BN8" s="222"/>
      <c r="BO8" s="222"/>
    </row>
    <row r="9">
      <c r="A9" s="1">
        <v>40702.0</v>
      </c>
      <c r="B9" s="5">
        <v>0.0</v>
      </c>
      <c r="C9" s="5">
        <v>2003.0</v>
      </c>
      <c r="D9" s="5" t="s">
        <v>104</v>
      </c>
      <c r="E9" s="89">
        <v>2.5</v>
      </c>
      <c r="F9" s="89">
        <v>2.0</v>
      </c>
      <c r="G9" s="89">
        <v>1.0</v>
      </c>
      <c r="H9" s="89">
        <v>2.0</v>
      </c>
      <c r="I9" s="89">
        <v>2.5</v>
      </c>
      <c r="J9" s="89">
        <v>3.0</v>
      </c>
      <c r="K9" s="89">
        <v>2.0</v>
      </c>
      <c r="L9" s="89">
        <v>1.0</v>
      </c>
      <c r="M9" s="89">
        <v>2.0</v>
      </c>
      <c r="N9" s="89">
        <v>4.0</v>
      </c>
      <c r="O9" s="89">
        <v>3.0</v>
      </c>
      <c r="P9" s="89">
        <v>3.0</v>
      </c>
      <c r="Q9" s="95">
        <f t="shared" si="1"/>
        <v>28</v>
      </c>
      <c r="V9" s="5" t="s">
        <v>346</v>
      </c>
      <c r="AA9" s="95">
        <f t="shared" si="2"/>
        <v>28</v>
      </c>
      <c r="AB9" s="1">
        <v>19.0</v>
      </c>
      <c r="AC9" s="222">
        <f t="shared" si="3"/>
        <v>0.008</v>
      </c>
      <c r="AD9" s="239"/>
      <c r="AE9" s="222"/>
      <c r="AF9" s="222"/>
      <c r="AL9" s="95">
        <f t="shared" si="4"/>
        <v>12.5</v>
      </c>
      <c r="AM9" s="1">
        <v>11.0</v>
      </c>
      <c r="AN9" s="222">
        <f t="shared" si="5"/>
        <v>0.504</v>
      </c>
      <c r="AO9" s="222"/>
      <c r="AP9" s="222"/>
      <c r="AQ9" s="222"/>
      <c r="AW9" s="95">
        <f t="shared" si="6"/>
        <v>6</v>
      </c>
      <c r="AX9" s="1">
        <v>11.0</v>
      </c>
      <c r="AY9" s="222">
        <f t="shared" si="7"/>
        <v>0.872</v>
      </c>
      <c r="BH9" s="95">
        <f t="shared" si="8"/>
        <v>9.5</v>
      </c>
      <c r="BI9" s="1">
        <v>11.0</v>
      </c>
      <c r="BJ9" s="222">
        <f t="shared" si="9"/>
        <v>0.68</v>
      </c>
      <c r="BK9" s="222"/>
      <c r="BL9" s="222"/>
      <c r="BM9" s="222"/>
      <c r="BN9" s="222"/>
      <c r="BO9" s="222"/>
    </row>
    <row r="10">
      <c r="A10" s="1">
        <v>40713.0</v>
      </c>
      <c r="B10" s="5">
        <v>0.0</v>
      </c>
      <c r="C10" s="5">
        <v>2003.0</v>
      </c>
      <c r="D10" s="5" t="s">
        <v>104</v>
      </c>
      <c r="E10" s="89">
        <v>2.5</v>
      </c>
      <c r="F10" s="89">
        <v>4.0</v>
      </c>
      <c r="G10" s="89">
        <v>2.0</v>
      </c>
      <c r="H10" s="89">
        <v>1.0</v>
      </c>
      <c r="I10" s="89">
        <v>3.0</v>
      </c>
      <c r="J10" s="89">
        <v>2.0</v>
      </c>
      <c r="K10" s="89">
        <v>2.0</v>
      </c>
      <c r="L10" s="89">
        <v>2.0</v>
      </c>
      <c r="M10" s="89">
        <v>4.0</v>
      </c>
      <c r="N10" s="89">
        <v>2.0</v>
      </c>
      <c r="O10" s="89">
        <v>2.0</v>
      </c>
      <c r="P10" s="89">
        <v>3.0</v>
      </c>
      <c r="Q10" s="95">
        <f t="shared" si="1"/>
        <v>29.5</v>
      </c>
      <c r="AA10" s="95">
        <f t="shared" si="2"/>
        <v>29.5</v>
      </c>
      <c r="AB10" s="1">
        <v>20.0</v>
      </c>
      <c r="AC10" s="222">
        <f t="shared" si="3"/>
        <v>0.011</v>
      </c>
      <c r="AD10" s="239"/>
      <c r="AE10" s="222"/>
      <c r="AF10" s="222"/>
      <c r="AL10" s="95">
        <f t="shared" si="4"/>
        <v>9</v>
      </c>
      <c r="AM10" s="1">
        <v>12.0</v>
      </c>
      <c r="AN10" s="222">
        <f t="shared" si="5"/>
        <v>0.716</v>
      </c>
      <c r="AO10" s="222"/>
      <c r="AP10" s="222"/>
      <c r="AQ10" s="222"/>
      <c r="AW10" s="95">
        <f t="shared" si="6"/>
        <v>9</v>
      </c>
      <c r="AX10" s="1">
        <v>12.0</v>
      </c>
      <c r="AY10" s="222">
        <f t="shared" si="7"/>
        <v>0.932</v>
      </c>
      <c r="BH10" s="95">
        <f t="shared" si="8"/>
        <v>11.5</v>
      </c>
      <c r="BI10" s="1">
        <v>12.0</v>
      </c>
      <c r="BJ10" s="222">
        <f t="shared" si="9"/>
        <v>0.836</v>
      </c>
      <c r="BK10" s="222"/>
      <c r="BL10" s="222"/>
      <c r="BM10" s="222"/>
      <c r="BN10" s="222"/>
      <c r="BO10" s="222"/>
    </row>
    <row r="11">
      <c r="A11" s="1">
        <v>40722.0</v>
      </c>
      <c r="B11" s="5">
        <v>1.0</v>
      </c>
      <c r="C11" s="5">
        <v>2003.0</v>
      </c>
      <c r="D11" s="5" t="s">
        <v>104</v>
      </c>
      <c r="E11" s="89">
        <v>2.5</v>
      </c>
      <c r="F11" s="89">
        <v>2.5</v>
      </c>
      <c r="G11" s="89">
        <v>1.0</v>
      </c>
      <c r="H11" s="89">
        <v>2.5</v>
      </c>
      <c r="I11" s="89">
        <v>4.0</v>
      </c>
      <c r="J11" s="89">
        <v>3.0</v>
      </c>
      <c r="K11" s="89">
        <v>1.0</v>
      </c>
      <c r="L11" s="89">
        <v>2.0</v>
      </c>
      <c r="M11" s="89">
        <v>2.0</v>
      </c>
      <c r="N11" s="89">
        <v>1.0</v>
      </c>
      <c r="O11" s="89">
        <v>3.0</v>
      </c>
      <c r="P11" s="89">
        <v>2.5</v>
      </c>
      <c r="Q11" s="95">
        <f t="shared" si="1"/>
        <v>27</v>
      </c>
      <c r="AA11" s="95">
        <f t="shared" si="2"/>
        <v>27</v>
      </c>
      <c r="AB11" s="1">
        <v>21.0</v>
      </c>
      <c r="AC11" s="222">
        <f t="shared" si="3"/>
        <v>0.032</v>
      </c>
      <c r="AD11" s="239"/>
      <c r="AE11" s="222"/>
      <c r="AF11" s="222"/>
      <c r="AL11" s="95">
        <f t="shared" si="4"/>
        <v>11</v>
      </c>
      <c r="AM11" s="1">
        <v>13.0</v>
      </c>
      <c r="AN11" s="222">
        <f t="shared" si="5"/>
        <v>0.84</v>
      </c>
      <c r="AO11" s="222"/>
      <c r="AP11" s="222"/>
      <c r="AQ11" s="222"/>
      <c r="AW11" s="95">
        <f t="shared" si="6"/>
        <v>8</v>
      </c>
      <c r="AX11" s="1">
        <v>13.0</v>
      </c>
      <c r="AY11" s="222">
        <f t="shared" si="7"/>
        <v>0.968</v>
      </c>
      <c r="BH11" s="95">
        <f t="shared" si="8"/>
        <v>8</v>
      </c>
      <c r="BI11" s="1">
        <v>13.0</v>
      </c>
      <c r="BJ11" s="222">
        <f t="shared" si="9"/>
        <v>0.92</v>
      </c>
      <c r="BK11" s="222"/>
      <c r="BL11" s="222"/>
      <c r="BM11" s="222"/>
      <c r="BN11" s="222"/>
      <c r="BO11" s="222"/>
    </row>
    <row r="12">
      <c r="A12" s="1">
        <v>40818.0</v>
      </c>
      <c r="B12" s="5">
        <v>1.0</v>
      </c>
      <c r="C12" s="5">
        <v>2002.0</v>
      </c>
      <c r="D12" s="5" t="s">
        <v>109</v>
      </c>
      <c r="E12" s="89">
        <v>2.5</v>
      </c>
      <c r="F12" s="89">
        <v>3.0</v>
      </c>
      <c r="G12" s="89">
        <v>2.0</v>
      </c>
      <c r="H12" s="89">
        <v>2.0</v>
      </c>
      <c r="I12" s="89">
        <v>2.0</v>
      </c>
      <c r="J12" s="89">
        <v>2.5</v>
      </c>
      <c r="K12" s="89">
        <v>3.0</v>
      </c>
      <c r="L12" s="89">
        <v>2.0</v>
      </c>
      <c r="M12" s="89">
        <v>4.0</v>
      </c>
      <c r="N12" s="89">
        <v>3.0</v>
      </c>
      <c r="O12" s="89">
        <v>3.0</v>
      </c>
      <c r="P12" s="89">
        <v>3.0</v>
      </c>
      <c r="Q12" s="95">
        <f t="shared" si="1"/>
        <v>32</v>
      </c>
      <c r="AA12" s="95">
        <f t="shared" si="2"/>
        <v>32</v>
      </c>
      <c r="AB12" s="1">
        <v>22.0</v>
      </c>
      <c r="AC12" s="222">
        <f t="shared" si="3"/>
        <v>0.044</v>
      </c>
      <c r="AD12" s="239"/>
      <c r="AE12" s="222"/>
      <c r="AF12" s="222"/>
      <c r="AL12" s="95">
        <f t="shared" si="4"/>
        <v>10.5</v>
      </c>
      <c r="AM12" s="1">
        <v>14.0</v>
      </c>
      <c r="AN12" s="222">
        <f t="shared" si="5"/>
        <v>0.908</v>
      </c>
      <c r="AO12" s="222"/>
      <c r="AP12" s="222"/>
      <c r="AQ12" s="222"/>
      <c r="AW12" s="95">
        <f t="shared" si="6"/>
        <v>9</v>
      </c>
      <c r="AX12" s="1">
        <v>14.0</v>
      </c>
      <c r="AY12" s="222">
        <f t="shared" si="7"/>
        <v>0.984</v>
      </c>
      <c r="BH12" s="95">
        <f t="shared" si="8"/>
        <v>12.5</v>
      </c>
      <c r="BI12" s="1">
        <v>14.0</v>
      </c>
      <c r="BJ12" s="222">
        <f t="shared" si="9"/>
        <v>0.972</v>
      </c>
      <c r="BK12" s="222"/>
      <c r="BL12" s="222"/>
      <c r="BM12" s="222"/>
      <c r="BN12" s="222"/>
      <c r="BO12" s="222"/>
    </row>
    <row r="13">
      <c r="A13" s="1">
        <v>40687.0</v>
      </c>
      <c r="B13" s="5">
        <v>0.0</v>
      </c>
      <c r="C13" s="5">
        <v>2002.0</v>
      </c>
      <c r="D13" s="5" t="s">
        <v>104</v>
      </c>
      <c r="E13" s="89">
        <v>1.0</v>
      </c>
      <c r="F13" s="89">
        <v>2.0</v>
      </c>
      <c r="G13" s="89">
        <v>1.0</v>
      </c>
      <c r="H13" s="89">
        <v>2.5</v>
      </c>
      <c r="I13" s="89">
        <v>2.0</v>
      </c>
      <c r="J13" s="89">
        <v>1.0</v>
      </c>
      <c r="K13" s="89">
        <v>4.0</v>
      </c>
      <c r="L13" s="89">
        <v>2.0</v>
      </c>
      <c r="M13" s="89">
        <v>3.0</v>
      </c>
      <c r="N13" s="89">
        <v>3.0</v>
      </c>
      <c r="O13" s="89">
        <v>3.0</v>
      </c>
      <c r="P13" s="89">
        <v>2.5</v>
      </c>
      <c r="Q13" s="95">
        <f t="shared" si="1"/>
        <v>27</v>
      </c>
      <c r="AA13" s="95">
        <f t="shared" si="2"/>
        <v>27</v>
      </c>
      <c r="AB13" s="1">
        <v>23.0</v>
      </c>
      <c r="AC13" s="222">
        <f t="shared" si="3"/>
        <v>0.06</v>
      </c>
      <c r="AD13" s="239"/>
      <c r="AE13" s="222"/>
      <c r="AF13" s="222"/>
      <c r="AL13" s="95">
        <f t="shared" si="4"/>
        <v>9</v>
      </c>
      <c r="AM13" s="1">
        <v>15.0</v>
      </c>
      <c r="AN13" s="222">
        <f t="shared" si="5"/>
        <v>0.956</v>
      </c>
      <c r="AO13" s="222"/>
      <c r="AP13" s="222"/>
      <c r="AQ13" s="222"/>
      <c r="AW13" s="95">
        <f t="shared" si="6"/>
        <v>7.5</v>
      </c>
      <c r="AX13" s="1">
        <v>15.0</v>
      </c>
      <c r="AY13" s="222">
        <f t="shared" si="7"/>
        <v>0.996</v>
      </c>
      <c r="BH13" s="95">
        <f t="shared" si="8"/>
        <v>10.5</v>
      </c>
      <c r="BI13" s="1">
        <v>15.0</v>
      </c>
      <c r="BJ13" s="222">
        <f t="shared" si="9"/>
        <v>0.988</v>
      </c>
      <c r="BK13" s="222"/>
      <c r="BL13" s="222"/>
      <c r="BM13" s="222"/>
      <c r="BN13" s="222"/>
      <c r="BO13" s="222"/>
    </row>
    <row r="14">
      <c r="A14" s="1">
        <v>40902.0</v>
      </c>
      <c r="B14" s="5">
        <v>0.0</v>
      </c>
      <c r="C14" s="5">
        <v>2003.0</v>
      </c>
      <c r="D14" s="5" t="s">
        <v>109</v>
      </c>
      <c r="E14" s="89">
        <v>3.0</v>
      </c>
      <c r="F14" s="89">
        <v>3.0</v>
      </c>
      <c r="G14" s="89">
        <v>3.0</v>
      </c>
      <c r="H14" s="89">
        <v>2.0</v>
      </c>
      <c r="I14" s="89">
        <v>3.0</v>
      </c>
      <c r="J14" s="89">
        <v>3.0</v>
      </c>
      <c r="K14" s="89">
        <v>2.0</v>
      </c>
      <c r="L14" s="89">
        <v>3.0</v>
      </c>
      <c r="M14" s="89">
        <v>1.0</v>
      </c>
      <c r="N14" s="89">
        <v>3.0</v>
      </c>
      <c r="O14" s="89">
        <v>4.0</v>
      </c>
      <c r="P14" s="89">
        <v>3.0</v>
      </c>
      <c r="Q14" s="95">
        <f t="shared" si="1"/>
        <v>33</v>
      </c>
      <c r="AA14" s="95">
        <f t="shared" si="2"/>
        <v>33</v>
      </c>
      <c r="AB14" s="1">
        <v>24.0</v>
      </c>
      <c r="AC14" s="222">
        <f t="shared" si="3"/>
        <v>0.12</v>
      </c>
      <c r="AD14" s="239"/>
      <c r="AE14" s="222"/>
      <c r="AF14" s="222"/>
      <c r="AL14" s="95">
        <f t="shared" si="4"/>
        <v>13</v>
      </c>
      <c r="AM14" s="1">
        <v>16.0</v>
      </c>
      <c r="AN14" s="222">
        <f t="shared" si="5"/>
        <v>0.984</v>
      </c>
      <c r="AO14" s="222"/>
      <c r="AP14" s="222"/>
      <c r="AQ14" s="222"/>
      <c r="AW14" s="95">
        <f t="shared" si="6"/>
        <v>11</v>
      </c>
      <c r="AX14" s="1">
        <v>16.0</v>
      </c>
      <c r="AY14" s="222" t="str">
        <f t="shared" si="7"/>
        <v>#N/A</v>
      </c>
      <c r="BH14" s="95">
        <f t="shared" si="8"/>
        <v>9</v>
      </c>
      <c r="BI14" s="1">
        <v>16.0</v>
      </c>
      <c r="BJ14" s="222">
        <f t="shared" si="9"/>
        <v>1</v>
      </c>
      <c r="BK14" s="222"/>
      <c r="BL14" s="222"/>
      <c r="BM14" s="222"/>
      <c r="BN14" s="222"/>
      <c r="BO14" s="222"/>
    </row>
    <row r="15">
      <c r="A15" s="1">
        <v>40912.0</v>
      </c>
      <c r="B15" s="5">
        <v>0.0</v>
      </c>
      <c r="C15" s="5">
        <v>2005.0</v>
      </c>
      <c r="D15" s="5" t="s">
        <v>109</v>
      </c>
      <c r="E15" s="89">
        <v>1.0</v>
      </c>
      <c r="F15" s="89">
        <v>2.0</v>
      </c>
      <c r="G15" s="89">
        <v>2.5</v>
      </c>
      <c r="H15" s="89">
        <v>2.0</v>
      </c>
      <c r="I15" s="89">
        <v>2.0</v>
      </c>
      <c r="J15" s="89">
        <v>2.0</v>
      </c>
      <c r="K15" s="89">
        <v>2.0</v>
      </c>
      <c r="L15" s="89">
        <v>3.0</v>
      </c>
      <c r="M15" s="89">
        <v>3.0</v>
      </c>
      <c r="N15" s="89">
        <v>2.0</v>
      </c>
      <c r="O15" s="89">
        <v>2.0</v>
      </c>
      <c r="P15" s="89">
        <v>2.0</v>
      </c>
      <c r="Q15" s="95">
        <f t="shared" si="1"/>
        <v>25.5</v>
      </c>
      <c r="AA15" s="95">
        <f t="shared" si="2"/>
        <v>25.5</v>
      </c>
      <c r="AB15" s="1">
        <v>25.0</v>
      </c>
      <c r="AC15" s="222">
        <f t="shared" si="3"/>
        <v>0.188</v>
      </c>
      <c r="AD15" s="239"/>
      <c r="AE15" s="222"/>
      <c r="AF15" s="222"/>
      <c r="AL15" s="95">
        <f t="shared" si="4"/>
        <v>8</v>
      </c>
      <c r="AN15" s="222"/>
      <c r="AO15" s="222"/>
      <c r="AP15" s="222"/>
      <c r="AQ15" s="222"/>
      <c r="AW15" s="95">
        <f t="shared" si="6"/>
        <v>9.5</v>
      </c>
      <c r="BH15" s="95">
        <f t="shared" si="8"/>
        <v>8</v>
      </c>
    </row>
    <row r="16">
      <c r="A16" s="1">
        <v>40913.0</v>
      </c>
      <c r="B16" s="5">
        <v>1.0</v>
      </c>
      <c r="C16" s="5">
        <v>1995.0</v>
      </c>
      <c r="D16" s="5" t="s">
        <v>109</v>
      </c>
      <c r="E16" s="89">
        <v>3.0</v>
      </c>
      <c r="F16" s="89">
        <v>2.0</v>
      </c>
      <c r="G16" s="89">
        <v>3.0</v>
      </c>
      <c r="H16" s="89">
        <v>2.0</v>
      </c>
      <c r="I16" s="89">
        <v>4.0</v>
      </c>
      <c r="J16" s="89">
        <v>4.0</v>
      </c>
      <c r="K16" s="89">
        <v>2.0</v>
      </c>
      <c r="L16" s="89">
        <v>3.0</v>
      </c>
      <c r="M16" s="89">
        <v>2.0</v>
      </c>
      <c r="N16" s="89">
        <v>3.0</v>
      </c>
      <c r="O16" s="89">
        <v>4.0</v>
      </c>
      <c r="P16" s="89">
        <v>1.0</v>
      </c>
      <c r="Q16" s="95">
        <f t="shared" si="1"/>
        <v>33</v>
      </c>
      <c r="AA16" s="95">
        <f t="shared" si="2"/>
        <v>33</v>
      </c>
      <c r="AB16" s="1">
        <v>26.0</v>
      </c>
      <c r="AC16" s="222">
        <f t="shared" si="3"/>
        <v>0.276</v>
      </c>
      <c r="AD16" s="239"/>
      <c r="AE16" s="222"/>
      <c r="AF16" s="222"/>
      <c r="AL16" s="95">
        <f t="shared" si="4"/>
        <v>15</v>
      </c>
      <c r="AN16" s="222"/>
      <c r="AO16" s="222"/>
      <c r="AP16" s="222"/>
      <c r="AQ16" s="222"/>
      <c r="AW16" s="95">
        <f t="shared" si="6"/>
        <v>10</v>
      </c>
      <c r="BH16" s="95">
        <f t="shared" si="8"/>
        <v>8</v>
      </c>
    </row>
    <row r="17">
      <c r="A17" s="1">
        <v>40988.0</v>
      </c>
      <c r="B17" s="5">
        <v>0.0</v>
      </c>
      <c r="C17" s="5">
        <v>1997.0</v>
      </c>
      <c r="D17" s="5" t="s">
        <v>104</v>
      </c>
      <c r="E17" s="89">
        <v>3.0</v>
      </c>
      <c r="F17" s="89">
        <v>3.0</v>
      </c>
      <c r="G17" s="89">
        <v>2.0</v>
      </c>
      <c r="H17" s="89">
        <v>2.5</v>
      </c>
      <c r="I17" s="89">
        <v>2.5</v>
      </c>
      <c r="J17" s="89">
        <v>3.0</v>
      </c>
      <c r="K17" s="89">
        <v>3.0</v>
      </c>
      <c r="L17" s="89">
        <v>2.0</v>
      </c>
      <c r="M17" s="89">
        <v>3.0</v>
      </c>
      <c r="N17" s="89">
        <v>4.0</v>
      </c>
      <c r="O17" s="89">
        <v>3.0</v>
      </c>
      <c r="P17" s="89">
        <v>3.0</v>
      </c>
      <c r="Q17" s="95">
        <f t="shared" si="1"/>
        <v>34</v>
      </c>
      <c r="AA17" s="95">
        <f t="shared" si="2"/>
        <v>34</v>
      </c>
      <c r="AB17" s="1">
        <v>27.0</v>
      </c>
      <c r="AC17" s="222">
        <f t="shared" si="3"/>
        <v>0.372</v>
      </c>
      <c r="AD17" s="239"/>
      <c r="AE17" s="222"/>
      <c r="AF17" s="222"/>
      <c r="AL17" s="95">
        <f t="shared" si="4"/>
        <v>12.5</v>
      </c>
      <c r="AN17" s="222"/>
      <c r="AO17" s="222"/>
      <c r="AP17" s="222"/>
      <c r="AQ17" s="222"/>
      <c r="AW17" s="95">
        <f t="shared" si="6"/>
        <v>9.5</v>
      </c>
      <c r="BH17" s="95">
        <f t="shared" si="8"/>
        <v>12</v>
      </c>
    </row>
    <row r="18">
      <c r="A18" s="1">
        <v>40822.0</v>
      </c>
      <c r="B18" s="5">
        <v>0.0</v>
      </c>
      <c r="C18" s="5">
        <v>2005.0</v>
      </c>
      <c r="D18" s="5" t="s">
        <v>104</v>
      </c>
      <c r="E18" s="89">
        <v>1.0</v>
      </c>
      <c r="F18" s="89">
        <v>3.0</v>
      </c>
      <c r="G18" s="89">
        <v>3.0</v>
      </c>
      <c r="H18" s="89">
        <v>2.0</v>
      </c>
      <c r="I18" s="89">
        <v>2.0</v>
      </c>
      <c r="J18" s="89">
        <v>3.0</v>
      </c>
      <c r="K18" s="89">
        <v>1.0</v>
      </c>
      <c r="L18" s="89">
        <v>2.0</v>
      </c>
      <c r="M18" s="89">
        <v>2.0</v>
      </c>
      <c r="N18" s="89">
        <v>2.0</v>
      </c>
      <c r="O18" s="89">
        <v>2.0</v>
      </c>
      <c r="P18" s="89">
        <v>2.0</v>
      </c>
      <c r="Q18" s="95">
        <f t="shared" si="1"/>
        <v>25</v>
      </c>
      <c r="AA18" s="95">
        <f t="shared" si="2"/>
        <v>25</v>
      </c>
      <c r="AB18" s="1">
        <v>28.0</v>
      </c>
      <c r="AC18" s="222">
        <f t="shared" si="3"/>
        <v>0.448</v>
      </c>
      <c r="AD18" s="239"/>
      <c r="AE18" s="222"/>
      <c r="AF18" s="222"/>
      <c r="AL18" s="95">
        <f t="shared" si="4"/>
        <v>9</v>
      </c>
      <c r="AN18" s="222"/>
      <c r="AO18" s="222"/>
      <c r="AP18" s="222"/>
      <c r="AQ18" s="222"/>
      <c r="AW18" s="95">
        <f t="shared" si="6"/>
        <v>10</v>
      </c>
      <c r="BH18" s="95">
        <f t="shared" si="8"/>
        <v>6</v>
      </c>
    </row>
    <row r="19">
      <c r="A19" s="1">
        <v>41091.0</v>
      </c>
      <c r="B19" s="5">
        <v>0.0</v>
      </c>
      <c r="C19" s="5">
        <v>1965.0</v>
      </c>
      <c r="D19" s="5" t="s">
        <v>104</v>
      </c>
      <c r="E19" s="89">
        <v>2.0</v>
      </c>
      <c r="F19" s="89">
        <v>3.0</v>
      </c>
      <c r="G19" s="89">
        <v>3.0</v>
      </c>
      <c r="H19" s="89">
        <v>1.0</v>
      </c>
      <c r="I19" s="89">
        <v>2.0</v>
      </c>
      <c r="J19" s="89">
        <v>3.0</v>
      </c>
      <c r="K19" s="89">
        <v>1.0</v>
      </c>
      <c r="L19" s="89">
        <v>2.0</v>
      </c>
      <c r="M19" s="89">
        <v>2.0</v>
      </c>
      <c r="N19" s="89">
        <v>2.0</v>
      </c>
      <c r="O19" s="89">
        <v>3.0</v>
      </c>
      <c r="P19" s="89">
        <v>2.0</v>
      </c>
      <c r="Q19" s="95">
        <f t="shared" si="1"/>
        <v>26</v>
      </c>
      <c r="AA19" s="95">
        <f t="shared" si="2"/>
        <v>26</v>
      </c>
      <c r="AB19" s="1">
        <v>29.0</v>
      </c>
      <c r="AC19" s="222">
        <f t="shared" si="3"/>
        <v>0.508</v>
      </c>
      <c r="AD19" s="239"/>
      <c r="AE19" s="222"/>
      <c r="AF19" s="222"/>
      <c r="AL19" s="95">
        <f t="shared" si="4"/>
        <v>10</v>
      </c>
      <c r="AN19" s="222"/>
      <c r="AO19" s="222"/>
      <c r="AP19" s="222"/>
      <c r="AQ19" s="222"/>
      <c r="AW19" s="95">
        <f t="shared" si="6"/>
        <v>9</v>
      </c>
      <c r="BH19" s="95">
        <f t="shared" si="8"/>
        <v>7</v>
      </c>
    </row>
    <row r="20">
      <c r="A20" s="1">
        <v>41105.0</v>
      </c>
      <c r="B20" s="5">
        <v>0.0</v>
      </c>
      <c r="C20" s="5">
        <v>1981.0</v>
      </c>
      <c r="D20" s="5" t="s">
        <v>104</v>
      </c>
      <c r="E20" s="89">
        <v>2.5</v>
      </c>
      <c r="F20" s="89">
        <v>3.0</v>
      </c>
      <c r="G20" s="89">
        <v>4.0</v>
      </c>
      <c r="H20" s="89">
        <v>1.0</v>
      </c>
      <c r="I20" s="89">
        <v>2.5</v>
      </c>
      <c r="J20" s="89">
        <v>3.0</v>
      </c>
      <c r="K20" s="89">
        <v>2.0</v>
      </c>
      <c r="L20" s="89">
        <v>3.0</v>
      </c>
      <c r="M20" s="89">
        <v>2.0</v>
      </c>
      <c r="N20" s="89">
        <v>2.0</v>
      </c>
      <c r="O20" s="89">
        <v>3.0</v>
      </c>
      <c r="P20" s="89">
        <v>2.0</v>
      </c>
      <c r="Q20" s="95">
        <f t="shared" si="1"/>
        <v>30</v>
      </c>
      <c r="AA20" s="95">
        <f t="shared" si="2"/>
        <v>30</v>
      </c>
      <c r="AB20" s="1">
        <v>30.0</v>
      </c>
      <c r="AC20" s="222">
        <f t="shared" si="3"/>
        <v>0.608</v>
      </c>
      <c r="AD20" s="239"/>
      <c r="AE20" s="222"/>
      <c r="AF20" s="222"/>
      <c r="AL20" s="95">
        <f t="shared" si="4"/>
        <v>10.5</v>
      </c>
      <c r="AN20" s="222"/>
      <c r="AO20" s="222"/>
      <c r="AP20" s="222"/>
      <c r="AQ20" s="222"/>
      <c r="AW20" s="95">
        <f t="shared" si="6"/>
        <v>11</v>
      </c>
      <c r="BH20" s="95">
        <f t="shared" si="8"/>
        <v>8.5</v>
      </c>
    </row>
    <row r="21">
      <c r="A21" s="1">
        <v>41117.0</v>
      </c>
      <c r="B21" s="5">
        <v>0.0</v>
      </c>
      <c r="C21" s="5">
        <v>2007.0</v>
      </c>
      <c r="D21" s="5" t="s">
        <v>109</v>
      </c>
      <c r="E21" s="89">
        <v>3.0</v>
      </c>
      <c r="F21" s="89">
        <v>2.0</v>
      </c>
      <c r="G21" s="89">
        <v>1.0</v>
      </c>
      <c r="H21" s="89">
        <v>3.0</v>
      </c>
      <c r="I21" s="89">
        <v>3.0</v>
      </c>
      <c r="J21" s="89">
        <v>1.0</v>
      </c>
      <c r="K21" s="89">
        <v>2.5</v>
      </c>
      <c r="L21" s="89">
        <v>2.0</v>
      </c>
      <c r="M21" s="89">
        <v>3.0</v>
      </c>
      <c r="N21" s="89">
        <v>2.0</v>
      </c>
      <c r="O21" s="89">
        <v>2.0</v>
      </c>
      <c r="P21" s="89">
        <v>3.0</v>
      </c>
      <c r="Q21" s="95">
        <f t="shared" si="1"/>
        <v>27.5</v>
      </c>
      <c r="AA21" s="95">
        <f t="shared" si="2"/>
        <v>27.5</v>
      </c>
      <c r="AB21" s="1">
        <v>31.0</v>
      </c>
      <c r="AC21" s="222">
        <f t="shared" si="3"/>
        <v>0.7</v>
      </c>
      <c r="AD21" s="239"/>
      <c r="AE21" s="222"/>
      <c r="AF21" s="222"/>
      <c r="AL21" s="95">
        <f t="shared" si="4"/>
        <v>8</v>
      </c>
      <c r="AN21" s="222"/>
      <c r="AO21" s="222"/>
      <c r="AP21" s="222"/>
      <c r="AQ21" s="222"/>
      <c r="AW21" s="95">
        <f t="shared" si="6"/>
        <v>8</v>
      </c>
      <c r="BH21" s="95">
        <f t="shared" si="8"/>
        <v>11.5</v>
      </c>
    </row>
    <row r="22">
      <c r="A22" s="1">
        <v>41138.0</v>
      </c>
      <c r="B22" s="5">
        <v>0.0</v>
      </c>
      <c r="C22" s="5">
        <v>2005.0</v>
      </c>
      <c r="D22" s="5" t="s">
        <v>104</v>
      </c>
      <c r="E22" s="89">
        <v>1.0</v>
      </c>
      <c r="F22" s="89">
        <v>2.0</v>
      </c>
      <c r="G22" s="89">
        <v>4.0</v>
      </c>
      <c r="H22" s="89">
        <v>2.0</v>
      </c>
      <c r="I22" s="89">
        <v>2.5</v>
      </c>
      <c r="J22" s="89">
        <v>2.0</v>
      </c>
      <c r="K22" s="89">
        <v>1.0</v>
      </c>
      <c r="L22" s="89">
        <v>1.0</v>
      </c>
      <c r="M22" s="89">
        <v>2.0</v>
      </c>
      <c r="N22" s="89">
        <v>3.0</v>
      </c>
      <c r="O22" s="89">
        <v>3.0</v>
      </c>
      <c r="P22" s="89">
        <v>1.0</v>
      </c>
      <c r="Q22" s="95">
        <f t="shared" si="1"/>
        <v>24.5</v>
      </c>
      <c r="AA22" s="95">
        <f t="shared" si="2"/>
        <v>24.5</v>
      </c>
      <c r="AB22" s="1">
        <v>32.0</v>
      </c>
      <c r="AC22" s="222">
        <f t="shared" si="3"/>
        <v>0.784</v>
      </c>
      <c r="AD22" s="239"/>
      <c r="AE22" s="222"/>
      <c r="AF22" s="222"/>
      <c r="AL22" s="95">
        <f t="shared" si="4"/>
        <v>10.5</v>
      </c>
      <c r="AN22" s="222"/>
      <c r="AO22" s="222"/>
      <c r="AP22" s="222"/>
      <c r="AQ22" s="222"/>
      <c r="AW22" s="95">
        <f t="shared" si="6"/>
        <v>9</v>
      </c>
      <c r="BH22" s="95">
        <f t="shared" si="8"/>
        <v>5</v>
      </c>
    </row>
    <row r="23">
      <c r="A23" s="1">
        <v>41152.0</v>
      </c>
      <c r="B23" s="5">
        <v>0.0</v>
      </c>
      <c r="C23" s="5">
        <v>1998.0</v>
      </c>
      <c r="D23" s="5" t="s">
        <v>109</v>
      </c>
      <c r="E23" s="89">
        <v>2.0</v>
      </c>
      <c r="F23" s="89">
        <v>2.0</v>
      </c>
      <c r="G23" s="89">
        <v>3.0</v>
      </c>
      <c r="H23" s="89">
        <v>2.0</v>
      </c>
      <c r="I23" s="89">
        <v>2.0</v>
      </c>
      <c r="J23" s="89">
        <v>2.0</v>
      </c>
      <c r="K23" s="89">
        <v>2.0</v>
      </c>
      <c r="L23" s="89">
        <v>1.0</v>
      </c>
      <c r="M23" s="89">
        <v>3.0</v>
      </c>
      <c r="N23" s="89">
        <v>3.0</v>
      </c>
      <c r="O23" s="89">
        <v>3.0</v>
      </c>
      <c r="P23" s="89">
        <v>2.5</v>
      </c>
      <c r="Q23" s="95">
        <f t="shared" si="1"/>
        <v>27.5</v>
      </c>
      <c r="AA23" s="95">
        <f t="shared" si="2"/>
        <v>27.5</v>
      </c>
      <c r="AB23" s="1">
        <v>33.0</v>
      </c>
      <c r="AC23" s="222">
        <f t="shared" si="3"/>
        <v>0.856</v>
      </c>
      <c r="AD23" s="239"/>
      <c r="AE23" s="222"/>
      <c r="AF23" s="222"/>
      <c r="AL23" s="95">
        <f t="shared" si="4"/>
        <v>10</v>
      </c>
      <c r="AN23" s="222"/>
      <c r="AO23" s="222"/>
      <c r="AP23" s="222"/>
      <c r="AQ23" s="222"/>
      <c r="AW23" s="95">
        <f t="shared" si="6"/>
        <v>8</v>
      </c>
      <c r="BH23" s="95">
        <f t="shared" si="8"/>
        <v>9.5</v>
      </c>
    </row>
    <row r="24">
      <c r="A24" s="1">
        <v>41166.0</v>
      </c>
      <c r="B24" s="5">
        <v>0.0</v>
      </c>
      <c r="C24" s="5">
        <v>2004.0</v>
      </c>
      <c r="D24" s="5" t="s">
        <v>104</v>
      </c>
      <c r="E24" s="89">
        <v>3.0</v>
      </c>
      <c r="F24" s="89">
        <v>1.0</v>
      </c>
      <c r="G24" s="89">
        <v>2.0</v>
      </c>
      <c r="H24" s="89">
        <v>2.5</v>
      </c>
      <c r="I24" s="89">
        <v>4.0</v>
      </c>
      <c r="J24" s="89">
        <v>1.0</v>
      </c>
      <c r="K24" s="89">
        <v>4.0</v>
      </c>
      <c r="L24" s="89">
        <v>2.0</v>
      </c>
      <c r="M24" s="89">
        <v>4.0</v>
      </c>
      <c r="N24" s="89">
        <v>3.0</v>
      </c>
      <c r="O24" s="89">
        <v>1.0</v>
      </c>
      <c r="P24" s="89">
        <v>4.0</v>
      </c>
      <c r="Q24" s="95">
        <f t="shared" si="1"/>
        <v>31.5</v>
      </c>
      <c r="AA24" s="95">
        <f t="shared" si="2"/>
        <v>31.5</v>
      </c>
      <c r="AB24" s="1">
        <v>34.0</v>
      </c>
      <c r="AC24" s="222">
        <f t="shared" si="3"/>
        <v>0.908</v>
      </c>
      <c r="AD24" s="239"/>
      <c r="AE24" s="222"/>
      <c r="AF24" s="222"/>
      <c r="AL24" s="95">
        <f t="shared" si="4"/>
        <v>9</v>
      </c>
      <c r="AN24" s="222"/>
      <c r="AO24" s="222"/>
      <c r="AP24" s="222"/>
      <c r="AQ24" s="222"/>
      <c r="AW24" s="95">
        <f t="shared" si="6"/>
        <v>7.5</v>
      </c>
      <c r="BH24" s="95">
        <f t="shared" si="8"/>
        <v>15</v>
      </c>
    </row>
    <row r="25">
      <c r="A25" s="1">
        <v>41188.0</v>
      </c>
      <c r="B25" s="5">
        <v>0.0</v>
      </c>
      <c r="C25" s="5">
        <v>2002.0</v>
      </c>
      <c r="D25" s="5" t="s">
        <v>109</v>
      </c>
      <c r="E25" s="89">
        <v>1.0</v>
      </c>
      <c r="F25" s="89">
        <v>2.0</v>
      </c>
      <c r="G25" s="89">
        <v>1.0</v>
      </c>
      <c r="H25" s="89">
        <v>2.0</v>
      </c>
      <c r="I25" s="89">
        <v>3.0</v>
      </c>
      <c r="J25" s="89">
        <v>2.0</v>
      </c>
      <c r="K25" s="89">
        <v>2.0</v>
      </c>
      <c r="L25" s="89">
        <v>2.0</v>
      </c>
      <c r="M25" s="89">
        <v>2.0</v>
      </c>
      <c r="N25" s="89">
        <v>2.5</v>
      </c>
      <c r="O25" s="89">
        <v>2.5</v>
      </c>
      <c r="P25" s="89">
        <v>2.0</v>
      </c>
      <c r="Q25" s="95">
        <f t="shared" si="1"/>
        <v>24</v>
      </c>
      <c r="AA25" s="95">
        <f t="shared" si="2"/>
        <v>24</v>
      </c>
      <c r="AB25" s="1">
        <v>35.0</v>
      </c>
      <c r="AC25" s="222">
        <f t="shared" si="3"/>
        <v>0.928</v>
      </c>
      <c r="AD25" s="239"/>
      <c r="AE25" s="222"/>
      <c r="AF25" s="222"/>
      <c r="AL25" s="95">
        <f t="shared" si="4"/>
        <v>10</v>
      </c>
      <c r="AN25" s="222"/>
      <c r="AO25" s="222"/>
      <c r="AP25" s="222"/>
      <c r="AQ25" s="222"/>
      <c r="AW25" s="95">
        <f t="shared" si="6"/>
        <v>7</v>
      </c>
      <c r="BH25" s="95">
        <f t="shared" si="8"/>
        <v>7</v>
      </c>
    </row>
    <row r="26">
      <c r="A26" s="1">
        <v>41189.0</v>
      </c>
      <c r="B26" s="5">
        <v>0.0</v>
      </c>
      <c r="C26" s="5">
        <v>2003.0</v>
      </c>
      <c r="D26" s="5" t="s">
        <v>104</v>
      </c>
      <c r="E26" s="89">
        <v>2.0</v>
      </c>
      <c r="F26" s="89">
        <v>2.0</v>
      </c>
      <c r="G26" s="89">
        <v>2.5</v>
      </c>
      <c r="H26" s="89">
        <v>2.0</v>
      </c>
      <c r="I26" s="89">
        <v>3.0</v>
      </c>
      <c r="J26" s="89">
        <v>3.0</v>
      </c>
      <c r="K26" s="89">
        <v>4.0</v>
      </c>
      <c r="L26" s="89">
        <v>2.0</v>
      </c>
      <c r="M26" s="89">
        <v>3.0</v>
      </c>
      <c r="N26" s="89">
        <v>2.5</v>
      </c>
      <c r="O26" s="89">
        <v>3.0</v>
      </c>
      <c r="P26" s="89">
        <v>2.0</v>
      </c>
      <c r="Q26" s="95">
        <f t="shared" si="1"/>
        <v>31</v>
      </c>
      <c r="AA26" s="95">
        <f t="shared" si="2"/>
        <v>31</v>
      </c>
      <c r="AB26" s="1">
        <v>36.0</v>
      </c>
      <c r="AC26" s="222">
        <f t="shared" si="3"/>
        <v>0.96</v>
      </c>
      <c r="AD26" s="239"/>
      <c r="AE26" s="222"/>
      <c r="AF26" s="222"/>
      <c r="AL26" s="95">
        <f t="shared" si="4"/>
        <v>11.5</v>
      </c>
      <c r="AN26" s="222"/>
      <c r="AO26" s="222"/>
      <c r="AP26" s="222"/>
      <c r="AQ26" s="222"/>
      <c r="AW26" s="95">
        <f t="shared" si="6"/>
        <v>8.5</v>
      </c>
      <c r="BH26" s="95">
        <f t="shared" si="8"/>
        <v>11</v>
      </c>
    </row>
    <row r="27">
      <c r="A27" s="1">
        <v>41191.0</v>
      </c>
      <c r="B27" s="5">
        <v>1.0</v>
      </c>
      <c r="C27" s="5">
        <v>2006.0</v>
      </c>
      <c r="D27" s="5" t="s">
        <v>104</v>
      </c>
      <c r="E27" s="89">
        <v>3.0</v>
      </c>
      <c r="F27" s="89">
        <v>2.0</v>
      </c>
      <c r="G27" s="89">
        <v>2.5</v>
      </c>
      <c r="H27" s="89">
        <v>2.0</v>
      </c>
      <c r="I27" s="89">
        <v>2.5</v>
      </c>
      <c r="J27" s="89">
        <v>3.0</v>
      </c>
      <c r="K27" s="89">
        <v>3.0</v>
      </c>
      <c r="L27" s="89">
        <v>2.0</v>
      </c>
      <c r="M27" s="89">
        <v>4.0</v>
      </c>
      <c r="N27" s="89">
        <v>3.0</v>
      </c>
      <c r="O27" s="89">
        <v>3.0</v>
      </c>
      <c r="P27" s="89">
        <v>3.0</v>
      </c>
      <c r="Q27" s="95">
        <f t="shared" si="1"/>
        <v>33</v>
      </c>
      <c r="AA27" s="95">
        <f t="shared" si="2"/>
        <v>33</v>
      </c>
      <c r="AB27" s="1">
        <v>37.0</v>
      </c>
      <c r="AC27" s="222">
        <f t="shared" si="3"/>
        <v>0.968</v>
      </c>
      <c r="AD27" s="239"/>
      <c r="AE27" s="222"/>
      <c r="AF27" s="222"/>
      <c r="AL27" s="95">
        <f t="shared" si="4"/>
        <v>11.5</v>
      </c>
      <c r="AN27" s="222"/>
      <c r="AO27" s="222"/>
      <c r="AP27" s="222"/>
      <c r="AQ27" s="222"/>
      <c r="AW27" s="95">
        <f t="shared" si="6"/>
        <v>8.5</v>
      </c>
      <c r="BH27" s="95">
        <f t="shared" si="8"/>
        <v>13</v>
      </c>
    </row>
    <row r="28">
      <c r="A28" s="1">
        <v>41194.0</v>
      </c>
      <c r="B28" s="5">
        <v>0.0</v>
      </c>
      <c r="C28" s="5">
        <v>1997.0</v>
      </c>
      <c r="D28" s="5" t="s">
        <v>109</v>
      </c>
      <c r="E28" s="89">
        <v>2.0</v>
      </c>
      <c r="F28" s="89">
        <v>2.5</v>
      </c>
      <c r="G28" s="89">
        <v>1.0</v>
      </c>
      <c r="H28" s="89">
        <v>1.0</v>
      </c>
      <c r="I28" s="89">
        <v>1.0</v>
      </c>
      <c r="J28" s="89">
        <v>3.0</v>
      </c>
      <c r="K28" s="89">
        <v>2.0</v>
      </c>
      <c r="L28" s="89">
        <v>1.0</v>
      </c>
      <c r="M28" s="89">
        <v>4.0</v>
      </c>
      <c r="N28" s="89">
        <v>3.0</v>
      </c>
      <c r="O28" s="89">
        <v>1.0</v>
      </c>
      <c r="P28" s="89">
        <v>3.0</v>
      </c>
      <c r="Q28" s="95">
        <f t="shared" si="1"/>
        <v>24.5</v>
      </c>
      <c r="AA28" s="95">
        <f t="shared" si="2"/>
        <v>24.5</v>
      </c>
      <c r="AB28" s="1">
        <v>38.0</v>
      </c>
      <c r="AC28" s="222">
        <f t="shared" si="3"/>
        <v>0.988</v>
      </c>
      <c r="AD28" s="239"/>
      <c r="AE28" s="222"/>
      <c r="AF28" s="222"/>
      <c r="AL28" s="95">
        <f t="shared" si="4"/>
        <v>8</v>
      </c>
      <c r="AN28" s="222"/>
      <c r="AO28" s="222"/>
      <c r="AP28" s="222"/>
      <c r="AQ28" s="222"/>
      <c r="AW28" s="95">
        <f t="shared" si="6"/>
        <v>5.5</v>
      </c>
      <c r="BH28" s="95">
        <f t="shared" si="8"/>
        <v>11</v>
      </c>
    </row>
    <row r="29">
      <c r="A29" s="1">
        <v>41204.0</v>
      </c>
      <c r="B29" s="5">
        <v>0.0</v>
      </c>
      <c r="C29" s="5">
        <v>2001.0</v>
      </c>
      <c r="D29" s="5" t="s">
        <v>104</v>
      </c>
      <c r="E29" s="89">
        <v>2.5</v>
      </c>
      <c r="F29" s="89">
        <v>1.0</v>
      </c>
      <c r="G29" s="89">
        <v>3.0</v>
      </c>
      <c r="H29" s="89">
        <v>2.0</v>
      </c>
      <c r="I29" s="89">
        <v>2.5</v>
      </c>
      <c r="J29" s="89">
        <v>3.0</v>
      </c>
      <c r="K29" s="89">
        <v>2.0</v>
      </c>
      <c r="L29" s="89">
        <v>2.0</v>
      </c>
      <c r="M29" s="89">
        <v>2.0</v>
      </c>
      <c r="N29" s="89">
        <v>3.0</v>
      </c>
      <c r="O29" s="89">
        <v>3.0</v>
      </c>
      <c r="P29" s="89">
        <v>3.0</v>
      </c>
      <c r="Q29" s="95">
        <f t="shared" si="1"/>
        <v>29</v>
      </c>
      <c r="AA29" s="95">
        <f t="shared" si="2"/>
        <v>29</v>
      </c>
      <c r="AB29" s="1">
        <v>39.0</v>
      </c>
      <c r="AC29" s="222">
        <f t="shared" si="3"/>
        <v>0.996</v>
      </c>
      <c r="AD29" s="239"/>
      <c r="AE29" s="222"/>
      <c r="AF29" s="222"/>
      <c r="AL29" s="95">
        <f t="shared" si="4"/>
        <v>11.5</v>
      </c>
      <c r="AN29" s="222"/>
      <c r="AO29" s="222"/>
      <c r="AP29" s="222"/>
      <c r="AQ29" s="222"/>
      <c r="AW29" s="95">
        <f t="shared" si="6"/>
        <v>8</v>
      </c>
      <c r="BH29" s="95">
        <f t="shared" si="8"/>
        <v>9.5</v>
      </c>
    </row>
    <row r="30">
      <c r="A30" s="1">
        <v>41203.0</v>
      </c>
      <c r="B30" s="5">
        <v>0.0</v>
      </c>
      <c r="C30" s="5">
        <v>2003.0</v>
      </c>
      <c r="D30" s="5" t="s">
        <v>109</v>
      </c>
      <c r="E30" s="89">
        <v>4.0</v>
      </c>
      <c r="F30" s="89">
        <v>4.0</v>
      </c>
      <c r="G30" s="89">
        <v>2.0</v>
      </c>
      <c r="H30" s="89">
        <v>1.0</v>
      </c>
      <c r="I30" s="89">
        <v>3.0</v>
      </c>
      <c r="J30" s="89">
        <v>1.0</v>
      </c>
      <c r="K30" s="89">
        <v>2.0</v>
      </c>
      <c r="L30" s="89">
        <v>2.0</v>
      </c>
      <c r="M30" s="89">
        <v>3.0</v>
      </c>
      <c r="N30" s="89">
        <v>3.0</v>
      </c>
      <c r="O30" s="89">
        <v>3.0</v>
      </c>
      <c r="P30" s="89">
        <v>4.0</v>
      </c>
      <c r="Q30" s="95">
        <f t="shared" si="1"/>
        <v>32</v>
      </c>
      <c r="AA30" s="95">
        <f t="shared" si="2"/>
        <v>32</v>
      </c>
      <c r="AB30" s="1">
        <v>40.0</v>
      </c>
      <c r="AC30" s="222">
        <f t="shared" si="3"/>
        <v>1</v>
      </c>
      <c r="AD30" s="239"/>
      <c r="AE30" s="222"/>
      <c r="AF30" s="222"/>
      <c r="AL30" s="95">
        <f t="shared" si="4"/>
        <v>10</v>
      </c>
      <c r="AN30" s="222"/>
      <c r="AO30" s="222"/>
      <c r="AP30" s="222"/>
      <c r="AQ30" s="222"/>
      <c r="AW30" s="95">
        <f t="shared" si="6"/>
        <v>9</v>
      </c>
      <c r="BH30" s="95">
        <f t="shared" si="8"/>
        <v>13</v>
      </c>
    </row>
    <row r="31">
      <c r="A31" s="1">
        <v>41226.0</v>
      </c>
      <c r="B31" s="5">
        <v>0.0</v>
      </c>
      <c r="C31" s="5">
        <v>2002.0</v>
      </c>
      <c r="D31" s="5" t="s">
        <v>104</v>
      </c>
      <c r="E31" s="89">
        <v>1.0</v>
      </c>
      <c r="F31" s="89">
        <v>2.0</v>
      </c>
      <c r="G31" s="89">
        <v>2.0</v>
      </c>
      <c r="H31" s="89">
        <v>3.0</v>
      </c>
      <c r="I31" s="89">
        <v>3.0</v>
      </c>
      <c r="J31" s="89">
        <v>2.5</v>
      </c>
      <c r="K31" s="89">
        <v>1.0</v>
      </c>
      <c r="L31" s="89">
        <v>3.0</v>
      </c>
      <c r="M31" s="89">
        <v>2.0</v>
      </c>
      <c r="N31" s="89">
        <v>3.0</v>
      </c>
      <c r="O31" s="89">
        <v>3.0</v>
      </c>
      <c r="P31" s="89">
        <v>1.0</v>
      </c>
      <c r="Q31" s="95">
        <f t="shared" si="1"/>
        <v>26.5</v>
      </c>
      <c r="AA31" s="95">
        <f t="shared" si="2"/>
        <v>26.5</v>
      </c>
      <c r="AB31" s="1">
        <v>41.0</v>
      </c>
      <c r="AC31" s="222" t="str">
        <f t="shared" si="3"/>
        <v>#N/A</v>
      </c>
      <c r="AD31" s="239"/>
      <c r="AE31" s="222"/>
      <c r="AF31" s="222"/>
      <c r="AL31" s="95">
        <f t="shared" si="4"/>
        <v>11.5</v>
      </c>
      <c r="AN31" s="222"/>
      <c r="AO31" s="222"/>
      <c r="AP31" s="222"/>
      <c r="AQ31" s="222"/>
      <c r="AW31" s="95">
        <f t="shared" si="6"/>
        <v>10</v>
      </c>
      <c r="BH31" s="95">
        <f t="shared" si="8"/>
        <v>5</v>
      </c>
    </row>
    <row r="32">
      <c r="A32" s="1">
        <v>41229.0</v>
      </c>
      <c r="B32" s="5">
        <v>0.0</v>
      </c>
      <c r="C32" s="5">
        <v>2003.0</v>
      </c>
      <c r="D32" s="5" t="s">
        <v>104</v>
      </c>
      <c r="E32" s="89">
        <v>1.0</v>
      </c>
      <c r="F32" s="89">
        <v>1.0</v>
      </c>
      <c r="G32" s="89">
        <v>2.0</v>
      </c>
      <c r="H32" s="89">
        <v>1.0</v>
      </c>
      <c r="I32" s="89">
        <v>2.0</v>
      </c>
      <c r="J32" s="89">
        <v>2.0</v>
      </c>
      <c r="K32" s="89">
        <v>2.0</v>
      </c>
      <c r="L32" s="89">
        <v>2.0</v>
      </c>
      <c r="M32" s="89">
        <v>2.0</v>
      </c>
      <c r="N32" s="89">
        <v>2.5</v>
      </c>
      <c r="O32" s="89">
        <v>2.0</v>
      </c>
      <c r="P32" s="89">
        <v>1.0</v>
      </c>
      <c r="Q32" s="95">
        <f t="shared" si="1"/>
        <v>20.5</v>
      </c>
      <c r="AA32" s="95">
        <f t="shared" si="2"/>
        <v>20.5</v>
      </c>
      <c r="AB32" s="1">
        <v>42.0</v>
      </c>
      <c r="AC32" s="222" t="str">
        <f t="shared" si="3"/>
        <v>#N/A</v>
      </c>
      <c r="AD32" s="239"/>
      <c r="AE32" s="222"/>
      <c r="AF32" s="222"/>
      <c r="AL32" s="95">
        <f t="shared" si="4"/>
        <v>8.5</v>
      </c>
      <c r="AN32" s="222"/>
      <c r="AO32" s="222"/>
      <c r="AP32" s="222"/>
      <c r="AQ32" s="222"/>
      <c r="AW32" s="95">
        <f t="shared" si="6"/>
        <v>6</v>
      </c>
      <c r="BH32" s="95">
        <f t="shared" si="8"/>
        <v>6</v>
      </c>
    </row>
    <row r="33">
      <c r="A33" s="1">
        <v>41241.0</v>
      </c>
      <c r="B33" s="5">
        <v>0.0</v>
      </c>
      <c r="C33" s="5">
        <v>2002.0</v>
      </c>
      <c r="D33" s="5" t="s">
        <v>109</v>
      </c>
      <c r="E33" s="89">
        <v>2.0</v>
      </c>
      <c r="F33" s="89">
        <v>2.0</v>
      </c>
      <c r="G33" s="89">
        <v>2.0</v>
      </c>
      <c r="H33" s="89">
        <v>2.0</v>
      </c>
      <c r="I33" s="89">
        <v>2.0</v>
      </c>
      <c r="J33" s="89">
        <v>3.0</v>
      </c>
      <c r="K33" s="89">
        <v>2.0</v>
      </c>
      <c r="L33" s="89">
        <v>2.0</v>
      </c>
      <c r="M33" s="89">
        <v>3.0</v>
      </c>
      <c r="N33" s="89">
        <v>3.0</v>
      </c>
      <c r="O33" s="89">
        <v>3.0</v>
      </c>
      <c r="P33" s="89">
        <v>2.0</v>
      </c>
      <c r="Q33" s="95">
        <f t="shared" si="1"/>
        <v>28</v>
      </c>
      <c r="AA33" s="95">
        <f t="shared" si="2"/>
        <v>28</v>
      </c>
      <c r="AB33" s="1">
        <v>43.0</v>
      </c>
      <c r="AC33" s="222" t="str">
        <f t="shared" si="3"/>
        <v>#N/A</v>
      </c>
      <c r="AD33" s="239"/>
      <c r="AE33" s="222"/>
      <c r="AF33" s="222"/>
      <c r="AL33" s="95">
        <f t="shared" si="4"/>
        <v>11</v>
      </c>
      <c r="AN33" s="222"/>
      <c r="AO33" s="222"/>
      <c r="AP33" s="222"/>
      <c r="AQ33" s="222"/>
      <c r="AW33" s="95">
        <f t="shared" si="6"/>
        <v>8</v>
      </c>
      <c r="BH33" s="95">
        <f t="shared" si="8"/>
        <v>9</v>
      </c>
    </row>
    <row r="34">
      <c r="A34" s="1">
        <v>41186.0</v>
      </c>
      <c r="B34" s="5">
        <v>1.0</v>
      </c>
      <c r="C34" s="5">
        <v>1977.0</v>
      </c>
      <c r="D34" s="5" t="s">
        <v>104</v>
      </c>
      <c r="E34" s="89">
        <v>2.5</v>
      </c>
      <c r="F34" s="89">
        <v>2.0</v>
      </c>
      <c r="G34" s="89">
        <v>4.0</v>
      </c>
      <c r="H34" s="89">
        <v>2.0</v>
      </c>
      <c r="I34" s="89">
        <v>2.0</v>
      </c>
      <c r="J34" s="89">
        <v>3.0</v>
      </c>
      <c r="K34" s="89">
        <v>3.0</v>
      </c>
      <c r="L34" s="89">
        <v>2.0</v>
      </c>
      <c r="M34" s="89">
        <v>3.0</v>
      </c>
      <c r="N34" s="89">
        <v>3.0</v>
      </c>
      <c r="O34" s="89">
        <v>2.0</v>
      </c>
      <c r="P34" s="89">
        <v>2.0</v>
      </c>
      <c r="Q34" s="95">
        <f t="shared" si="1"/>
        <v>30.5</v>
      </c>
      <c r="AA34" s="95">
        <f t="shared" si="2"/>
        <v>30.5</v>
      </c>
      <c r="AB34" s="1">
        <v>44.0</v>
      </c>
      <c r="AC34" s="222" t="str">
        <f t="shared" si="3"/>
        <v>#N/A</v>
      </c>
      <c r="AD34" s="239"/>
      <c r="AE34" s="222"/>
      <c r="AF34" s="222"/>
      <c r="AL34" s="95">
        <f t="shared" si="4"/>
        <v>10</v>
      </c>
      <c r="AN34" s="222"/>
      <c r="AO34" s="222"/>
      <c r="AP34" s="222"/>
      <c r="AQ34" s="222"/>
      <c r="AW34" s="95">
        <f t="shared" si="6"/>
        <v>10</v>
      </c>
      <c r="BH34" s="95">
        <f t="shared" si="8"/>
        <v>10.5</v>
      </c>
    </row>
    <row r="35">
      <c r="A35" s="1">
        <v>41242.0</v>
      </c>
      <c r="B35" s="5">
        <v>0.0</v>
      </c>
      <c r="C35" s="5">
        <v>1999.0</v>
      </c>
      <c r="D35" s="5" t="s">
        <v>104</v>
      </c>
      <c r="E35" s="89">
        <v>2.5</v>
      </c>
      <c r="F35" s="89">
        <v>1.0</v>
      </c>
      <c r="G35" s="89">
        <v>2.0</v>
      </c>
      <c r="H35" s="89">
        <v>1.0</v>
      </c>
      <c r="I35" s="89">
        <v>4.0</v>
      </c>
      <c r="J35" s="89">
        <v>4.0</v>
      </c>
      <c r="K35" s="89">
        <v>2.0</v>
      </c>
      <c r="L35" s="89">
        <v>1.0</v>
      </c>
      <c r="M35" s="89">
        <v>4.0</v>
      </c>
      <c r="N35" s="89">
        <v>2.5</v>
      </c>
      <c r="O35" s="89">
        <v>4.0</v>
      </c>
      <c r="P35" s="89">
        <v>3.0</v>
      </c>
      <c r="Q35" s="95">
        <f t="shared" si="1"/>
        <v>31</v>
      </c>
      <c r="AA35" s="95">
        <f t="shared" si="2"/>
        <v>31</v>
      </c>
      <c r="AB35" s="1">
        <v>45.0</v>
      </c>
      <c r="AC35" s="222" t="str">
        <f t="shared" si="3"/>
        <v>#N/A</v>
      </c>
      <c r="AD35" s="239"/>
      <c r="AE35" s="222"/>
      <c r="AF35" s="222"/>
      <c r="AL35" s="95">
        <f t="shared" si="4"/>
        <v>14.5</v>
      </c>
      <c r="AN35" s="222"/>
      <c r="AO35" s="222"/>
      <c r="AP35" s="222"/>
      <c r="AQ35" s="222"/>
      <c r="AW35" s="95">
        <f t="shared" si="6"/>
        <v>5</v>
      </c>
      <c r="BH35" s="95">
        <f t="shared" si="8"/>
        <v>11.5</v>
      </c>
    </row>
    <row r="36">
      <c r="A36" s="1">
        <v>41251.0</v>
      </c>
      <c r="B36" s="5">
        <v>0.0</v>
      </c>
      <c r="C36" s="5">
        <v>2002.0</v>
      </c>
      <c r="D36" s="5" t="s">
        <v>104</v>
      </c>
      <c r="E36" s="89">
        <v>1.0</v>
      </c>
      <c r="F36" s="89">
        <v>2.0</v>
      </c>
      <c r="G36" s="89">
        <v>1.0</v>
      </c>
      <c r="H36" s="89">
        <v>1.0</v>
      </c>
      <c r="I36" s="89">
        <v>3.0</v>
      </c>
      <c r="J36" s="89">
        <v>1.0</v>
      </c>
      <c r="K36" s="89">
        <v>3.0</v>
      </c>
      <c r="L36" s="89">
        <v>1.0</v>
      </c>
      <c r="M36" s="89">
        <v>2.0</v>
      </c>
      <c r="N36" s="89">
        <v>2.5</v>
      </c>
      <c r="O36" s="89">
        <v>1.0</v>
      </c>
      <c r="P36" s="89">
        <v>2.0</v>
      </c>
      <c r="Q36" s="95">
        <f t="shared" si="1"/>
        <v>20.5</v>
      </c>
      <c r="AA36" s="95">
        <f t="shared" si="2"/>
        <v>20.5</v>
      </c>
      <c r="AB36" s="1">
        <v>46.0</v>
      </c>
      <c r="AC36" s="222" t="str">
        <f t="shared" si="3"/>
        <v>#N/A</v>
      </c>
      <c r="AD36" s="239"/>
      <c r="AE36" s="222"/>
      <c r="AF36" s="222"/>
      <c r="AL36" s="95">
        <f t="shared" si="4"/>
        <v>7.5</v>
      </c>
      <c r="AN36" s="222"/>
      <c r="AO36" s="222"/>
      <c r="AP36" s="222"/>
      <c r="AQ36" s="222"/>
      <c r="AW36" s="95">
        <f t="shared" si="6"/>
        <v>5</v>
      </c>
      <c r="BH36" s="95">
        <f t="shared" si="8"/>
        <v>8</v>
      </c>
    </row>
    <row r="37">
      <c r="A37" s="1">
        <v>41258.0</v>
      </c>
      <c r="B37" s="5">
        <v>1.0</v>
      </c>
      <c r="C37" s="5">
        <v>2003.0</v>
      </c>
      <c r="D37" s="5" t="s">
        <v>104</v>
      </c>
      <c r="E37" s="89">
        <v>1.0</v>
      </c>
      <c r="F37" s="89">
        <v>2.0</v>
      </c>
      <c r="G37" s="89">
        <v>1.0</v>
      </c>
      <c r="H37" s="89">
        <v>1.0</v>
      </c>
      <c r="I37" s="89">
        <v>2.0</v>
      </c>
      <c r="J37" s="89">
        <v>3.0</v>
      </c>
      <c r="K37" s="89">
        <v>2.5</v>
      </c>
      <c r="L37" s="89">
        <v>2.0</v>
      </c>
      <c r="M37" s="89">
        <v>4.0</v>
      </c>
      <c r="N37" s="89">
        <v>3.0</v>
      </c>
      <c r="O37" s="89">
        <v>3.0</v>
      </c>
      <c r="P37" s="89">
        <v>2.0</v>
      </c>
      <c r="Q37" s="95">
        <f t="shared" si="1"/>
        <v>26.5</v>
      </c>
      <c r="AA37" s="95">
        <f t="shared" si="2"/>
        <v>26.5</v>
      </c>
      <c r="AB37" s="1">
        <v>47.0</v>
      </c>
      <c r="AC37" s="222" t="str">
        <f t="shared" si="3"/>
        <v>#N/A</v>
      </c>
      <c r="AD37" s="239"/>
      <c r="AE37" s="222"/>
      <c r="AF37" s="222"/>
      <c r="AL37" s="95">
        <f t="shared" si="4"/>
        <v>11</v>
      </c>
      <c r="AN37" s="222"/>
      <c r="AO37" s="222"/>
      <c r="AP37" s="222"/>
      <c r="AQ37" s="222"/>
      <c r="AW37" s="95">
        <f t="shared" si="6"/>
        <v>6</v>
      </c>
      <c r="BH37" s="95">
        <f t="shared" si="8"/>
        <v>9.5</v>
      </c>
    </row>
    <row r="38">
      <c r="A38" s="1">
        <v>41259.0</v>
      </c>
      <c r="B38" s="5">
        <v>0.0</v>
      </c>
      <c r="C38" s="5">
        <v>2003.0</v>
      </c>
      <c r="D38" s="5" t="s">
        <v>104</v>
      </c>
      <c r="E38" s="89">
        <v>3.0</v>
      </c>
      <c r="F38" s="89">
        <v>3.0</v>
      </c>
      <c r="G38" s="89">
        <v>2.0</v>
      </c>
      <c r="H38" s="89">
        <v>1.0</v>
      </c>
      <c r="I38" s="89">
        <v>4.0</v>
      </c>
      <c r="J38" s="89">
        <v>3.0</v>
      </c>
      <c r="K38" s="89">
        <v>2.0</v>
      </c>
      <c r="L38" s="89">
        <v>3.0</v>
      </c>
      <c r="M38" s="89">
        <v>3.0</v>
      </c>
      <c r="N38" s="89">
        <v>3.0</v>
      </c>
      <c r="O38" s="89">
        <v>3.0</v>
      </c>
      <c r="P38" s="89">
        <v>2.0</v>
      </c>
      <c r="Q38" s="95">
        <f t="shared" si="1"/>
        <v>32</v>
      </c>
      <c r="AA38" s="95">
        <f t="shared" si="2"/>
        <v>32</v>
      </c>
      <c r="AB38" s="1">
        <v>48.0</v>
      </c>
      <c r="AC38" s="222" t="str">
        <f t="shared" si="3"/>
        <v>#N/A</v>
      </c>
      <c r="AD38" s="239"/>
      <c r="AE38" s="222"/>
      <c r="AF38" s="222"/>
      <c r="AL38" s="95">
        <f t="shared" si="4"/>
        <v>13</v>
      </c>
      <c r="AN38" s="222"/>
      <c r="AO38" s="222"/>
      <c r="AP38" s="222"/>
      <c r="AQ38" s="222"/>
      <c r="AW38" s="95">
        <f t="shared" si="6"/>
        <v>9</v>
      </c>
      <c r="BH38" s="95">
        <f t="shared" si="8"/>
        <v>10</v>
      </c>
    </row>
    <row r="39">
      <c r="A39" s="1">
        <v>41266.0</v>
      </c>
      <c r="B39" s="5">
        <v>0.0</v>
      </c>
      <c r="C39" s="5">
        <v>2001.0</v>
      </c>
      <c r="D39" s="5" t="s">
        <v>104</v>
      </c>
      <c r="E39" s="89">
        <v>3.0</v>
      </c>
      <c r="F39" s="89">
        <v>1.0</v>
      </c>
      <c r="G39" s="89">
        <v>3.0</v>
      </c>
      <c r="H39" s="89">
        <v>2.0</v>
      </c>
      <c r="I39" s="89">
        <v>3.0</v>
      </c>
      <c r="J39" s="89">
        <v>2.0</v>
      </c>
      <c r="K39" s="89">
        <v>2.0</v>
      </c>
      <c r="L39" s="89">
        <v>2.0</v>
      </c>
      <c r="M39" s="89">
        <v>3.0</v>
      </c>
      <c r="N39" s="89">
        <v>4.0</v>
      </c>
      <c r="O39" s="89">
        <v>2.5</v>
      </c>
      <c r="P39" s="89">
        <v>2.0</v>
      </c>
      <c r="Q39" s="95">
        <f t="shared" si="1"/>
        <v>29.5</v>
      </c>
      <c r="AA39" s="95">
        <f t="shared" si="2"/>
        <v>29.5</v>
      </c>
      <c r="AC39" s="222"/>
      <c r="AD39" s="239"/>
      <c r="AE39" s="222"/>
      <c r="AF39" s="222"/>
      <c r="AL39" s="95">
        <f t="shared" si="4"/>
        <v>11.5</v>
      </c>
      <c r="AN39" s="222"/>
      <c r="AO39" s="222"/>
      <c r="AP39" s="222"/>
      <c r="AQ39" s="222"/>
      <c r="AW39" s="95">
        <f t="shared" si="6"/>
        <v>8</v>
      </c>
      <c r="BH39" s="95">
        <f t="shared" si="8"/>
        <v>10</v>
      </c>
    </row>
    <row r="40">
      <c r="A40" s="1">
        <v>41239.0</v>
      </c>
      <c r="B40" s="5">
        <v>1.0</v>
      </c>
      <c r="C40" s="5">
        <v>2003.0</v>
      </c>
      <c r="D40" s="5" t="s">
        <v>104</v>
      </c>
      <c r="E40" s="89">
        <v>1.0</v>
      </c>
      <c r="F40" s="89">
        <v>4.0</v>
      </c>
      <c r="G40" s="89">
        <v>1.0</v>
      </c>
      <c r="H40" s="89">
        <v>1.0</v>
      </c>
      <c r="I40" s="89">
        <v>1.0</v>
      </c>
      <c r="J40" s="89">
        <v>2.5</v>
      </c>
      <c r="K40" s="89">
        <v>3.0</v>
      </c>
      <c r="L40" s="89">
        <v>1.0</v>
      </c>
      <c r="M40" s="89">
        <v>3.0</v>
      </c>
      <c r="N40" s="89">
        <v>2.5</v>
      </c>
      <c r="O40" s="89">
        <v>4.0</v>
      </c>
      <c r="P40" s="89">
        <v>2.5</v>
      </c>
      <c r="Q40" s="95">
        <f t="shared" si="1"/>
        <v>26.5</v>
      </c>
      <c r="AA40" s="95">
        <f t="shared" si="2"/>
        <v>26.5</v>
      </c>
      <c r="AC40" s="222"/>
      <c r="AD40" s="239"/>
      <c r="AE40" s="222"/>
      <c r="AF40" s="222"/>
      <c r="AL40" s="95">
        <f t="shared" si="4"/>
        <v>10</v>
      </c>
      <c r="AN40" s="222"/>
      <c r="AO40" s="222"/>
      <c r="AP40" s="222"/>
      <c r="AQ40" s="222"/>
      <c r="AW40" s="95">
        <f t="shared" si="6"/>
        <v>7</v>
      </c>
      <c r="BH40" s="95">
        <f t="shared" si="8"/>
        <v>9.5</v>
      </c>
    </row>
    <row r="41">
      <c r="A41" s="1">
        <v>41285.0</v>
      </c>
      <c r="B41" s="5">
        <v>1.0</v>
      </c>
      <c r="C41" s="5">
        <v>2001.0</v>
      </c>
      <c r="D41" s="5" t="s">
        <v>104</v>
      </c>
      <c r="E41" s="89">
        <v>4.0</v>
      </c>
      <c r="F41" s="89">
        <v>3.0</v>
      </c>
      <c r="G41" s="89">
        <v>2.5</v>
      </c>
      <c r="H41" s="89">
        <v>2.0</v>
      </c>
      <c r="I41" s="89">
        <v>2.5</v>
      </c>
      <c r="J41" s="89">
        <v>2.0</v>
      </c>
      <c r="K41" s="89">
        <v>2.0</v>
      </c>
      <c r="L41" s="89">
        <v>2.0</v>
      </c>
      <c r="M41" s="89">
        <v>3.0</v>
      </c>
      <c r="N41" s="89">
        <v>3.0</v>
      </c>
      <c r="O41" s="89">
        <v>4.0</v>
      </c>
      <c r="P41" s="89">
        <v>3.0</v>
      </c>
      <c r="Q41" s="95">
        <f t="shared" si="1"/>
        <v>33</v>
      </c>
      <c r="AA41" s="95">
        <f t="shared" si="2"/>
        <v>33</v>
      </c>
      <c r="AC41" s="222"/>
      <c r="AD41" s="239"/>
      <c r="AE41" s="222"/>
      <c r="AF41" s="222"/>
      <c r="AL41" s="95">
        <f t="shared" si="4"/>
        <v>11.5</v>
      </c>
      <c r="AN41" s="222"/>
      <c r="AO41" s="222"/>
      <c r="AP41" s="222"/>
      <c r="AQ41" s="222"/>
      <c r="AW41" s="95">
        <f t="shared" si="6"/>
        <v>9.5</v>
      </c>
      <c r="BH41" s="95">
        <f t="shared" si="8"/>
        <v>12</v>
      </c>
    </row>
    <row r="42">
      <c r="A42" s="1">
        <v>41288.0</v>
      </c>
      <c r="B42" s="5">
        <v>0.0</v>
      </c>
      <c r="C42" s="5">
        <v>2004.0</v>
      </c>
      <c r="D42" s="5" t="s">
        <v>104</v>
      </c>
      <c r="E42" s="89">
        <v>2.0</v>
      </c>
      <c r="F42" s="89">
        <v>2.0</v>
      </c>
      <c r="G42" s="89">
        <v>2.0</v>
      </c>
      <c r="H42" s="89">
        <v>1.0</v>
      </c>
      <c r="I42" s="89">
        <v>2.0</v>
      </c>
      <c r="J42" s="89">
        <v>2.0</v>
      </c>
      <c r="K42" s="89">
        <v>2.0</v>
      </c>
      <c r="L42" s="89">
        <v>2.0</v>
      </c>
      <c r="M42" s="89">
        <v>3.0</v>
      </c>
      <c r="N42" s="89">
        <v>4.0</v>
      </c>
      <c r="O42" s="89">
        <v>3.0</v>
      </c>
      <c r="P42" s="89">
        <v>3.0</v>
      </c>
      <c r="Q42" s="95">
        <f t="shared" si="1"/>
        <v>28</v>
      </c>
      <c r="AA42" s="95">
        <f t="shared" si="2"/>
        <v>28</v>
      </c>
      <c r="AC42" s="222"/>
      <c r="AD42" s="239"/>
      <c r="AE42" s="222"/>
      <c r="AF42" s="222"/>
      <c r="AL42" s="95">
        <f t="shared" si="4"/>
        <v>11</v>
      </c>
      <c r="AN42" s="222"/>
      <c r="AO42" s="222"/>
      <c r="AP42" s="222"/>
      <c r="AQ42" s="222"/>
      <c r="AW42" s="95">
        <f t="shared" si="6"/>
        <v>7</v>
      </c>
      <c r="BH42" s="95">
        <f t="shared" si="8"/>
        <v>10</v>
      </c>
    </row>
    <row r="43">
      <c r="A43" s="1">
        <v>41291.0</v>
      </c>
      <c r="B43" s="5">
        <v>1.0</v>
      </c>
      <c r="C43" s="5">
        <v>1998.0</v>
      </c>
      <c r="D43" s="5" t="s">
        <v>104</v>
      </c>
      <c r="E43" s="89">
        <v>1.0</v>
      </c>
      <c r="F43" s="89">
        <v>3.0</v>
      </c>
      <c r="G43" s="89">
        <v>3.0</v>
      </c>
      <c r="H43" s="89">
        <v>3.0</v>
      </c>
      <c r="I43" s="89">
        <v>4.0</v>
      </c>
      <c r="J43" s="89">
        <v>2.0</v>
      </c>
      <c r="K43" s="89">
        <v>4.0</v>
      </c>
      <c r="L43" s="89">
        <v>1.0</v>
      </c>
      <c r="M43" s="89">
        <v>4.0</v>
      </c>
      <c r="N43" s="89">
        <v>3.0</v>
      </c>
      <c r="O43" s="89">
        <v>2.5</v>
      </c>
      <c r="P43" s="89">
        <v>3.0</v>
      </c>
      <c r="Q43" s="95">
        <f t="shared" si="1"/>
        <v>33.5</v>
      </c>
      <c r="AA43" s="95">
        <f t="shared" si="2"/>
        <v>33.5</v>
      </c>
      <c r="AC43" s="222"/>
      <c r="AD43" s="239"/>
      <c r="AE43" s="222"/>
      <c r="AF43" s="222"/>
      <c r="AL43" s="95">
        <f t="shared" si="4"/>
        <v>11.5</v>
      </c>
      <c r="AN43" s="222"/>
      <c r="AO43" s="222"/>
      <c r="AP43" s="222"/>
      <c r="AQ43" s="222"/>
      <c r="AW43" s="95">
        <f t="shared" si="6"/>
        <v>10</v>
      </c>
      <c r="BH43" s="95">
        <f t="shared" si="8"/>
        <v>12</v>
      </c>
    </row>
    <row r="44">
      <c r="A44" s="1">
        <v>41297.0</v>
      </c>
      <c r="B44" s="5">
        <v>0.0</v>
      </c>
      <c r="C44" s="5">
        <v>2002.0</v>
      </c>
      <c r="D44" s="5" t="s">
        <v>104</v>
      </c>
      <c r="E44" s="89">
        <v>2.0</v>
      </c>
      <c r="F44" s="89">
        <v>1.0</v>
      </c>
      <c r="G44" s="89">
        <v>2.0</v>
      </c>
      <c r="H44" s="89">
        <v>1.0</v>
      </c>
      <c r="I44" s="89">
        <v>3.0</v>
      </c>
      <c r="J44" s="89">
        <v>4.0</v>
      </c>
      <c r="K44" s="89">
        <v>2.0</v>
      </c>
      <c r="L44" s="89">
        <v>2.0</v>
      </c>
      <c r="M44" s="89">
        <v>3.0</v>
      </c>
      <c r="N44" s="89">
        <v>4.0</v>
      </c>
      <c r="O44" s="89">
        <v>4.0</v>
      </c>
      <c r="P44" s="89">
        <v>3.0</v>
      </c>
      <c r="Q44" s="95">
        <f t="shared" si="1"/>
        <v>31</v>
      </c>
      <c r="AA44" s="95">
        <f t="shared" si="2"/>
        <v>31</v>
      </c>
      <c r="AC44" s="222"/>
      <c r="AD44" s="239"/>
      <c r="AE44" s="222"/>
      <c r="AF44" s="222"/>
      <c r="AL44" s="95">
        <f t="shared" si="4"/>
        <v>15</v>
      </c>
      <c r="AN44" s="222"/>
      <c r="AO44" s="222"/>
      <c r="AP44" s="222"/>
      <c r="AQ44" s="222"/>
      <c r="AW44" s="95">
        <f t="shared" si="6"/>
        <v>6</v>
      </c>
      <c r="BH44" s="95">
        <f t="shared" si="8"/>
        <v>10</v>
      </c>
    </row>
    <row r="45">
      <c r="A45" s="1">
        <v>41298.0</v>
      </c>
      <c r="B45" s="5">
        <v>1.0</v>
      </c>
      <c r="C45" s="5">
        <v>2002.0</v>
      </c>
      <c r="D45" s="5" t="s">
        <v>109</v>
      </c>
      <c r="E45" s="89">
        <v>2.5</v>
      </c>
      <c r="F45" s="89">
        <v>2.5</v>
      </c>
      <c r="G45" s="89">
        <v>1.0</v>
      </c>
      <c r="H45" s="89">
        <v>1.0</v>
      </c>
      <c r="I45" s="89">
        <v>2.0</v>
      </c>
      <c r="J45" s="89">
        <v>2.5</v>
      </c>
      <c r="K45" s="89">
        <v>3.0</v>
      </c>
      <c r="L45" s="89">
        <v>2.0</v>
      </c>
      <c r="M45" s="89">
        <v>3.0</v>
      </c>
      <c r="N45" s="89">
        <v>3.0</v>
      </c>
      <c r="O45" s="89">
        <v>2.0</v>
      </c>
      <c r="P45" s="89">
        <v>4.0</v>
      </c>
      <c r="Q45" s="95">
        <f t="shared" si="1"/>
        <v>28.5</v>
      </c>
      <c r="AA45" s="95">
        <f t="shared" si="2"/>
        <v>28.5</v>
      </c>
      <c r="AC45" s="222"/>
      <c r="AD45" s="239"/>
      <c r="AE45" s="222"/>
      <c r="AF45" s="222"/>
      <c r="AL45" s="95">
        <f t="shared" si="4"/>
        <v>9.5</v>
      </c>
      <c r="AN45" s="222"/>
      <c r="AO45" s="222"/>
      <c r="AP45" s="222"/>
      <c r="AQ45" s="222"/>
      <c r="AW45" s="95">
        <f t="shared" si="6"/>
        <v>6.5</v>
      </c>
      <c r="BH45" s="95">
        <f t="shared" si="8"/>
        <v>12.5</v>
      </c>
    </row>
    <row r="46">
      <c r="A46" s="1">
        <v>41336.0</v>
      </c>
      <c r="B46" s="5">
        <v>0.0</v>
      </c>
      <c r="C46" s="5">
        <v>2003.0</v>
      </c>
      <c r="D46" s="5" t="s">
        <v>104</v>
      </c>
      <c r="E46" s="89">
        <v>3.0</v>
      </c>
      <c r="F46" s="89">
        <v>2.0</v>
      </c>
      <c r="G46" s="89">
        <v>2.0</v>
      </c>
      <c r="H46" s="89">
        <v>2.0</v>
      </c>
      <c r="I46" s="89">
        <v>1.0</v>
      </c>
      <c r="J46" s="89">
        <v>2.0</v>
      </c>
      <c r="K46" s="89">
        <v>2.0</v>
      </c>
      <c r="L46" s="89">
        <v>2.0</v>
      </c>
      <c r="M46" s="89">
        <v>2.5</v>
      </c>
      <c r="N46" s="89">
        <v>2.5</v>
      </c>
      <c r="O46" s="89">
        <v>2.5</v>
      </c>
      <c r="P46" s="89">
        <v>3.0</v>
      </c>
      <c r="Q46" s="95">
        <f t="shared" si="1"/>
        <v>26.5</v>
      </c>
      <c r="AA46" s="95">
        <f t="shared" si="2"/>
        <v>26.5</v>
      </c>
      <c r="AC46" s="222"/>
      <c r="AD46" s="239"/>
      <c r="AE46" s="222"/>
      <c r="AF46" s="222"/>
      <c r="AL46" s="95">
        <f t="shared" si="4"/>
        <v>8</v>
      </c>
      <c r="AN46" s="222"/>
      <c r="AO46" s="222"/>
      <c r="AP46" s="222"/>
      <c r="AQ46" s="222"/>
      <c r="AW46" s="95">
        <f t="shared" si="6"/>
        <v>8</v>
      </c>
      <c r="BH46" s="95">
        <f t="shared" si="8"/>
        <v>10.5</v>
      </c>
    </row>
    <row r="47">
      <c r="A47" s="1">
        <v>41335.0</v>
      </c>
      <c r="B47" s="5">
        <v>0.0</v>
      </c>
      <c r="C47" s="5">
        <v>2000.0</v>
      </c>
      <c r="D47" s="5" t="s">
        <v>104</v>
      </c>
      <c r="E47" s="89">
        <v>1.0</v>
      </c>
      <c r="F47" s="89">
        <v>2.0</v>
      </c>
      <c r="G47" s="89">
        <v>2.0</v>
      </c>
      <c r="H47" s="89">
        <v>1.0</v>
      </c>
      <c r="I47" s="89">
        <v>3.0</v>
      </c>
      <c r="J47" s="89">
        <v>2.0</v>
      </c>
      <c r="K47" s="89">
        <v>2.0</v>
      </c>
      <c r="L47" s="89">
        <v>2.0</v>
      </c>
      <c r="M47" s="89">
        <v>3.0</v>
      </c>
      <c r="N47" s="89">
        <v>3.0</v>
      </c>
      <c r="O47" s="89">
        <v>3.0</v>
      </c>
      <c r="P47" s="89">
        <v>3.0</v>
      </c>
      <c r="Q47" s="95">
        <f t="shared" si="1"/>
        <v>27</v>
      </c>
      <c r="AA47" s="95">
        <f t="shared" si="2"/>
        <v>27</v>
      </c>
      <c r="AC47" s="222"/>
      <c r="AD47" s="239"/>
      <c r="AE47" s="222"/>
      <c r="AF47" s="222"/>
      <c r="AL47" s="95">
        <f t="shared" si="4"/>
        <v>11</v>
      </c>
      <c r="AN47" s="222"/>
      <c r="AO47" s="222"/>
      <c r="AP47" s="222"/>
      <c r="AQ47" s="222"/>
      <c r="AW47" s="95">
        <f t="shared" si="6"/>
        <v>7</v>
      </c>
      <c r="BH47" s="95">
        <f t="shared" si="8"/>
        <v>9</v>
      </c>
    </row>
    <row r="48">
      <c r="A48" s="1">
        <v>41361.0</v>
      </c>
      <c r="B48" s="5">
        <v>0.0</v>
      </c>
      <c r="C48" s="5">
        <v>1983.0</v>
      </c>
      <c r="D48" s="5" t="s">
        <v>104</v>
      </c>
      <c r="E48" s="89">
        <v>2.5</v>
      </c>
      <c r="F48" s="89">
        <v>2.0</v>
      </c>
      <c r="G48" s="89">
        <v>2.0</v>
      </c>
      <c r="H48" s="89">
        <v>2.0</v>
      </c>
      <c r="I48" s="89">
        <v>3.0</v>
      </c>
      <c r="J48" s="89">
        <v>2.0</v>
      </c>
      <c r="K48" s="89">
        <v>3.0</v>
      </c>
      <c r="L48" s="89">
        <v>2.0</v>
      </c>
      <c r="M48" s="89">
        <v>3.0</v>
      </c>
      <c r="N48" s="89">
        <v>2.0</v>
      </c>
      <c r="O48" s="89">
        <v>2.0</v>
      </c>
      <c r="P48" s="89">
        <v>2.0</v>
      </c>
      <c r="Q48" s="95">
        <f t="shared" si="1"/>
        <v>27.5</v>
      </c>
      <c r="AA48" s="95">
        <f t="shared" si="2"/>
        <v>27.5</v>
      </c>
      <c r="AC48" s="222"/>
      <c r="AD48" s="239"/>
      <c r="AE48" s="222"/>
      <c r="AF48" s="222"/>
      <c r="AL48" s="95">
        <f t="shared" si="4"/>
        <v>9</v>
      </c>
      <c r="AN48" s="222"/>
      <c r="AO48" s="222"/>
      <c r="AP48" s="222"/>
      <c r="AQ48" s="222"/>
      <c r="AW48" s="95">
        <f t="shared" si="6"/>
        <v>8</v>
      </c>
      <c r="BH48" s="95">
        <f t="shared" si="8"/>
        <v>10.5</v>
      </c>
    </row>
    <row r="49">
      <c r="A49" s="1">
        <v>41386.0</v>
      </c>
      <c r="B49" s="5">
        <v>0.0</v>
      </c>
      <c r="C49" s="5">
        <v>2001.0</v>
      </c>
      <c r="D49" s="5" t="s">
        <v>104</v>
      </c>
      <c r="E49" s="89">
        <v>2.5</v>
      </c>
      <c r="F49" s="89">
        <v>3.0</v>
      </c>
      <c r="G49" s="89">
        <v>3.0</v>
      </c>
      <c r="H49" s="89">
        <v>1.0</v>
      </c>
      <c r="I49" s="89">
        <v>2.0</v>
      </c>
      <c r="J49" s="89">
        <v>2.5</v>
      </c>
      <c r="K49" s="89">
        <v>3.0</v>
      </c>
      <c r="L49" s="89">
        <v>1.0</v>
      </c>
      <c r="M49" s="89">
        <v>4.0</v>
      </c>
      <c r="N49" s="89">
        <v>2.0</v>
      </c>
      <c r="O49" s="89">
        <v>3.0</v>
      </c>
      <c r="P49" s="89">
        <v>2.0</v>
      </c>
      <c r="Q49" s="95">
        <f t="shared" si="1"/>
        <v>29</v>
      </c>
      <c r="AA49" s="95">
        <f t="shared" si="2"/>
        <v>29</v>
      </c>
      <c r="AC49" s="222"/>
      <c r="AD49" s="239"/>
      <c r="AE49" s="222"/>
      <c r="AF49" s="222"/>
      <c r="AL49" s="95">
        <f t="shared" si="4"/>
        <v>9.5</v>
      </c>
      <c r="AN49" s="222"/>
      <c r="AO49" s="222"/>
      <c r="AP49" s="222"/>
      <c r="AQ49" s="222"/>
      <c r="AW49" s="95">
        <f t="shared" si="6"/>
        <v>8</v>
      </c>
      <c r="BH49" s="95">
        <f t="shared" si="8"/>
        <v>11.5</v>
      </c>
    </row>
    <row r="50">
      <c r="A50" s="1">
        <v>41394.0</v>
      </c>
      <c r="B50" s="5">
        <v>0.0</v>
      </c>
      <c r="C50" s="5">
        <v>2002.0</v>
      </c>
      <c r="D50" s="5" t="s">
        <v>104</v>
      </c>
      <c r="E50" s="89">
        <v>1.0</v>
      </c>
      <c r="F50" s="89">
        <v>1.0</v>
      </c>
      <c r="G50" s="89">
        <v>1.0</v>
      </c>
      <c r="H50" s="89">
        <v>1.0</v>
      </c>
      <c r="I50" s="89">
        <v>4.0</v>
      </c>
      <c r="J50" s="89">
        <v>4.0</v>
      </c>
      <c r="K50" s="89">
        <v>3.0</v>
      </c>
      <c r="L50" s="89">
        <v>1.0</v>
      </c>
      <c r="M50" s="89">
        <v>4.0</v>
      </c>
      <c r="N50" s="89">
        <v>4.0</v>
      </c>
      <c r="O50" s="89">
        <v>4.0</v>
      </c>
      <c r="P50" s="89">
        <v>4.0</v>
      </c>
      <c r="Q50" s="95">
        <f t="shared" si="1"/>
        <v>32</v>
      </c>
      <c r="AA50" s="95">
        <f t="shared" si="2"/>
        <v>32</v>
      </c>
      <c r="AC50" s="222"/>
      <c r="AD50" s="239"/>
      <c r="AE50" s="222"/>
      <c r="AF50" s="222"/>
      <c r="AL50" s="95">
        <f t="shared" si="4"/>
        <v>16</v>
      </c>
      <c r="AN50" s="222"/>
      <c r="AO50" s="222"/>
      <c r="AP50" s="222"/>
      <c r="AQ50" s="222"/>
      <c r="AW50" s="95">
        <f t="shared" si="6"/>
        <v>4</v>
      </c>
      <c r="BH50" s="95">
        <f t="shared" si="8"/>
        <v>12</v>
      </c>
    </row>
    <row r="51">
      <c r="A51" s="1">
        <v>41430.0</v>
      </c>
      <c r="B51" s="5">
        <v>1.0</v>
      </c>
      <c r="C51" s="5">
        <v>1997.0</v>
      </c>
      <c r="D51" s="5" t="s">
        <v>104</v>
      </c>
      <c r="E51" s="89">
        <v>1.0</v>
      </c>
      <c r="F51" s="89">
        <v>4.0</v>
      </c>
      <c r="G51" s="89">
        <v>2.0</v>
      </c>
      <c r="H51" s="89">
        <v>1.0</v>
      </c>
      <c r="I51" s="89">
        <v>3.0</v>
      </c>
      <c r="J51" s="89">
        <v>2.0</v>
      </c>
      <c r="K51" s="89">
        <v>4.0</v>
      </c>
      <c r="L51" s="89">
        <v>1.0</v>
      </c>
      <c r="M51" s="89">
        <v>2.5</v>
      </c>
      <c r="N51" s="89">
        <v>2.5</v>
      </c>
      <c r="O51" s="89">
        <v>1.0</v>
      </c>
      <c r="P51" s="89">
        <v>4.0</v>
      </c>
      <c r="Q51" s="95">
        <f t="shared" si="1"/>
        <v>28</v>
      </c>
      <c r="AA51" s="95">
        <f t="shared" si="2"/>
        <v>28</v>
      </c>
      <c r="AC51" s="222"/>
      <c r="AD51" s="239"/>
      <c r="AE51" s="222"/>
      <c r="AF51" s="222"/>
      <c r="AL51" s="95">
        <f t="shared" si="4"/>
        <v>8.5</v>
      </c>
      <c r="AN51" s="222"/>
      <c r="AO51" s="222"/>
      <c r="AP51" s="222"/>
      <c r="AQ51" s="222"/>
      <c r="AW51" s="95">
        <f t="shared" si="6"/>
        <v>8</v>
      </c>
      <c r="BH51" s="95">
        <f t="shared" si="8"/>
        <v>11.5</v>
      </c>
    </row>
    <row r="52">
      <c r="A52" s="1">
        <v>41454.0</v>
      </c>
      <c r="B52" s="5">
        <v>0.0</v>
      </c>
      <c r="C52" s="5">
        <v>2002.0</v>
      </c>
      <c r="D52" s="5" t="s">
        <v>104</v>
      </c>
      <c r="E52" s="89">
        <v>1.0</v>
      </c>
      <c r="F52" s="89">
        <v>1.0</v>
      </c>
      <c r="G52" s="89">
        <v>2.0</v>
      </c>
      <c r="H52" s="89">
        <v>2.0</v>
      </c>
      <c r="I52" s="89">
        <v>3.0</v>
      </c>
      <c r="J52" s="89">
        <v>2.0</v>
      </c>
      <c r="K52" s="89">
        <v>2.0</v>
      </c>
      <c r="L52" s="89">
        <v>1.0</v>
      </c>
      <c r="M52" s="89">
        <v>2.5</v>
      </c>
      <c r="N52" s="89">
        <v>3.0</v>
      </c>
      <c r="O52" s="89">
        <v>3.0</v>
      </c>
      <c r="P52" s="89">
        <v>3.0</v>
      </c>
      <c r="Q52" s="95">
        <f t="shared" si="1"/>
        <v>25.5</v>
      </c>
      <c r="AA52" s="95">
        <f t="shared" si="2"/>
        <v>25.5</v>
      </c>
      <c r="AC52" s="222"/>
      <c r="AD52" s="239"/>
      <c r="AE52" s="222"/>
      <c r="AF52" s="222"/>
      <c r="AL52" s="95">
        <f t="shared" si="4"/>
        <v>11</v>
      </c>
      <c r="AN52" s="222"/>
      <c r="AO52" s="222"/>
      <c r="AP52" s="222"/>
      <c r="AQ52" s="222"/>
      <c r="AW52" s="95">
        <f t="shared" si="6"/>
        <v>6</v>
      </c>
      <c r="BH52" s="95">
        <f t="shared" si="8"/>
        <v>8.5</v>
      </c>
    </row>
    <row r="53">
      <c r="A53" s="1">
        <v>40754.0</v>
      </c>
      <c r="B53" s="5">
        <v>0.0</v>
      </c>
      <c r="C53" s="5">
        <v>2002.0</v>
      </c>
      <c r="D53" s="5" t="s">
        <v>109</v>
      </c>
      <c r="E53" s="89">
        <v>3.0</v>
      </c>
      <c r="F53" s="89">
        <v>1.0</v>
      </c>
      <c r="G53" s="89">
        <v>2.0</v>
      </c>
      <c r="H53" s="89">
        <v>2.0</v>
      </c>
      <c r="I53" s="89">
        <v>2.0</v>
      </c>
      <c r="J53" s="89">
        <v>3.0</v>
      </c>
      <c r="K53" s="89">
        <v>1.0</v>
      </c>
      <c r="L53" s="89">
        <v>1.0</v>
      </c>
      <c r="M53" s="89">
        <v>4.0</v>
      </c>
      <c r="N53" s="89">
        <v>2.0</v>
      </c>
      <c r="O53" s="89">
        <v>2.0</v>
      </c>
      <c r="P53" s="89">
        <v>3.0</v>
      </c>
      <c r="Q53" s="95">
        <f t="shared" si="1"/>
        <v>26</v>
      </c>
      <c r="AA53" s="95">
        <f t="shared" si="2"/>
        <v>26</v>
      </c>
      <c r="AC53" s="222"/>
      <c r="AD53" s="239"/>
      <c r="AE53" s="222"/>
      <c r="AF53" s="222"/>
      <c r="AL53" s="95">
        <f t="shared" si="4"/>
        <v>9</v>
      </c>
      <c r="AN53" s="222"/>
      <c r="AO53" s="222"/>
      <c r="AP53" s="222"/>
      <c r="AQ53" s="222"/>
      <c r="AW53" s="95">
        <f t="shared" si="6"/>
        <v>6</v>
      </c>
      <c r="BH53" s="95">
        <f t="shared" si="8"/>
        <v>11</v>
      </c>
    </row>
    <row r="54">
      <c r="A54" s="1">
        <v>41457.0</v>
      </c>
      <c r="B54" s="5">
        <v>0.0</v>
      </c>
      <c r="C54" s="5">
        <v>2004.0</v>
      </c>
      <c r="D54" s="5" t="s">
        <v>109</v>
      </c>
      <c r="E54" s="89">
        <v>2.5</v>
      </c>
      <c r="F54" s="89">
        <v>3.0</v>
      </c>
      <c r="G54" s="89">
        <v>3.0</v>
      </c>
      <c r="H54" s="89">
        <v>4.0</v>
      </c>
      <c r="I54" s="89">
        <v>1.0</v>
      </c>
      <c r="J54" s="89">
        <v>3.0</v>
      </c>
      <c r="K54" s="89">
        <v>2.0</v>
      </c>
      <c r="L54" s="89">
        <v>1.0</v>
      </c>
      <c r="M54" s="89">
        <v>2.5</v>
      </c>
      <c r="N54" s="89">
        <v>4.0</v>
      </c>
      <c r="O54" s="89">
        <v>3.0</v>
      </c>
      <c r="P54" s="89">
        <v>2.5</v>
      </c>
      <c r="Q54" s="95">
        <f t="shared" si="1"/>
        <v>31.5</v>
      </c>
      <c r="AA54" s="95">
        <f t="shared" si="2"/>
        <v>31.5</v>
      </c>
      <c r="AC54" s="222"/>
      <c r="AD54" s="239"/>
      <c r="AE54" s="222"/>
      <c r="AF54" s="222"/>
      <c r="AL54" s="95">
        <f t="shared" si="4"/>
        <v>11</v>
      </c>
      <c r="AN54" s="222"/>
      <c r="AO54" s="222"/>
      <c r="AP54" s="222"/>
      <c r="AQ54" s="222"/>
      <c r="AW54" s="95">
        <f t="shared" si="6"/>
        <v>11</v>
      </c>
      <c r="BH54" s="95">
        <f t="shared" si="8"/>
        <v>9.5</v>
      </c>
    </row>
    <row r="55">
      <c r="A55" s="1">
        <v>41525.0</v>
      </c>
      <c r="B55" s="5">
        <v>0.0</v>
      </c>
      <c r="C55" s="5">
        <v>2005.0</v>
      </c>
      <c r="D55" s="5" t="s">
        <v>104</v>
      </c>
      <c r="E55" s="89">
        <v>3.0</v>
      </c>
      <c r="F55" s="89">
        <v>2.0</v>
      </c>
      <c r="G55" s="89">
        <v>2.0</v>
      </c>
      <c r="H55" s="89">
        <v>2.0</v>
      </c>
      <c r="I55" s="89">
        <v>3.0</v>
      </c>
      <c r="J55" s="89">
        <v>3.0</v>
      </c>
      <c r="K55" s="89">
        <v>3.0</v>
      </c>
      <c r="L55" s="89">
        <v>2.5</v>
      </c>
      <c r="M55" s="89">
        <v>2.5</v>
      </c>
      <c r="N55" s="89">
        <v>3.0</v>
      </c>
      <c r="O55" s="89">
        <v>3.0</v>
      </c>
      <c r="P55" s="89">
        <v>2.0</v>
      </c>
      <c r="Q55" s="95">
        <f t="shared" si="1"/>
        <v>31</v>
      </c>
      <c r="AA55" s="95">
        <f t="shared" si="2"/>
        <v>31</v>
      </c>
      <c r="AC55" s="222"/>
      <c r="AD55" s="239"/>
      <c r="AE55" s="222"/>
      <c r="AF55" s="222"/>
      <c r="AL55" s="95">
        <f t="shared" si="4"/>
        <v>12</v>
      </c>
      <c r="AN55" s="222"/>
      <c r="AO55" s="222"/>
      <c r="AP55" s="222"/>
      <c r="AQ55" s="222"/>
      <c r="AW55" s="95">
        <f t="shared" si="6"/>
        <v>8.5</v>
      </c>
      <c r="BH55" s="95">
        <f t="shared" si="8"/>
        <v>10.5</v>
      </c>
    </row>
    <row r="56">
      <c r="A56" s="1">
        <v>41538.0</v>
      </c>
      <c r="B56" s="5">
        <v>0.0</v>
      </c>
      <c r="C56" s="5">
        <v>2001.0</v>
      </c>
      <c r="D56" s="5" t="s">
        <v>104</v>
      </c>
      <c r="E56" s="89">
        <v>2.0</v>
      </c>
      <c r="F56" s="89">
        <v>3.0</v>
      </c>
      <c r="G56" s="89">
        <v>2.0</v>
      </c>
      <c r="H56" s="89">
        <v>1.0</v>
      </c>
      <c r="I56" s="89">
        <v>2.0</v>
      </c>
      <c r="J56" s="89">
        <v>2.0</v>
      </c>
      <c r="K56" s="89">
        <v>3.0</v>
      </c>
      <c r="L56" s="89">
        <v>3.0</v>
      </c>
      <c r="M56" s="89">
        <v>4.0</v>
      </c>
      <c r="N56" s="89">
        <v>4.0</v>
      </c>
      <c r="O56" s="89">
        <v>3.0</v>
      </c>
      <c r="P56" s="89">
        <v>3.0</v>
      </c>
      <c r="Q56" s="95">
        <f t="shared" si="1"/>
        <v>32</v>
      </c>
      <c r="AA56" s="95">
        <f t="shared" si="2"/>
        <v>32</v>
      </c>
      <c r="AC56" s="222"/>
      <c r="AD56" s="239"/>
      <c r="AE56" s="222"/>
      <c r="AF56" s="222"/>
      <c r="AL56" s="95">
        <f t="shared" si="4"/>
        <v>11</v>
      </c>
      <c r="AN56" s="222"/>
      <c r="AO56" s="222"/>
      <c r="AP56" s="222"/>
      <c r="AQ56" s="222"/>
      <c r="AW56" s="95">
        <f t="shared" si="6"/>
        <v>9</v>
      </c>
      <c r="BH56" s="95">
        <f t="shared" si="8"/>
        <v>12</v>
      </c>
    </row>
    <row r="57">
      <c r="A57" s="1">
        <v>41556.0</v>
      </c>
      <c r="B57" s="5">
        <v>0.0</v>
      </c>
      <c r="C57" s="5">
        <v>2002.0</v>
      </c>
      <c r="D57" s="5" t="s">
        <v>104</v>
      </c>
      <c r="E57" s="89">
        <v>2.0</v>
      </c>
      <c r="F57" s="89">
        <v>2.0</v>
      </c>
      <c r="G57" s="89">
        <v>2.0</v>
      </c>
      <c r="H57" s="89">
        <v>1.0</v>
      </c>
      <c r="I57" s="89">
        <v>2.0</v>
      </c>
      <c r="J57" s="89">
        <v>1.0</v>
      </c>
      <c r="K57" s="89">
        <v>2.0</v>
      </c>
      <c r="L57" s="89">
        <v>2.0</v>
      </c>
      <c r="M57" s="89">
        <v>3.0</v>
      </c>
      <c r="N57" s="89">
        <v>4.0</v>
      </c>
      <c r="O57" s="89">
        <v>1.0</v>
      </c>
      <c r="P57" s="89">
        <v>1.0</v>
      </c>
      <c r="Q57" s="95">
        <f t="shared" si="1"/>
        <v>23</v>
      </c>
      <c r="AA57" s="95">
        <f t="shared" si="2"/>
        <v>23</v>
      </c>
      <c r="AC57" s="222"/>
      <c r="AD57" s="239"/>
      <c r="AE57" s="222"/>
      <c r="AF57" s="222"/>
      <c r="AL57" s="95">
        <f t="shared" si="4"/>
        <v>8</v>
      </c>
      <c r="AN57" s="222"/>
      <c r="AO57" s="222"/>
      <c r="AP57" s="222"/>
      <c r="AQ57" s="222"/>
      <c r="AW57" s="95">
        <f t="shared" si="6"/>
        <v>7</v>
      </c>
      <c r="BH57" s="95">
        <f t="shared" si="8"/>
        <v>8</v>
      </c>
    </row>
    <row r="58">
      <c r="A58" s="1">
        <v>41573.0</v>
      </c>
      <c r="B58" s="5">
        <v>0.0</v>
      </c>
      <c r="C58" s="5">
        <v>2003.0</v>
      </c>
      <c r="D58" s="5" t="s">
        <v>104</v>
      </c>
      <c r="E58" s="89">
        <v>1.0</v>
      </c>
      <c r="F58" s="89">
        <v>1.0</v>
      </c>
      <c r="G58" s="89">
        <v>1.0</v>
      </c>
      <c r="H58" s="89">
        <v>2.0</v>
      </c>
      <c r="I58" s="89">
        <v>2.5</v>
      </c>
      <c r="J58" s="89">
        <v>4.0</v>
      </c>
      <c r="K58" s="89">
        <v>3.0</v>
      </c>
      <c r="L58" s="89">
        <v>2.0</v>
      </c>
      <c r="M58" s="89">
        <v>3.0</v>
      </c>
      <c r="N58" s="89">
        <v>1.0</v>
      </c>
      <c r="O58" s="89">
        <v>3.0</v>
      </c>
      <c r="P58" s="89">
        <v>3.0</v>
      </c>
      <c r="Q58" s="95">
        <f t="shared" si="1"/>
        <v>26.5</v>
      </c>
      <c r="AA58" s="95">
        <f t="shared" si="2"/>
        <v>26.5</v>
      </c>
      <c r="AC58" s="222"/>
      <c r="AD58" s="239"/>
      <c r="AE58" s="222"/>
      <c r="AF58" s="222"/>
      <c r="AL58" s="95">
        <f t="shared" si="4"/>
        <v>10.5</v>
      </c>
      <c r="AN58" s="222"/>
      <c r="AO58" s="222"/>
      <c r="AP58" s="222"/>
      <c r="AQ58" s="222"/>
      <c r="AW58" s="95">
        <f t="shared" si="6"/>
        <v>6</v>
      </c>
      <c r="BH58" s="95">
        <f t="shared" si="8"/>
        <v>10</v>
      </c>
    </row>
    <row r="59">
      <c r="A59" s="1">
        <v>41579.0</v>
      </c>
      <c r="B59" s="5">
        <v>0.0</v>
      </c>
      <c r="C59" s="5">
        <v>2002.0</v>
      </c>
      <c r="D59" s="5" t="s">
        <v>104</v>
      </c>
      <c r="E59" s="89">
        <v>1.0</v>
      </c>
      <c r="F59" s="89">
        <v>2.0</v>
      </c>
      <c r="G59" s="89">
        <v>2.0</v>
      </c>
      <c r="H59" s="89">
        <v>1.0</v>
      </c>
      <c r="I59" s="89">
        <v>3.0</v>
      </c>
      <c r="J59" s="89">
        <v>2.5</v>
      </c>
      <c r="K59" s="89">
        <v>3.0</v>
      </c>
      <c r="L59" s="89">
        <v>2.5</v>
      </c>
      <c r="M59" s="89">
        <v>4.0</v>
      </c>
      <c r="N59" s="89">
        <v>3.0</v>
      </c>
      <c r="O59" s="89">
        <v>3.0</v>
      </c>
      <c r="P59" s="89">
        <v>2.0</v>
      </c>
      <c r="Q59" s="95">
        <f t="shared" si="1"/>
        <v>29</v>
      </c>
      <c r="AA59" s="95">
        <f t="shared" si="2"/>
        <v>29</v>
      </c>
      <c r="AC59" s="222"/>
      <c r="AD59" s="239"/>
      <c r="AE59" s="222"/>
      <c r="AF59" s="222"/>
      <c r="AL59" s="95">
        <f t="shared" si="4"/>
        <v>11.5</v>
      </c>
      <c r="AN59" s="222"/>
      <c r="AO59" s="222"/>
      <c r="AP59" s="222"/>
      <c r="AQ59" s="222"/>
      <c r="AW59" s="95">
        <f t="shared" si="6"/>
        <v>7.5</v>
      </c>
      <c r="BH59" s="95">
        <f t="shared" si="8"/>
        <v>10</v>
      </c>
    </row>
    <row r="60">
      <c r="A60" s="1">
        <v>41622.0</v>
      </c>
      <c r="B60" s="5">
        <v>0.0</v>
      </c>
      <c r="C60" s="5">
        <v>2002.0</v>
      </c>
      <c r="D60" s="5" t="s">
        <v>104</v>
      </c>
      <c r="E60" s="89">
        <v>3.0</v>
      </c>
      <c r="F60" s="89">
        <v>3.0</v>
      </c>
      <c r="G60" s="89">
        <v>3.0</v>
      </c>
      <c r="H60" s="89">
        <v>2.0</v>
      </c>
      <c r="I60" s="89">
        <v>2.5</v>
      </c>
      <c r="J60" s="89">
        <v>3.0</v>
      </c>
      <c r="K60" s="89">
        <v>4.0</v>
      </c>
      <c r="L60" s="89">
        <v>3.0</v>
      </c>
      <c r="M60" s="89">
        <v>3.0</v>
      </c>
      <c r="N60" s="89">
        <v>3.0</v>
      </c>
      <c r="O60" s="89">
        <v>3.0</v>
      </c>
      <c r="P60" s="89">
        <v>3.0</v>
      </c>
      <c r="Q60" s="95">
        <f t="shared" si="1"/>
        <v>35.5</v>
      </c>
      <c r="AA60" s="95">
        <f t="shared" si="2"/>
        <v>35.5</v>
      </c>
      <c r="AC60" s="222"/>
      <c r="AD60" s="239"/>
      <c r="AE60" s="222"/>
      <c r="AF60" s="222"/>
      <c r="AL60" s="95">
        <f t="shared" si="4"/>
        <v>11.5</v>
      </c>
      <c r="AN60" s="222"/>
      <c r="AO60" s="222"/>
      <c r="AP60" s="222"/>
      <c r="AQ60" s="222"/>
      <c r="AW60" s="95">
        <f t="shared" si="6"/>
        <v>11</v>
      </c>
      <c r="BH60" s="95">
        <f t="shared" si="8"/>
        <v>13</v>
      </c>
    </row>
    <row r="61">
      <c r="A61" s="1">
        <v>41726.0</v>
      </c>
      <c r="B61" s="5">
        <v>1.0</v>
      </c>
      <c r="C61" s="5">
        <v>2004.0</v>
      </c>
      <c r="D61" s="5" t="s">
        <v>104</v>
      </c>
      <c r="E61" s="89">
        <v>3.0</v>
      </c>
      <c r="F61" s="89">
        <v>4.0</v>
      </c>
      <c r="G61" s="89">
        <v>2.0</v>
      </c>
      <c r="H61" s="89">
        <v>2.0</v>
      </c>
      <c r="I61" s="89">
        <v>2.5</v>
      </c>
      <c r="J61" s="89">
        <v>2.0</v>
      </c>
      <c r="K61" s="89">
        <v>4.0</v>
      </c>
      <c r="L61" s="89">
        <v>2.5</v>
      </c>
      <c r="M61" s="89">
        <v>4.0</v>
      </c>
      <c r="N61" s="89">
        <v>2.0</v>
      </c>
      <c r="O61" s="89">
        <v>2.0</v>
      </c>
      <c r="P61" s="89">
        <v>2.0</v>
      </c>
      <c r="Q61" s="95">
        <f t="shared" si="1"/>
        <v>32</v>
      </c>
      <c r="AA61" s="95">
        <f t="shared" si="2"/>
        <v>32</v>
      </c>
      <c r="AC61" s="222"/>
      <c r="AD61" s="239"/>
      <c r="AE61" s="222"/>
      <c r="AF61" s="222"/>
      <c r="AL61" s="95">
        <f t="shared" si="4"/>
        <v>8.5</v>
      </c>
      <c r="AN61" s="222"/>
      <c r="AO61" s="222"/>
      <c r="AP61" s="222"/>
      <c r="AQ61" s="222"/>
      <c r="AW61" s="95">
        <f t="shared" si="6"/>
        <v>10.5</v>
      </c>
      <c r="BH61" s="95">
        <f t="shared" si="8"/>
        <v>13</v>
      </c>
    </row>
    <row r="62">
      <c r="A62" s="1">
        <v>41739.0</v>
      </c>
      <c r="B62" s="5">
        <v>0.0</v>
      </c>
      <c r="C62" s="5">
        <v>2006.0</v>
      </c>
      <c r="D62" s="5" t="s">
        <v>104</v>
      </c>
      <c r="E62" s="89">
        <v>2.5</v>
      </c>
      <c r="F62" s="89">
        <v>1.0</v>
      </c>
      <c r="G62" s="89">
        <v>2.0</v>
      </c>
      <c r="H62" s="89">
        <v>2.0</v>
      </c>
      <c r="I62" s="89">
        <v>2.0</v>
      </c>
      <c r="J62" s="89">
        <v>3.0</v>
      </c>
      <c r="K62" s="89">
        <v>4.0</v>
      </c>
      <c r="L62" s="89">
        <v>2.5</v>
      </c>
      <c r="M62" s="89">
        <v>4.0</v>
      </c>
      <c r="N62" s="89">
        <v>3.0</v>
      </c>
      <c r="O62" s="89">
        <v>2.0</v>
      </c>
      <c r="P62" s="89">
        <v>2.0</v>
      </c>
      <c r="Q62" s="95">
        <f t="shared" si="1"/>
        <v>30</v>
      </c>
      <c r="AA62" s="95">
        <f t="shared" si="2"/>
        <v>30</v>
      </c>
      <c r="AC62" s="222"/>
      <c r="AD62" s="239"/>
      <c r="AE62" s="222"/>
      <c r="AF62" s="222"/>
      <c r="AL62" s="95">
        <f t="shared" si="4"/>
        <v>10</v>
      </c>
      <c r="AN62" s="222"/>
      <c r="AO62" s="222"/>
      <c r="AP62" s="222"/>
      <c r="AQ62" s="222"/>
      <c r="AW62" s="95">
        <f t="shared" si="6"/>
        <v>7.5</v>
      </c>
      <c r="BH62" s="95">
        <f t="shared" si="8"/>
        <v>12.5</v>
      </c>
    </row>
    <row r="63">
      <c r="A63" s="1">
        <v>41779.0</v>
      </c>
      <c r="B63" s="5">
        <v>0.0</v>
      </c>
      <c r="C63" s="5">
        <v>2002.0</v>
      </c>
      <c r="D63" s="5" t="s">
        <v>109</v>
      </c>
      <c r="E63" s="89">
        <v>3.0</v>
      </c>
      <c r="F63" s="89">
        <v>1.0</v>
      </c>
      <c r="G63" s="89">
        <v>3.0</v>
      </c>
      <c r="H63" s="89">
        <v>1.0</v>
      </c>
      <c r="I63" s="89">
        <v>2.0</v>
      </c>
      <c r="J63" s="89">
        <v>3.0</v>
      </c>
      <c r="K63" s="89">
        <v>2.0</v>
      </c>
      <c r="L63" s="89">
        <v>2.0</v>
      </c>
      <c r="M63" s="89">
        <v>4.0</v>
      </c>
      <c r="N63" s="89">
        <v>4.0</v>
      </c>
      <c r="O63" s="89">
        <v>4.0</v>
      </c>
      <c r="P63" s="89">
        <v>3.0</v>
      </c>
      <c r="Q63" s="95">
        <f t="shared" si="1"/>
        <v>32</v>
      </c>
      <c r="AA63" s="95">
        <f t="shared" si="2"/>
        <v>32</v>
      </c>
      <c r="AC63" s="222"/>
      <c r="AD63" s="239"/>
      <c r="AE63" s="222"/>
      <c r="AF63" s="222"/>
      <c r="AL63" s="95">
        <f t="shared" si="4"/>
        <v>13</v>
      </c>
      <c r="AN63" s="222"/>
      <c r="AO63" s="222"/>
      <c r="AP63" s="222"/>
      <c r="AQ63" s="222"/>
      <c r="AW63" s="95">
        <f t="shared" si="6"/>
        <v>7</v>
      </c>
      <c r="BH63" s="95">
        <f t="shared" si="8"/>
        <v>12</v>
      </c>
    </row>
    <row r="64">
      <c r="A64" s="1">
        <v>41702.0</v>
      </c>
      <c r="B64" s="5">
        <v>0.0</v>
      </c>
      <c r="C64" s="5">
        <v>2003.0</v>
      </c>
      <c r="D64" s="5" t="s">
        <v>109</v>
      </c>
      <c r="E64" s="89">
        <v>2.5</v>
      </c>
      <c r="F64" s="89">
        <v>2.0</v>
      </c>
      <c r="G64" s="89">
        <v>1.0</v>
      </c>
      <c r="H64" s="89">
        <v>1.0</v>
      </c>
      <c r="I64" s="89">
        <v>2.0</v>
      </c>
      <c r="J64" s="89">
        <v>2.0</v>
      </c>
      <c r="K64" s="89">
        <v>2.5</v>
      </c>
      <c r="L64" s="89">
        <v>1.0</v>
      </c>
      <c r="M64" s="89">
        <v>3.0</v>
      </c>
      <c r="N64" s="89">
        <v>3.0</v>
      </c>
      <c r="O64" s="89">
        <v>2.0</v>
      </c>
      <c r="P64" s="89">
        <v>3.0</v>
      </c>
      <c r="Q64" s="95">
        <f t="shared" si="1"/>
        <v>25</v>
      </c>
      <c r="AA64" s="95">
        <f t="shared" si="2"/>
        <v>25</v>
      </c>
      <c r="AC64" s="222"/>
      <c r="AD64" s="239"/>
      <c r="AE64" s="222"/>
      <c r="AF64" s="222"/>
      <c r="AL64" s="95">
        <f t="shared" si="4"/>
        <v>9</v>
      </c>
      <c r="AN64" s="222"/>
      <c r="AO64" s="222"/>
      <c r="AP64" s="222"/>
      <c r="AQ64" s="222"/>
      <c r="AW64" s="95">
        <f t="shared" si="6"/>
        <v>5</v>
      </c>
      <c r="BH64" s="95">
        <f t="shared" si="8"/>
        <v>11</v>
      </c>
    </row>
    <row r="65">
      <c r="A65" s="1">
        <v>41781.0</v>
      </c>
      <c r="B65" s="5">
        <v>0.0</v>
      </c>
      <c r="C65" s="5">
        <v>1974.0</v>
      </c>
      <c r="D65" s="5" t="s">
        <v>104</v>
      </c>
      <c r="E65" s="89">
        <v>1.0</v>
      </c>
      <c r="F65" s="89">
        <v>1.0</v>
      </c>
      <c r="G65" s="89">
        <v>2.0</v>
      </c>
      <c r="H65" s="89">
        <v>1.0</v>
      </c>
      <c r="I65" s="89">
        <v>2.5</v>
      </c>
      <c r="J65" s="89">
        <v>2.0</v>
      </c>
      <c r="K65" s="89">
        <v>2.0</v>
      </c>
      <c r="L65" s="89">
        <v>2.0</v>
      </c>
      <c r="M65" s="89">
        <v>2.5</v>
      </c>
      <c r="N65" s="89">
        <v>2.5</v>
      </c>
      <c r="O65" s="89">
        <v>2.0</v>
      </c>
      <c r="P65" s="89">
        <v>2.0</v>
      </c>
      <c r="Q65" s="95">
        <f t="shared" si="1"/>
        <v>22.5</v>
      </c>
      <c r="AA65" s="95">
        <f t="shared" si="2"/>
        <v>22.5</v>
      </c>
      <c r="AC65" s="222"/>
      <c r="AD65" s="239"/>
      <c r="AE65" s="222"/>
      <c r="AF65" s="222"/>
      <c r="AL65" s="95">
        <f t="shared" si="4"/>
        <v>9</v>
      </c>
      <c r="AN65" s="222"/>
      <c r="AO65" s="222"/>
      <c r="AP65" s="222"/>
      <c r="AQ65" s="222"/>
      <c r="AW65" s="95">
        <f t="shared" si="6"/>
        <v>6</v>
      </c>
      <c r="BH65" s="95">
        <f t="shared" si="8"/>
        <v>7.5</v>
      </c>
    </row>
    <row r="66">
      <c r="A66" s="1">
        <v>41802.0</v>
      </c>
      <c r="B66" s="5">
        <v>0.0</v>
      </c>
      <c r="C66" s="5">
        <v>2002.0</v>
      </c>
      <c r="D66" s="5" t="s">
        <v>104</v>
      </c>
      <c r="E66" s="89">
        <v>2.5</v>
      </c>
      <c r="F66" s="89">
        <v>4.0</v>
      </c>
      <c r="G66" s="89">
        <v>3.0</v>
      </c>
      <c r="H66" s="89">
        <v>3.0</v>
      </c>
      <c r="I66" s="89">
        <v>2.0</v>
      </c>
      <c r="J66" s="89">
        <v>4.0</v>
      </c>
      <c r="K66" s="89">
        <v>2.5</v>
      </c>
      <c r="L66" s="89">
        <v>3.0</v>
      </c>
      <c r="M66" s="89">
        <v>4.0</v>
      </c>
      <c r="N66" s="89">
        <v>2.5</v>
      </c>
      <c r="O66" s="89">
        <v>2.0</v>
      </c>
      <c r="P66" s="89">
        <v>3.0</v>
      </c>
      <c r="Q66" s="95">
        <f t="shared" si="1"/>
        <v>35.5</v>
      </c>
      <c r="AA66" s="95">
        <f t="shared" si="2"/>
        <v>35.5</v>
      </c>
      <c r="AC66" s="222"/>
      <c r="AD66" s="239"/>
      <c r="AE66" s="222"/>
      <c r="AF66" s="222"/>
      <c r="AL66" s="95">
        <f t="shared" si="4"/>
        <v>10.5</v>
      </c>
      <c r="AN66" s="222"/>
      <c r="AO66" s="222"/>
      <c r="AP66" s="222"/>
      <c r="AQ66" s="222"/>
      <c r="AW66" s="95">
        <f t="shared" si="6"/>
        <v>13</v>
      </c>
      <c r="BH66" s="95">
        <f t="shared" si="8"/>
        <v>12</v>
      </c>
    </row>
    <row r="67">
      <c r="A67" s="1">
        <v>41885.0</v>
      </c>
      <c r="B67" s="5">
        <v>0.0</v>
      </c>
      <c r="C67" s="5">
        <v>2002.0</v>
      </c>
      <c r="D67" s="5" t="s">
        <v>104</v>
      </c>
      <c r="E67" s="89">
        <v>2.0</v>
      </c>
      <c r="F67" s="89">
        <v>2.0</v>
      </c>
      <c r="G67" s="89">
        <v>1.0</v>
      </c>
      <c r="H67" s="89">
        <v>2.0</v>
      </c>
      <c r="I67" s="89">
        <v>4.0</v>
      </c>
      <c r="J67" s="89">
        <v>3.0</v>
      </c>
      <c r="K67" s="89">
        <v>1.0</v>
      </c>
      <c r="L67" s="89">
        <v>1.0</v>
      </c>
      <c r="M67" s="89">
        <v>3.0</v>
      </c>
      <c r="N67" s="89">
        <v>3.0</v>
      </c>
      <c r="O67" s="89">
        <v>2.5</v>
      </c>
      <c r="P67" s="89">
        <v>4.0</v>
      </c>
      <c r="Q67" s="95">
        <f t="shared" si="1"/>
        <v>28.5</v>
      </c>
      <c r="AA67" s="95">
        <f t="shared" si="2"/>
        <v>28.5</v>
      </c>
      <c r="AC67" s="222"/>
      <c r="AD67" s="239"/>
      <c r="AE67" s="222"/>
      <c r="AF67" s="222"/>
      <c r="AL67" s="95">
        <f t="shared" si="4"/>
        <v>12.5</v>
      </c>
      <c r="AN67" s="222"/>
      <c r="AO67" s="222"/>
      <c r="AP67" s="222"/>
      <c r="AQ67" s="222"/>
      <c r="AW67" s="95">
        <f t="shared" si="6"/>
        <v>6</v>
      </c>
      <c r="BH67" s="95">
        <f t="shared" si="8"/>
        <v>10</v>
      </c>
    </row>
    <row r="68">
      <c r="A68" s="1">
        <v>41944.0</v>
      </c>
      <c r="B68" s="5">
        <v>0.0</v>
      </c>
      <c r="C68" s="5">
        <v>2003.0</v>
      </c>
      <c r="D68" s="5" t="s">
        <v>104</v>
      </c>
      <c r="E68" s="89">
        <v>1.0</v>
      </c>
      <c r="F68" s="89">
        <v>1.0</v>
      </c>
      <c r="G68" s="89">
        <v>1.0</v>
      </c>
      <c r="H68" s="89">
        <v>1.0</v>
      </c>
      <c r="I68" s="89">
        <v>3.0</v>
      </c>
      <c r="J68" s="89">
        <v>3.0</v>
      </c>
      <c r="K68" s="89">
        <v>2.5</v>
      </c>
      <c r="L68" s="89">
        <v>3.0</v>
      </c>
      <c r="M68" s="89">
        <v>3.0</v>
      </c>
      <c r="N68" s="89">
        <v>3.0</v>
      </c>
      <c r="O68" s="89">
        <v>4.0</v>
      </c>
      <c r="P68" s="89">
        <v>3.0</v>
      </c>
      <c r="Q68" s="95">
        <f t="shared" si="1"/>
        <v>28.5</v>
      </c>
      <c r="AA68" s="95">
        <f t="shared" si="2"/>
        <v>28.5</v>
      </c>
      <c r="AC68" s="222"/>
      <c r="AD68" s="239"/>
      <c r="AE68" s="222"/>
      <c r="AF68" s="222"/>
      <c r="AL68" s="95">
        <f t="shared" si="4"/>
        <v>13</v>
      </c>
      <c r="AN68" s="222"/>
      <c r="AO68" s="222"/>
      <c r="AP68" s="222"/>
      <c r="AQ68" s="222"/>
      <c r="AW68" s="95">
        <f t="shared" si="6"/>
        <v>6</v>
      </c>
      <c r="BH68" s="95">
        <f t="shared" si="8"/>
        <v>9.5</v>
      </c>
    </row>
    <row r="69">
      <c r="A69" s="1">
        <v>41952.0</v>
      </c>
      <c r="B69" s="5">
        <v>0.0</v>
      </c>
      <c r="C69" s="5">
        <v>1995.0</v>
      </c>
      <c r="D69" s="5" t="s">
        <v>109</v>
      </c>
      <c r="E69" s="89">
        <v>3.0</v>
      </c>
      <c r="F69" s="89">
        <v>3.0</v>
      </c>
      <c r="G69" s="89">
        <v>2.0</v>
      </c>
      <c r="H69" s="89">
        <v>3.0</v>
      </c>
      <c r="I69" s="89">
        <v>3.0</v>
      </c>
      <c r="J69" s="89">
        <v>3.0</v>
      </c>
      <c r="K69" s="89">
        <v>2.0</v>
      </c>
      <c r="L69" s="89">
        <v>2.0</v>
      </c>
      <c r="M69" s="89">
        <v>2.0</v>
      </c>
      <c r="N69" s="89">
        <v>2.5</v>
      </c>
      <c r="O69" s="89">
        <v>4.0</v>
      </c>
      <c r="P69" s="89">
        <v>2.0</v>
      </c>
      <c r="Q69" s="95">
        <f t="shared" si="1"/>
        <v>31.5</v>
      </c>
      <c r="AA69" s="95">
        <f t="shared" si="2"/>
        <v>31.5</v>
      </c>
      <c r="AC69" s="222"/>
      <c r="AD69" s="239"/>
      <c r="AE69" s="222"/>
      <c r="AF69" s="222"/>
      <c r="AL69" s="95">
        <f t="shared" si="4"/>
        <v>12.5</v>
      </c>
      <c r="AN69" s="222"/>
      <c r="AO69" s="222"/>
      <c r="AP69" s="222"/>
      <c r="AQ69" s="222"/>
      <c r="AW69" s="95">
        <f t="shared" si="6"/>
        <v>10</v>
      </c>
      <c r="BH69" s="95">
        <f t="shared" si="8"/>
        <v>9</v>
      </c>
    </row>
    <row r="70">
      <c r="A70" s="1">
        <v>41867.0</v>
      </c>
      <c r="B70" s="5">
        <v>0.0</v>
      </c>
      <c r="C70" s="5">
        <v>2003.0</v>
      </c>
      <c r="D70" s="5" t="s">
        <v>109</v>
      </c>
      <c r="E70" s="89">
        <v>3.0</v>
      </c>
      <c r="F70" s="89">
        <v>1.0</v>
      </c>
      <c r="G70" s="89">
        <v>2.0</v>
      </c>
      <c r="H70" s="89">
        <v>2.0</v>
      </c>
      <c r="I70" s="89">
        <v>2.0</v>
      </c>
      <c r="J70" s="89">
        <v>1.0</v>
      </c>
      <c r="K70" s="89">
        <v>2.0</v>
      </c>
      <c r="L70" s="89">
        <v>2.0</v>
      </c>
      <c r="M70" s="89">
        <v>3.0</v>
      </c>
      <c r="N70" s="89">
        <v>2.0</v>
      </c>
      <c r="O70" s="89">
        <v>1.0</v>
      </c>
      <c r="P70" s="89">
        <v>4.0</v>
      </c>
      <c r="Q70" s="95">
        <f t="shared" si="1"/>
        <v>25</v>
      </c>
      <c r="AA70" s="95">
        <f t="shared" si="2"/>
        <v>25</v>
      </c>
      <c r="AC70" s="222"/>
      <c r="AD70" s="239"/>
      <c r="AE70" s="222"/>
      <c r="AF70" s="222"/>
      <c r="AL70" s="95">
        <f t="shared" si="4"/>
        <v>6</v>
      </c>
      <c r="AN70" s="222"/>
      <c r="AO70" s="222"/>
      <c r="AP70" s="222"/>
      <c r="AQ70" s="222"/>
      <c r="AW70" s="95">
        <f t="shared" si="6"/>
        <v>7</v>
      </c>
      <c r="BH70" s="95">
        <f t="shared" si="8"/>
        <v>12</v>
      </c>
    </row>
    <row r="71">
      <c r="A71" s="1">
        <v>41975.0</v>
      </c>
      <c r="B71" s="5">
        <v>0.0</v>
      </c>
      <c r="C71" s="5">
        <v>1987.0</v>
      </c>
      <c r="D71" s="5" t="s">
        <v>104</v>
      </c>
      <c r="E71" s="89">
        <v>1.0</v>
      </c>
      <c r="F71" s="89">
        <v>1.0</v>
      </c>
      <c r="G71" s="89">
        <v>1.0</v>
      </c>
      <c r="H71" s="89">
        <v>1.0</v>
      </c>
      <c r="I71" s="89">
        <v>2.0</v>
      </c>
      <c r="J71" s="89">
        <v>1.0</v>
      </c>
      <c r="K71" s="89">
        <v>2.0</v>
      </c>
      <c r="L71" s="89">
        <v>2.0</v>
      </c>
      <c r="M71" s="89">
        <v>2.5</v>
      </c>
      <c r="N71" s="89">
        <v>3.0</v>
      </c>
      <c r="O71" s="89">
        <v>1.0</v>
      </c>
      <c r="P71" s="89">
        <v>3.0</v>
      </c>
      <c r="Q71" s="95">
        <f t="shared" si="1"/>
        <v>20.5</v>
      </c>
      <c r="AA71" s="95">
        <f t="shared" si="2"/>
        <v>20.5</v>
      </c>
      <c r="AC71" s="222"/>
      <c r="AD71" s="239"/>
      <c r="AE71" s="222"/>
      <c r="AF71" s="222"/>
      <c r="AL71" s="95">
        <f t="shared" si="4"/>
        <v>7</v>
      </c>
      <c r="AN71" s="222"/>
      <c r="AO71" s="222"/>
      <c r="AP71" s="222"/>
      <c r="AQ71" s="222"/>
      <c r="AW71" s="95">
        <f t="shared" si="6"/>
        <v>5</v>
      </c>
      <c r="BH71" s="95">
        <f t="shared" si="8"/>
        <v>8.5</v>
      </c>
    </row>
    <row r="72">
      <c r="A72" s="1">
        <v>42049.0</v>
      </c>
      <c r="B72" s="5">
        <v>1.0</v>
      </c>
      <c r="C72" s="5">
        <v>2003.0</v>
      </c>
      <c r="D72" s="5" t="s">
        <v>109</v>
      </c>
      <c r="E72" s="89">
        <v>2.5</v>
      </c>
      <c r="F72" s="89">
        <v>3.0</v>
      </c>
      <c r="G72" s="89">
        <v>2.0</v>
      </c>
      <c r="H72" s="89">
        <v>2.0</v>
      </c>
      <c r="I72" s="89">
        <v>2.5</v>
      </c>
      <c r="J72" s="89">
        <v>2.0</v>
      </c>
      <c r="K72" s="89">
        <v>2.0</v>
      </c>
      <c r="L72" s="89">
        <v>1.0</v>
      </c>
      <c r="M72" s="89">
        <v>2.5</v>
      </c>
      <c r="N72" s="89">
        <v>2.0</v>
      </c>
      <c r="O72" s="89">
        <v>2.0</v>
      </c>
      <c r="P72" s="89">
        <v>2.0</v>
      </c>
      <c r="Q72" s="95">
        <f t="shared" si="1"/>
        <v>25.5</v>
      </c>
      <c r="AA72" s="95">
        <f t="shared" si="2"/>
        <v>25.5</v>
      </c>
      <c r="AC72" s="222"/>
      <c r="AD72" s="239"/>
      <c r="AE72" s="222"/>
      <c r="AF72" s="222"/>
      <c r="AL72" s="95">
        <f t="shared" si="4"/>
        <v>8.5</v>
      </c>
      <c r="AN72" s="222"/>
      <c r="AO72" s="222"/>
      <c r="AP72" s="222"/>
      <c r="AQ72" s="222"/>
      <c r="AW72" s="95">
        <f t="shared" si="6"/>
        <v>8</v>
      </c>
      <c r="BH72" s="95">
        <f t="shared" si="8"/>
        <v>9</v>
      </c>
    </row>
    <row r="73">
      <c r="A73" s="1">
        <v>42072.0</v>
      </c>
      <c r="B73" s="5">
        <v>0.0</v>
      </c>
      <c r="C73" s="5">
        <v>2003.0</v>
      </c>
      <c r="D73" s="5" t="s">
        <v>104</v>
      </c>
      <c r="E73" s="89">
        <v>3.0</v>
      </c>
      <c r="F73" s="89">
        <v>2.0</v>
      </c>
      <c r="G73" s="89">
        <v>2.0</v>
      </c>
      <c r="H73" s="89">
        <v>1.0</v>
      </c>
      <c r="I73" s="89">
        <v>3.0</v>
      </c>
      <c r="J73" s="89">
        <v>2.5</v>
      </c>
      <c r="K73" s="89">
        <v>3.0</v>
      </c>
      <c r="L73" s="89">
        <v>1.0</v>
      </c>
      <c r="M73" s="89">
        <v>3.0</v>
      </c>
      <c r="N73" s="89">
        <v>3.0</v>
      </c>
      <c r="O73" s="89">
        <v>2.0</v>
      </c>
      <c r="P73" s="89">
        <v>3.0</v>
      </c>
      <c r="Q73" s="95">
        <f t="shared" si="1"/>
        <v>28.5</v>
      </c>
      <c r="AA73" s="95">
        <f t="shared" si="2"/>
        <v>28.5</v>
      </c>
      <c r="AC73" s="222"/>
      <c r="AD73" s="239"/>
      <c r="AE73" s="222"/>
      <c r="AF73" s="222"/>
      <c r="AL73" s="95">
        <f t="shared" si="4"/>
        <v>10.5</v>
      </c>
      <c r="AN73" s="222"/>
      <c r="AO73" s="222"/>
      <c r="AP73" s="222"/>
      <c r="AQ73" s="222"/>
      <c r="AW73" s="95">
        <f t="shared" si="6"/>
        <v>6</v>
      </c>
      <c r="BH73" s="95">
        <f t="shared" si="8"/>
        <v>12</v>
      </c>
    </row>
    <row r="74">
      <c r="A74" s="1">
        <v>42082.0</v>
      </c>
      <c r="B74" s="5">
        <v>1.0</v>
      </c>
      <c r="C74" s="5">
        <v>2002.0</v>
      </c>
      <c r="D74" s="5" t="s">
        <v>109</v>
      </c>
      <c r="E74" s="89">
        <v>1.0</v>
      </c>
      <c r="F74" s="89">
        <v>2.0</v>
      </c>
      <c r="G74" s="89">
        <v>3.0</v>
      </c>
      <c r="H74" s="89">
        <v>1.0</v>
      </c>
      <c r="I74" s="89">
        <v>3.0</v>
      </c>
      <c r="J74" s="89">
        <v>3.0</v>
      </c>
      <c r="K74" s="89">
        <v>3.0</v>
      </c>
      <c r="L74" s="89">
        <v>2.0</v>
      </c>
      <c r="M74" s="89">
        <v>3.0</v>
      </c>
      <c r="N74" s="89">
        <v>3.0</v>
      </c>
      <c r="O74" s="89">
        <v>2.0</v>
      </c>
      <c r="P74" s="89">
        <v>1.0</v>
      </c>
      <c r="Q74" s="95">
        <f t="shared" si="1"/>
        <v>27</v>
      </c>
      <c r="AA74" s="95">
        <f t="shared" si="2"/>
        <v>27</v>
      </c>
      <c r="AC74" s="222"/>
      <c r="AD74" s="239"/>
      <c r="AE74" s="222"/>
      <c r="AF74" s="222"/>
      <c r="AL74" s="95">
        <f t="shared" si="4"/>
        <v>11</v>
      </c>
      <c r="AN74" s="222"/>
      <c r="AO74" s="222"/>
      <c r="AP74" s="222"/>
      <c r="AQ74" s="222"/>
      <c r="AW74" s="95">
        <f t="shared" si="6"/>
        <v>8</v>
      </c>
      <c r="BH74" s="95">
        <f t="shared" si="8"/>
        <v>8</v>
      </c>
    </row>
    <row r="75">
      <c r="A75" s="1">
        <v>42105.0</v>
      </c>
      <c r="B75" s="5">
        <v>0.0</v>
      </c>
      <c r="C75" s="5">
        <v>2002.0</v>
      </c>
      <c r="D75" s="5" t="s">
        <v>104</v>
      </c>
      <c r="E75" s="89">
        <v>1.0</v>
      </c>
      <c r="F75" s="89">
        <v>3.0</v>
      </c>
      <c r="G75" s="89">
        <v>2.0</v>
      </c>
      <c r="H75" s="89">
        <v>3.0</v>
      </c>
      <c r="I75" s="89">
        <v>2.0</v>
      </c>
      <c r="J75" s="89">
        <v>2.0</v>
      </c>
      <c r="K75" s="89">
        <v>2.0</v>
      </c>
      <c r="L75" s="89">
        <v>2.0</v>
      </c>
      <c r="M75" s="89">
        <v>3.0</v>
      </c>
      <c r="N75" s="89">
        <v>2.0</v>
      </c>
      <c r="O75" s="89">
        <v>2.0</v>
      </c>
      <c r="P75" s="89">
        <v>3.0</v>
      </c>
      <c r="Q75" s="95">
        <f t="shared" si="1"/>
        <v>27</v>
      </c>
      <c r="AA75" s="95">
        <f t="shared" si="2"/>
        <v>27</v>
      </c>
      <c r="AC75" s="222"/>
      <c r="AD75" s="239"/>
      <c r="AE75" s="222"/>
      <c r="AF75" s="222"/>
      <c r="AL75" s="95">
        <f t="shared" si="4"/>
        <v>8</v>
      </c>
      <c r="AN75" s="222"/>
      <c r="AO75" s="222"/>
      <c r="AP75" s="222"/>
      <c r="AQ75" s="222"/>
      <c r="AW75" s="95">
        <f t="shared" si="6"/>
        <v>10</v>
      </c>
      <c r="BH75" s="95">
        <f t="shared" si="8"/>
        <v>9</v>
      </c>
    </row>
    <row r="76">
      <c r="A76" s="1">
        <v>42146.0</v>
      </c>
      <c r="B76" s="5">
        <v>0.0</v>
      </c>
      <c r="C76" s="5">
        <v>2003.0</v>
      </c>
      <c r="D76" s="5" t="s">
        <v>104</v>
      </c>
      <c r="E76" s="89">
        <v>1.0</v>
      </c>
      <c r="F76" s="89">
        <v>2.0</v>
      </c>
      <c r="G76" s="89">
        <v>2.0</v>
      </c>
      <c r="H76" s="89">
        <v>1.0</v>
      </c>
      <c r="I76" s="89">
        <v>4.0</v>
      </c>
      <c r="J76" s="89">
        <v>2.5</v>
      </c>
      <c r="K76" s="89">
        <v>2.5</v>
      </c>
      <c r="L76" s="89">
        <v>1.0</v>
      </c>
      <c r="M76" s="89">
        <v>2.0</v>
      </c>
      <c r="N76" s="89">
        <v>4.0</v>
      </c>
      <c r="O76" s="89">
        <v>2.0</v>
      </c>
      <c r="P76" s="89">
        <v>2.5</v>
      </c>
      <c r="Q76" s="95">
        <f t="shared" si="1"/>
        <v>26.5</v>
      </c>
      <c r="AA76" s="95">
        <f t="shared" si="2"/>
        <v>26.5</v>
      </c>
      <c r="AC76" s="222"/>
      <c r="AD76" s="239"/>
      <c r="AE76" s="222"/>
      <c r="AF76" s="222"/>
      <c r="AL76" s="95">
        <f t="shared" si="4"/>
        <v>12.5</v>
      </c>
      <c r="AN76" s="222"/>
      <c r="AO76" s="222"/>
      <c r="AP76" s="222"/>
      <c r="AQ76" s="222"/>
      <c r="AW76" s="95">
        <f t="shared" si="6"/>
        <v>6</v>
      </c>
      <c r="BH76" s="95">
        <f t="shared" si="8"/>
        <v>8</v>
      </c>
    </row>
    <row r="77">
      <c r="A77" s="1">
        <v>42176.0</v>
      </c>
      <c r="B77" s="5">
        <v>1.0</v>
      </c>
      <c r="C77" s="5">
        <v>2000.0</v>
      </c>
      <c r="D77" s="5" t="s">
        <v>109</v>
      </c>
      <c r="E77" s="89">
        <v>3.0</v>
      </c>
      <c r="F77" s="89">
        <v>2.5</v>
      </c>
      <c r="G77" s="89">
        <v>2.0</v>
      </c>
      <c r="H77" s="89">
        <v>2.0</v>
      </c>
      <c r="I77" s="89">
        <v>1.0</v>
      </c>
      <c r="J77" s="89">
        <v>3.0</v>
      </c>
      <c r="K77" s="89">
        <v>2.0</v>
      </c>
      <c r="L77" s="89">
        <v>1.0</v>
      </c>
      <c r="M77" s="89">
        <v>2.0</v>
      </c>
      <c r="N77" s="89">
        <v>2.0</v>
      </c>
      <c r="O77" s="89">
        <v>3.0</v>
      </c>
      <c r="P77" s="89">
        <v>1.0</v>
      </c>
      <c r="Q77" s="95">
        <f t="shared" si="1"/>
        <v>24.5</v>
      </c>
      <c r="AA77" s="95">
        <f t="shared" si="2"/>
        <v>24.5</v>
      </c>
      <c r="AC77" s="222"/>
      <c r="AD77" s="239"/>
      <c r="AE77" s="222"/>
      <c r="AF77" s="222"/>
      <c r="AL77" s="95">
        <f t="shared" si="4"/>
        <v>9</v>
      </c>
      <c r="AN77" s="222"/>
      <c r="AO77" s="222"/>
      <c r="AP77" s="222"/>
      <c r="AQ77" s="222"/>
      <c r="AW77" s="95">
        <f t="shared" si="6"/>
        <v>7.5</v>
      </c>
      <c r="BH77" s="95">
        <f t="shared" si="8"/>
        <v>8</v>
      </c>
    </row>
    <row r="78">
      <c r="A78" s="1">
        <v>42185.0</v>
      </c>
      <c r="B78" s="5">
        <v>0.0</v>
      </c>
      <c r="C78" s="5">
        <v>2005.0</v>
      </c>
      <c r="D78" s="5" t="s">
        <v>104</v>
      </c>
      <c r="E78" s="89">
        <v>4.0</v>
      </c>
      <c r="F78" s="89">
        <v>3.0</v>
      </c>
      <c r="G78" s="89">
        <v>2.0</v>
      </c>
      <c r="H78" s="89">
        <v>3.0</v>
      </c>
      <c r="I78" s="89">
        <v>2.5</v>
      </c>
      <c r="J78" s="89">
        <v>4.0</v>
      </c>
      <c r="K78" s="89">
        <v>1.0</v>
      </c>
      <c r="L78" s="89">
        <v>2.0</v>
      </c>
      <c r="M78" s="89">
        <v>2.0</v>
      </c>
      <c r="N78" s="89">
        <v>3.0</v>
      </c>
      <c r="O78" s="89">
        <v>4.0</v>
      </c>
      <c r="P78" s="89">
        <v>2.5</v>
      </c>
      <c r="Q78" s="95">
        <f t="shared" si="1"/>
        <v>33</v>
      </c>
      <c r="AA78" s="95">
        <f t="shared" si="2"/>
        <v>33</v>
      </c>
      <c r="AC78" s="222"/>
      <c r="AD78" s="239"/>
      <c r="AE78" s="222"/>
      <c r="AF78" s="222"/>
      <c r="AL78" s="95">
        <f t="shared" si="4"/>
        <v>13.5</v>
      </c>
      <c r="AN78" s="222"/>
      <c r="AO78" s="222"/>
      <c r="AP78" s="222"/>
      <c r="AQ78" s="222"/>
      <c r="AW78" s="95">
        <f t="shared" si="6"/>
        <v>10</v>
      </c>
      <c r="BH78" s="95">
        <f t="shared" si="8"/>
        <v>9.5</v>
      </c>
    </row>
    <row r="79">
      <c r="A79" s="1">
        <v>42317.0</v>
      </c>
      <c r="B79" s="5">
        <v>0.0</v>
      </c>
      <c r="C79" s="5">
        <v>2004.0</v>
      </c>
      <c r="D79" s="5" t="s">
        <v>104</v>
      </c>
      <c r="E79" s="89">
        <v>1.0</v>
      </c>
      <c r="F79" s="89">
        <v>1.0</v>
      </c>
      <c r="G79" s="89">
        <v>4.0</v>
      </c>
      <c r="H79" s="89">
        <v>4.0</v>
      </c>
      <c r="I79" s="89">
        <v>3.0</v>
      </c>
      <c r="J79" s="89">
        <v>4.0</v>
      </c>
      <c r="K79" s="89">
        <v>2.5</v>
      </c>
      <c r="L79" s="89">
        <v>2.0</v>
      </c>
      <c r="M79" s="89">
        <v>2.5</v>
      </c>
      <c r="N79" s="89">
        <v>4.0</v>
      </c>
      <c r="O79" s="89">
        <v>4.0</v>
      </c>
      <c r="P79" s="89">
        <v>4.0</v>
      </c>
      <c r="Q79" s="95">
        <f t="shared" si="1"/>
        <v>36</v>
      </c>
      <c r="AA79" s="95">
        <f t="shared" si="2"/>
        <v>36</v>
      </c>
      <c r="AC79" s="222"/>
      <c r="AD79" s="239"/>
      <c r="AE79" s="222"/>
      <c r="AF79" s="222"/>
      <c r="AL79" s="95">
        <f t="shared" si="4"/>
        <v>15</v>
      </c>
      <c r="AN79" s="222"/>
      <c r="AO79" s="222"/>
      <c r="AP79" s="222"/>
      <c r="AQ79" s="222"/>
      <c r="AW79" s="95">
        <f t="shared" si="6"/>
        <v>11</v>
      </c>
      <c r="BH79" s="95">
        <f t="shared" si="8"/>
        <v>10</v>
      </c>
    </row>
    <row r="80">
      <c r="A80" s="1">
        <v>42368.0</v>
      </c>
      <c r="B80" s="5">
        <v>0.0</v>
      </c>
      <c r="C80" s="5">
        <v>2003.0</v>
      </c>
      <c r="D80" s="5" t="s">
        <v>104</v>
      </c>
      <c r="E80" s="89">
        <v>2.5</v>
      </c>
      <c r="F80" s="89">
        <v>2.0</v>
      </c>
      <c r="G80" s="89">
        <v>2.0</v>
      </c>
      <c r="H80" s="89">
        <v>1.0</v>
      </c>
      <c r="I80" s="89">
        <v>2.0</v>
      </c>
      <c r="J80" s="89">
        <v>2.0</v>
      </c>
      <c r="K80" s="89">
        <v>4.0</v>
      </c>
      <c r="L80" s="89">
        <v>2.0</v>
      </c>
      <c r="M80" s="89">
        <v>4.0</v>
      </c>
      <c r="N80" s="89">
        <v>2.5</v>
      </c>
      <c r="O80" s="89">
        <v>2.0</v>
      </c>
      <c r="P80" s="89">
        <v>3.0</v>
      </c>
      <c r="Q80" s="95">
        <f t="shared" si="1"/>
        <v>29</v>
      </c>
      <c r="AA80" s="95">
        <f t="shared" si="2"/>
        <v>29</v>
      </c>
      <c r="AC80" s="222"/>
      <c r="AD80" s="239"/>
      <c r="AE80" s="222"/>
      <c r="AF80" s="222"/>
      <c r="AL80" s="95">
        <f t="shared" si="4"/>
        <v>8.5</v>
      </c>
      <c r="AN80" s="222"/>
      <c r="AO80" s="222"/>
      <c r="AP80" s="222"/>
      <c r="AQ80" s="222"/>
      <c r="AW80" s="95">
        <f t="shared" si="6"/>
        <v>7</v>
      </c>
      <c r="BH80" s="95">
        <f t="shared" si="8"/>
        <v>13.5</v>
      </c>
    </row>
    <row r="81">
      <c r="A81" s="1">
        <v>42593.0</v>
      </c>
      <c r="B81" s="5">
        <v>1.0</v>
      </c>
      <c r="C81" s="5">
        <v>2000.0</v>
      </c>
      <c r="D81" s="5" t="s">
        <v>104</v>
      </c>
      <c r="E81" s="89">
        <v>1.0</v>
      </c>
      <c r="F81" s="89">
        <v>4.0</v>
      </c>
      <c r="G81" s="89">
        <v>2.5</v>
      </c>
      <c r="H81" s="89">
        <v>1.0</v>
      </c>
      <c r="I81" s="89">
        <v>3.0</v>
      </c>
      <c r="J81" s="89">
        <v>2.0</v>
      </c>
      <c r="K81" s="89">
        <v>2.0</v>
      </c>
      <c r="L81" s="89">
        <v>2.0</v>
      </c>
      <c r="M81" s="89">
        <v>2.0</v>
      </c>
      <c r="N81" s="89">
        <v>2.5</v>
      </c>
      <c r="O81" s="89">
        <v>3.0</v>
      </c>
      <c r="P81" s="89">
        <v>2.0</v>
      </c>
      <c r="Q81" s="95">
        <f t="shared" si="1"/>
        <v>27</v>
      </c>
      <c r="AA81" s="95">
        <f t="shared" si="2"/>
        <v>27</v>
      </c>
      <c r="AC81" s="222"/>
      <c r="AD81" s="239"/>
      <c r="AE81" s="222"/>
      <c r="AF81" s="222"/>
      <c r="AL81" s="95">
        <f t="shared" si="4"/>
        <v>10.5</v>
      </c>
      <c r="AN81" s="222"/>
      <c r="AO81" s="222"/>
      <c r="AP81" s="222"/>
      <c r="AQ81" s="222"/>
      <c r="AW81" s="95">
        <f t="shared" si="6"/>
        <v>9.5</v>
      </c>
      <c r="BH81" s="95">
        <f t="shared" si="8"/>
        <v>7</v>
      </c>
    </row>
    <row r="82">
      <c r="A82" s="1">
        <v>40683.0</v>
      </c>
      <c r="B82" s="5">
        <v>0.0</v>
      </c>
      <c r="C82" s="5">
        <v>2003.0</v>
      </c>
      <c r="D82" s="5" t="s">
        <v>104</v>
      </c>
      <c r="E82" s="89">
        <v>2.0</v>
      </c>
      <c r="F82" s="89">
        <v>1.0</v>
      </c>
      <c r="G82" s="89">
        <v>1.0</v>
      </c>
      <c r="H82" s="89">
        <v>1.0</v>
      </c>
      <c r="I82" s="89">
        <v>2.5</v>
      </c>
      <c r="J82" s="89">
        <v>3.0</v>
      </c>
      <c r="K82" s="89">
        <v>2.5</v>
      </c>
      <c r="L82" s="89">
        <v>2.0</v>
      </c>
      <c r="M82" s="89">
        <v>4.0</v>
      </c>
      <c r="N82" s="89">
        <v>2.5</v>
      </c>
      <c r="O82" s="89">
        <v>2.0</v>
      </c>
      <c r="P82" s="89">
        <v>1.0</v>
      </c>
      <c r="Q82" s="95">
        <f t="shared" si="1"/>
        <v>24.5</v>
      </c>
      <c r="AA82" s="95">
        <f t="shared" si="2"/>
        <v>24.5</v>
      </c>
      <c r="AC82" s="222"/>
      <c r="AD82" s="239"/>
      <c r="AE82" s="222"/>
      <c r="AF82" s="222"/>
      <c r="AL82" s="95">
        <f t="shared" si="4"/>
        <v>10</v>
      </c>
      <c r="AN82" s="222"/>
      <c r="AO82" s="222"/>
      <c r="AP82" s="222"/>
      <c r="AQ82" s="222"/>
      <c r="AW82" s="95">
        <f t="shared" si="6"/>
        <v>5</v>
      </c>
      <c r="BH82" s="95">
        <f t="shared" si="8"/>
        <v>9.5</v>
      </c>
    </row>
    <row r="83">
      <c r="A83" s="1">
        <v>42549.0</v>
      </c>
      <c r="B83" s="5">
        <v>0.0</v>
      </c>
      <c r="C83" s="5">
        <v>2004.0</v>
      </c>
      <c r="D83" s="5" t="s">
        <v>104</v>
      </c>
      <c r="E83" s="89">
        <v>1.0</v>
      </c>
      <c r="F83" s="89">
        <v>1.0</v>
      </c>
      <c r="G83" s="89">
        <v>1.0</v>
      </c>
      <c r="H83" s="89">
        <v>1.0</v>
      </c>
      <c r="I83" s="89">
        <v>2.0</v>
      </c>
      <c r="J83" s="89">
        <v>3.0</v>
      </c>
      <c r="K83" s="89">
        <v>1.0</v>
      </c>
      <c r="L83" s="89">
        <v>1.0</v>
      </c>
      <c r="M83" s="89">
        <v>1.0</v>
      </c>
      <c r="N83" s="89">
        <v>4.0</v>
      </c>
      <c r="O83" s="89">
        <v>2.0</v>
      </c>
      <c r="P83" s="89">
        <v>4.0</v>
      </c>
      <c r="Q83" s="95">
        <f t="shared" si="1"/>
        <v>22</v>
      </c>
      <c r="AA83" s="95">
        <f t="shared" si="2"/>
        <v>22</v>
      </c>
      <c r="AC83" s="222"/>
      <c r="AD83" s="239"/>
      <c r="AE83" s="222"/>
      <c r="AF83" s="222"/>
      <c r="AL83" s="95">
        <f t="shared" si="4"/>
        <v>11</v>
      </c>
      <c r="AN83" s="222"/>
      <c r="AO83" s="222"/>
      <c r="AP83" s="222"/>
      <c r="AQ83" s="222"/>
      <c r="AW83" s="95">
        <f t="shared" si="6"/>
        <v>4</v>
      </c>
      <c r="BH83" s="95">
        <f t="shared" si="8"/>
        <v>7</v>
      </c>
    </row>
    <row r="84">
      <c r="A84" s="1">
        <v>42658.0</v>
      </c>
      <c r="B84" s="5">
        <v>1.0</v>
      </c>
      <c r="C84" s="5">
        <v>2002.0</v>
      </c>
      <c r="D84" s="5" t="s">
        <v>109</v>
      </c>
      <c r="E84" s="89">
        <v>1.0</v>
      </c>
      <c r="F84" s="89">
        <v>4.0</v>
      </c>
      <c r="G84" s="89">
        <v>2.0</v>
      </c>
      <c r="H84" s="89">
        <v>1.0</v>
      </c>
      <c r="I84" s="89">
        <v>2.5</v>
      </c>
      <c r="J84" s="89">
        <v>3.0</v>
      </c>
      <c r="K84" s="89">
        <v>2.0</v>
      </c>
      <c r="L84" s="89">
        <v>3.0</v>
      </c>
      <c r="M84" s="89">
        <v>3.0</v>
      </c>
      <c r="N84" s="89">
        <v>4.0</v>
      </c>
      <c r="O84" s="89">
        <v>3.0</v>
      </c>
      <c r="P84" s="89">
        <v>2.0</v>
      </c>
      <c r="Q84" s="95">
        <f t="shared" si="1"/>
        <v>30.5</v>
      </c>
      <c r="AA84" s="95">
        <f t="shared" si="2"/>
        <v>30.5</v>
      </c>
      <c r="AC84" s="222"/>
      <c r="AD84" s="239"/>
      <c r="AE84" s="222"/>
      <c r="AF84" s="222"/>
      <c r="AL84" s="95">
        <f t="shared" si="4"/>
        <v>12.5</v>
      </c>
      <c r="AN84" s="222"/>
      <c r="AO84" s="222"/>
      <c r="AP84" s="222"/>
      <c r="AQ84" s="222"/>
      <c r="AW84" s="95">
        <f t="shared" si="6"/>
        <v>10</v>
      </c>
      <c r="BH84" s="95">
        <f t="shared" si="8"/>
        <v>8</v>
      </c>
    </row>
    <row r="85">
      <c r="A85" s="1">
        <v>42684.0</v>
      </c>
      <c r="B85" s="5">
        <v>0.0</v>
      </c>
      <c r="C85" s="5">
        <v>2003.0</v>
      </c>
      <c r="D85" s="5" t="s">
        <v>104</v>
      </c>
      <c r="E85" s="89">
        <v>2.0</v>
      </c>
      <c r="F85" s="89">
        <v>2.5</v>
      </c>
      <c r="G85" s="89">
        <v>3.0</v>
      </c>
      <c r="H85" s="89">
        <v>3.0</v>
      </c>
      <c r="I85" s="89">
        <v>3.0</v>
      </c>
      <c r="J85" s="89">
        <v>1.0</v>
      </c>
      <c r="K85" s="89">
        <v>2.0</v>
      </c>
      <c r="L85" s="89">
        <v>2.0</v>
      </c>
      <c r="M85" s="89">
        <v>2.0</v>
      </c>
      <c r="N85" s="89">
        <v>2.0</v>
      </c>
      <c r="O85" s="89">
        <v>1.0</v>
      </c>
      <c r="P85" s="89">
        <v>1.0</v>
      </c>
      <c r="Q85" s="95">
        <f t="shared" si="1"/>
        <v>24.5</v>
      </c>
      <c r="AA85" s="95">
        <f t="shared" si="2"/>
        <v>24.5</v>
      </c>
      <c r="AC85" s="222"/>
      <c r="AD85" s="239"/>
      <c r="AE85" s="222"/>
      <c r="AF85" s="222"/>
      <c r="AL85" s="95">
        <f t="shared" si="4"/>
        <v>7</v>
      </c>
      <c r="AN85" s="222"/>
      <c r="AO85" s="222"/>
      <c r="AP85" s="222"/>
      <c r="AQ85" s="222"/>
      <c r="AW85" s="95">
        <f t="shared" si="6"/>
        <v>10.5</v>
      </c>
      <c r="BH85" s="95">
        <f t="shared" si="8"/>
        <v>7</v>
      </c>
    </row>
    <row r="86">
      <c r="A86" s="1">
        <v>42739.0</v>
      </c>
      <c r="B86" s="5">
        <v>0.0</v>
      </c>
      <c r="C86" s="5">
        <v>1963.0</v>
      </c>
      <c r="D86" s="5" t="s">
        <v>104</v>
      </c>
      <c r="E86" s="89">
        <v>2.0</v>
      </c>
      <c r="F86" s="89">
        <v>1.0</v>
      </c>
      <c r="G86" s="89">
        <v>1.0</v>
      </c>
      <c r="H86" s="89">
        <v>1.0</v>
      </c>
      <c r="I86" s="89">
        <v>2.0</v>
      </c>
      <c r="J86" s="89">
        <v>2.0</v>
      </c>
      <c r="K86" s="89">
        <v>3.0</v>
      </c>
      <c r="L86" s="89">
        <v>2.0</v>
      </c>
      <c r="M86" s="89">
        <v>3.0</v>
      </c>
      <c r="N86" s="89">
        <v>3.0</v>
      </c>
      <c r="O86" s="89">
        <v>2.0</v>
      </c>
      <c r="P86" s="89">
        <v>3.0</v>
      </c>
      <c r="Q86" s="95">
        <f t="shared" si="1"/>
        <v>25</v>
      </c>
      <c r="AA86" s="95">
        <f t="shared" si="2"/>
        <v>25</v>
      </c>
      <c r="AC86" s="222"/>
      <c r="AD86" s="239"/>
      <c r="AE86" s="222"/>
      <c r="AF86" s="222"/>
      <c r="AL86" s="95">
        <f t="shared" si="4"/>
        <v>9</v>
      </c>
      <c r="AN86" s="222"/>
      <c r="AO86" s="222"/>
      <c r="AP86" s="222"/>
      <c r="AQ86" s="222"/>
      <c r="AW86" s="95">
        <f t="shared" si="6"/>
        <v>5</v>
      </c>
      <c r="BH86" s="95">
        <f t="shared" si="8"/>
        <v>11</v>
      </c>
    </row>
    <row r="87">
      <c r="A87" s="1">
        <v>42784.0</v>
      </c>
      <c r="B87" s="5">
        <v>0.0</v>
      </c>
      <c r="C87" s="5">
        <v>2001.0</v>
      </c>
      <c r="D87" s="5" t="s">
        <v>104</v>
      </c>
      <c r="E87" s="89">
        <v>3.0</v>
      </c>
      <c r="F87" s="89">
        <v>1.0</v>
      </c>
      <c r="G87" s="89">
        <v>3.0</v>
      </c>
      <c r="H87" s="89">
        <v>3.0</v>
      </c>
      <c r="I87" s="89">
        <v>3.0</v>
      </c>
      <c r="J87" s="89">
        <v>3.0</v>
      </c>
      <c r="K87" s="89">
        <v>4.0</v>
      </c>
      <c r="L87" s="89">
        <v>3.0</v>
      </c>
      <c r="M87" s="89">
        <v>4.0</v>
      </c>
      <c r="N87" s="89">
        <v>3.0</v>
      </c>
      <c r="O87" s="89">
        <v>2.0</v>
      </c>
      <c r="P87" s="89">
        <v>3.0</v>
      </c>
      <c r="Q87" s="95">
        <f t="shared" si="1"/>
        <v>35</v>
      </c>
      <c r="AA87" s="95">
        <f t="shared" si="2"/>
        <v>35</v>
      </c>
      <c r="AC87" s="222"/>
      <c r="AD87" s="239"/>
      <c r="AE87" s="222"/>
      <c r="AF87" s="222"/>
      <c r="AL87" s="95">
        <f t="shared" si="4"/>
        <v>11</v>
      </c>
      <c r="AN87" s="222"/>
      <c r="AO87" s="222"/>
      <c r="AP87" s="222"/>
      <c r="AQ87" s="222"/>
      <c r="AW87" s="95">
        <f t="shared" si="6"/>
        <v>10</v>
      </c>
      <c r="BH87" s="95">
        <f t="shared" si="8"/>
        <v>14</v>
      </c>
    </row>
    <row r="88">
      <c r="A88" s="1">
        <v>42796.0</v>
      </c>
      <c r="B88" s="5">
        <v>1.0</v>
      </c>
      <c r="C88" s="5">
        <v>2006.0</v>
      </c>
      <c r="D88" s="5" t="s">
        <v>104</v>
      </c>
      <c r="E88" s="89">
        <v>3.0</v>
      </c>
      <c r="F88" s="89">
        <v>2.0</v>
      </c>
      <c r="G88" s="89">
        <v>2.0</v>
      </c>
      <c r="H88" s="89">
        <v>2.0</v>
      </c>
      <c r="I88" s="89">
        <v>3.0</v>
      </c>
      <c r="J88" s="89">
        <v>3.0</v>
      </c>
      <c r="K88" s="89">
        <v>2.0</v>
      </c>
      <c r="L88" s="89">
        <v>3.0</v>
      </c>
      <c r="M88" s="89">
        <v>3.0</v>
      </c>
      <c r="N88" s="89">
        <v>3.0</v>
      </c>
      <c r="O88" s="89">
        <v>4.0</v>
      </c>
      <c r="P88" s="89">
        <v>3.0</v>
      </c>
      <c r="Q88" s="95">
        <f t="shared" si="1"/>
        <v>33</v>
      </c>
      <c r="AA88" s="95">
        <f t="shared" si="2"/>
        <v>33</v>
      </c>
      <c r="AC88" s="222"/>
      <c r="AD88" s="239"/>
      <c r="AE88" s="222"/>
      <c r="AF88" s="222"/>
      <c r="AL88" s="95">
        <f t="shared" si="4"/>
        <v>13</v>
      </c>
      <c r="AN88" s="222"/>
      <c r="AO88" s="222"/>
      <c r="AP88" s="222"/>
      <c r="AQ88" s="222"/>
      <c r="AW88" s="95">
        <f t="shared" si="6"/>
        <v>9</v>
      </c>
      <c r="BH88" s="95">
        <f t="shared" si="8"/>
        <v>11</v>
      </c>
    </row>
    <row r="89">
      <c r="A89" s="1">
        <v>42926.0</v>
      </c>
      <c r="B89" s="5">
        <v>0.0</v>
      </c>
      <c r="C89" s="5">
        <v>2000.0</v>
      </c>
      <c r="D89" s="5" t="s">
        <v>109</v>
      </c>
      <c r="E89" s="89">
        <v>2.0</v>
      </c>
      <c r="F89" s="89">
        <v>4.0</v>
      </c>
      <c r="G89" s="89">
        <v>4.0</v>
      </c>
      <c r="H89" s="89">
        <v>4.0</v>
      </c>
      <c r="I89" s="89">
        <v>2.5</v>
      </c>
      <c r="J89" s="89">
        <v>1.0</v>
      </c>
      <c r="K89" s="89">
        <v>1.0</v>
      </c>
      <c r="L89" s="89">
        <v>3.0</v>
      </c>
      <c r="M89" s="89">
        <v>3.0</v>
      </c>
      <c r="N89" s="89">
        <v>2.0</v>
      </c>
      <c r="O89" s="89">
        <v>2.0</v>
      </c>
      <c r="P89" s="89">
        <v>4.0</v>
      </c>
      <c r="Q89" s="95">
        <f t="shared" si="1"/>
        <v>32.5</v>
      </c>
      <c r="AA89" s="95">
        <f t="shared" si="2"/>
        <v>32.5</v>
      </c>
      <c r="AC89" s="222"/>
      <c r="AD89" s="239"/>
      <c r="AE89" s="222"/>
      <c r="AF89" s="222"/>
      <c r="AL89" s="95">
        <f t="shared" si="4"/>
        <v>7.5</v>
      </c>
      <c r="AN89" s="222"/>
      <c r="AO89" s="222"/>
      <c r="AP89" s="222"/>
      <c r="AQ89" s="222"/>
      <c r="AW89" s="95">
        <f t="shared" si="6"/>
        <v>15</v>
      </c>
      <c r="BH89" s="95">
        <f t="shared" si="8"/>
        <v>10</v>
      </c>
    </row>
    <row r="90">
      <c r="A90" s="1">
        <v>42920.0</v>
      </c>
      <c r="B90" s="5">
        <v>0.0</v>
      </c>
      <c r="C90" s="5">
        <v>2005.0</v>
      </c>
      <c r="D90" s="5" t="s">
        <v>104</v>
      </c>
      <c r="E90" s="89">
        <v>3.0</v>
      </c>
      <c r="F90" s="89">
        <v>2.0</v>
      </c>
      <c r="G90" s="89">
        <v>4.0</v>
      </c>
      <c r="H90" s="89">
        <v>1.0</v>
      </c>
      <c r="I90" s="89">
        <v>2.5</v>
      </c>
      <c r="J90" s="89">
        <v>3.0</v>
      </c>
      <c r="K90" s="89">
        <v>1.0</v>
      </c>
      <c r="L90" s="89">
        <v>2.0</v>
      </c>
      <c r="M90" s="89">
        <v>4.0</v>
      </c>
      <c r="N90" s="89">
        <v>4.0</v>
      </c>
      <c r="O90" s="89">
        <v>2.0</v>
      </c>
      <c r="P90" s="89">
        <v>4.0</v>
      </c>
      <c r="Q90" s="95">
        <f t="shared" si="1"/>
        <v>32.5</v>
      </c>
      <c r="AA90" s="95">
        <f t="shared" si="2"/>
        <v>32.5</v>
      </c>
      <c r="AC90" s="222"/>
      <c r="AD90" s="239"/>
      <c r="AE90" s="222"/>
      <c r="AF90" s="222"/>
      <c r="AL90" s="95">
        <f t="shared" si="4"/>
        <v>11.5</v>
      </c>
      <c r="AN90" s="222"/>
      <c r="AO90" s="222"/>
      <c r="AP90" s="222"/>
      <c r="AQ90" s="222"/>
      <c r="AW90" s="95">
        <f t="shared" si="6"/>
        <v>9</v>
      </c>
      <c r="BH90" s="95">
        <f t="shared" si="8"/>
        <v>12</v>
      </c>
    </row>
    <row r="91">
      <c r="A91" s="1">
        <v>42900.0</v>
      </c>
      <c r="B91" s="5">
        <v>0.0</v>
      </c>
      <c r="C91" s="5">
        <v>1985.0</v>
      </c>
      <c r="D91" s="5" t="s">
        <v>104</v>
      </c>
      <c r="E91" s="89">
        <v>1.0</v>
      </c>
      <c r="F91" s="89">
        <v>2.0</v>
      </c>
      <c r="G91" s="89">
        <v>2.0</v>
      </c>
      <c r="H91" s="89">
        <v>1.0</v>
      </c>
      <c r="I91" s="89">
        <v>2.0</v>
      </c>
      <c r="J91" s="89">
        <v>3.0</v>
      </c>
      <c r="K91" s="89">
        <v>2.0</v>
      </c>
      <c r="L91" s="89">
        <v>1.0</v>
      </c>
      <c r="M91" s="89">
        <v>3.0</v>
      </c>
      <c r="N91" s="89">
        <v>3.0</v>
      </c>
      <c r="O91" s="89">
        <v>2.5</v>
      </c>
      <c r="P91" s="89">
        <v>1.0</v>
      </c>
      <c r="Q91" s="95">
        <f t="shared" si="1"/>
        <v>23.5</v>
      </c>
      <c r="AA91" s="95">
        <f t="shared" si="2"/>
        <v>23.5</v>
      </c>
      <c r="AC91" s="222"/>
      <c r="AD91" s="239"/>
      <c r="AE91" s="222"/>
      <c r="AF91" s="222"/>
      <c r="AL91" s="95">
        <f t="shared" si="4"/>
        <v>10.5</v>
      </c>
      <c r="AN91" s="222"/>
      <c r="AO91" s="222"/>
      <c r="AP91" s="222"/>
      <c r="AQ91" s="222"/>
      <c r="AW91" s="95">
        <f t="shared" si="6"/>
        <v>6</v>
      </c>
      <c r="BH91" s="95">
        <f t="shared" si="8"/>
        <v>7</v>
      </c>
    </row>
    <row r="92">
      <c r="A92" s="1">
        <v>40708.0</v>
      </c>
      <c r="B92" s="5">
        <v>0.0</v>
      </c>
      <c r="C92" s="5">
        <v>2002.0</v>
      </c>
      <c r="D92" s="5" t="s">
        <v>109</v>
      </c>
      <c r="E92" s="89">
        <v>2.0</v>
      </c>
      <c r="F92" s="89">
        <v>2.0</v>
      </c>
      <c r="G92" s="89">
        <v>2.0</v>
      </c>
      <c r="H92" s="89">
        <v>1.0</v>
      </c>
      <c r="I92" s="89">
        <v>3.0</v>
      </c>
      <c r="J92" s="89">
        <v>2.0</v>
      </c>
      <c r="K92" s="89">
        <v>2.5</v>
      </c>
      <c r="L92" s="89">
        <v>3.0</v>
      </c>
      <c r="M92" s="89">
        <v>2.0</v>
      </c>
      <c r="N92" s="89">
        <v>2.0</v>
      </c>
      <c r="O92" s="89">
        <v>2.0</v>
      </c>
      <c r="P92" s="89">
        <v>3.0</v>
      </c>
      <c r="Q92" s="95">
        <f t="shared" si="1"/>
        <v>26.5</v>
      </c>
      <c r="AA92" s="95">
        <f t="shared" si="2"/>
        <v>26.5</v>
      </c>
      <c r="AC92" s="222"/>
      <c r="AD92" s="239"/>
      <c r="AE92" s="222"/>
      <c r="AF92" s="222"/>
      <c r="AL92" s="95">
        <f t="shared" si="4"/>
        <v>9</v>
      </c>
      <c r="AN92" s="222"/>
      <c r="AO92" s="222"/>
      <c r="AP92" s="222"/>
      <c r="AQ92" s="222"/>
      <c r="AW92" s="95">
        <f t="shared" si="6"/>
        <v>8</v>
      </c>
      <c r="BH92" s="95">
        <f t="shared" si="8"/>
        <v>9.5</v>
      </c>
    </row>
    <row r="93">
      <c r="A93" s="1">
        <v>42928.0</v>
      </c>
      <c r="B93" s="5">
        <v>1.0</v>
      </c>
      <c r="C93" s="5">
        <v>2005.0</v>
      </c>
      <c r="D93" s="5" t="s">
        <v>109</v>
      </c>
      <c r="E93" s="89">
        <v>2.5</v>
      </c>
      <c r="F93" s="89">
        <v>2.5</v>
      </c>
      <c r="G93" s="89">
        <v>1.0</v>
      </c>
      <c r="H93" s="89">
        <v>2.0</v>
      </c>
      <c r="I93" s="89">
        <v>4.0</v>
      </c>
      <c r="J93" s="89">
        <v>3.0</v>
      </c>
      <c r="K93" s="89">
        <v>1.0</v>
      </c>
      <c r="L93" s="89">
        <v>2.5</v>
      </c>
      <c r="M93" s="89">
        <v>2.0</v>
      </c>
      <c r="N93" s="89">
        <v>4.0</v>
      </c>
      <c r="O93" s="89">
        <v>4.0</v>
      </c>
      <c r="P93" s="89">
        <v>4.0</v>
      </c>
      <c r="Q93" s="95">
        <f t="shared" si="1"/>
        <v>32.5</v>
      </c>
      <c r="AA93" s="95">
        <f t="shared" si="2"/>
        <v>32.5</v>
      </c>
      <c r="AC93" s="222"/>
      <c r="AD93" s="239"/>
      <c r="AE93" s="222"/>
      <c r="AF93" s="222"/>
      <c r="AL93" s="95">
        <f t="shared" si="4"/>
        <v>15</v>
      </c>
      <c r="AN93" s="222"/>
      <c r="AO93" s="222"/>
      <c r="AP93" s="222"/>
      <c r="AQ93" s="222"/>
      <c r="AW93" s="95">
        <f t="shared" si="6"/>
        <v>8</v>
      </c>
      <c r="BH93" s="95">
        <f t="shared" si="8"/>
        <v>9.5</v>
      </c>
    </row>
    <row r="94">
      <c r="A94" s="1">
        <v>42987.0</v>
      </c>
      <c r="B94" s="5">
        <v>0.0</v>
      </c>
      <c r="C94" s="5">
        <v>2002.0</v>
      </c>
      <c r="D94" s="5" t="s">
        <v>104</v>
      </c>
      <c r="E94" s="89">
        <v>3.0</v>
      </c>
      <c r="F94" s="89">
        <v>2.0</v>
      </c>
      <c r="G94" s="89">
        <v>4.0</v>
      </c>
      <c r="H94" s="89">
        <v>1.0</v>
      </c>
      <c r="I94" s="89">
        <v>3.0</v>
      </c>
      <c r="J94" s="89">
        <v>2.0</v>
      </c>
      <c r="K94" s="89">
        <v>2.0</v>
      </c>
      <c r="L94" s="89">
        <v>2.0</v>
      </c>
      <c r="M94" s="89">
        <v>3.0</v>
      </c>
      <c r="N94" s="89">
        <v>2.0</v>
      </c>
      <c r="O94" s="89">
        <v>3.0</v>
      </c>
      <c r="P94" s="89">
        <v>2.5</v>
      </c>
      <c r="Q94" s="95">
        <f t="shared" si="1"/>
        <v>29.5</v>
      </c>
      <c r="AA94" s="95">
        <f t="shared" si="2"/>
        <v>29.5</v>
      </c>
      <c r="AC94" s="222"/>
      <c r="AD94" s="239"/>
      <c r="AE94" s="222"/>
      <c r="AF94" s="222"/>
      <c r="AL94" s="95">
        <f t="shared" si="4"/>
        <v>10</v>
      </c>
      <c r="AN94" s="222"/>
      <c r="AO94" s="222"/>
      <c r="AP94" s="222"/>
      <c r="AQ94" s="222"/>
      <c r="AW94" s="95">
        <f t="shared" si="6"/>
        <v>9</v>
      </c>
      <c r="BH94" s="95">
        <f t="shared" si="8"/>
        <v>10.5</v>
      </c>
    </row>
    <row r="95">
      <c r="A95" s="1">
        <v>43020.0</v>
      </c>
      <c r="B95" s="5">
        <v>0.0</v>
      </c>
      <c r="C95" s="5">
        <v>1971.0</v>
      </c>
      <c r="D95" s="5" t="s">
        <v>104</v>
      </c>
      <c r="E95" s="89">
        <v>2.0</v>
      </c>
      <c r="F95" s="89">
        <v>1.0</v>
      </c>
      <c r="G95" s="89">
        <v>2.0</v>
      </c>
      <c r="H95" s="89">
        <v>1.0</v>
      </c>
      <c r="I95" s="89">
        <v>3.0</v>
      </c>
      <c r="J95" s="89">
        <v>2.0</v>
      </c>
      <c r="K95" s="89">
        <v>3.0</v>
      </c>
      <c r="L95" s="89">
        <v>2.0</v>
      </c>
      <c r="M95" s="89">
        <v>4.0</v>
      </c>
      <c r="N95" s="89">
        <v>3.0</v>
      </c>
      <c r="O95" s="89">
        <v>2.0</v>
      </c>
      <c r="P95" s="89">
        <v>2.0</v>
      </c>
      <c r="Q95" s="95">
        <f t="shared" si="1"/>
        <v>27</v>
      </c>
      <c r="AA95" s="95">
        <f t="shared" si="2"/>
        <v>27</v>
      </c>
      <c r="AC95" s="222"/>
      <c r="AD95" s="239"/>
      <c r="AE95" s="222"/>
      <c r="AF95" s="222"/>
      <c r="AL95" s="95">
        <f t="shared" si="4"/>
        <v>10</v>
      </c>
      <c r="AN95" s="222"/>
      <c r="AO95" s="222"/>
      <c r="AP95" s="222"/>
      <c r="AQ95" s="222"/>
      <c r="AW95" s="95">
        <f t="shared" si="6"/>
        <v>6</v>
      </c>
      <c r="BH95" s="95">
        <f t="shared" si="8"/>
        <v>11</v>
      </c>
    </row>
    <row r="96">
      <c r="A96" s="1">
        <v>43038.0</v>
      </c>
      <c r="B96" s="5">
        <v>0.0</v>
      </c>
      <c r="C96" s="5">
        <v>1978.0</v>
      </c>
      <c r="D96" s="5" t="s">
        <v>104</v>
      </c>
      <c r="E96" s="89">
        <v>1.0</v>
      </c>
      <c r="F96" s="89">
        <v>2.5</v>
      </c>
      <c r="G96" s="89">
        <v>1.0</v>
      </c>
      <c r="H96" s="89">
        <v>1.0</v>
      </c>
      <c r="I96" s="89">
        <v>2.5</v>
      </c>
      <c r="J96" s="89">
        <v>1.0</v>
      </c>
      <c r="K96" s="89">
        <v>2.0</v>
      </c>
      <c r="L96" s="89">
        <v>1.0</v>
      </c>
      <c r="M96" s="89">
        <v>2.0</v>
      </c>
      <c r="N96" s="89">
        <v>1.0</v>
      </c>
      <c r="O96" s="89">
        <v>1.0</v>
      </c>
      <c r="P96" s="89">
        <v>2.0</v>
      </c>
      <c r="Q96" s="95">
        <f t="shared" si="1"/>
        <v>18</v>
      </c>
      <c r="AA96" s="95">
        <f t="shared" si="2"/>
        <v>18</v>
      </c>
      <c r="AC96" s="222"/>
      <c r="AD96" s="239"/>
      <c r="AE96" s="222"/>
      <c r="AF96" s="222"/>
      <c r="AL96" s="95">
        <f t="shared" si="4"/>
        <v>5.5</v>
      </c>
      <c r="AN96" s="222"/>
      <c r="AO96" s="222"/>
      <c r="AP96" s="222"/>
      <c r="AQ96" s="222"/>
      <c r="AW96" s="95">
        <f t="shared" si="6"/>
        <v>5.5</v>
      </c>
      <c r="BH96" s="95">
        <f t="shared" si="8"/>
        <v>7</v>
      </c>
    </row>
    <row r="97">
      <c r="A97" s="1">
        <v>43109.0</v>
      </c>
      <c r="B97" s="5">
        <v>0.0</v>
      </c>
      <c r="C97" s="5">
        <v>2002.0</v>
      </c>
      <c r="D97" s="5" t="s">
        <v>104</v>
      </c>
      <c r="E97" s="89">
        <v>3.0</v>
      </c>
      <c r="F97" s="89">
        <v>2.0</v>
      </c>
      <c r="G97" s="89">
        <v>1.0</v>
      </c>
      <c r="H97" s="89">
        <v>4.0</v>
      </c>
      <c r="I97" s="89">
        <v>3.0</v>
      </c>
      <c r="J97" s="89">
        <v>3.0</v>
      </c>
      <c r="K97" s="89">
        <v>4.0</v>
      </c>
      <c r="L97" s="89">
        <v>2.5</v>
      </c>
      <c r="M97" s="89">
        <v>4.0</v>
      </c>
      <c r="N97" s="89">
        <v>3.0</v>
      </c>
      <c r="O97" s="89">
        <v>2.5</v>
      </c>
      <c r="P97" s="89">
        <v>4.0</v>
      </c>
      <c r="Q97" s="95">
        <f t="shared" si="1"/>
        <v>36</v>
      </c>
      <c r="AA97" s="95">
        <f t="shared" si="2"/>
        <v>36</v>
      </c>
      <c r="AC97" s="222"/>
      <c r="AD97" s="239"/>
      <c r="AE97" s="222"/>
      <c r="AF97" s="222"/>
      <c r="AL97" s="95">
        <f t="shared" si="4"/>
        <v>11.5</v>
      </c>
      <c r="AN97" s="222"/>
      <c r="AO97" s="222"/>
      <c r="AP97" s="222"/>
      <c r="AQ97" s="222"/>
      <c r="AW97" s="95">
        <f t="shared" si="6"/>
        <v>9.5</v>
      </c>
      <c r="BH97" s="95">
        <f t="shared" si="8"/>
        <v>15</v>
      </c>
    </row>
    <row r="98">
      <c r="A98" s="1">
        <v>43117.0</v>
      </c>
      <c r="B98" s="5">
        <v>1.0</v>
      </c>
      <c r="C98" s="5">
        <v>2003.0</v>
      </c>
      <c r="D98" s="5" t="s">
        <v>109</v>
      </c>
      <c r="E98" s="89">
        <v>4.0</v>
      </c>
      <c r="F98" s="89">
        <v>3.0</v>
      </c>
      <c r="G98" s="89">
        <v>1.0</v>
      </c>
      <c r="H98" s="89">
        <v>2.0</v>
      </c>
      <c r="I98" s="89">
        <v>2.0</v>
      </c>
      <c r="J98" s="89">
        <v>2.0</v>
      </c>
      <c r="K98" s="89">
        <v>1.0</v>
      </c>
      <c r="L98" s="89">
        <v>1.0</v>
      </c>
      <c r="M98" s="89">
        <v>2.5</v>
      </c>
      <c r="N98" s="89">
        <v>2.5</v>
      </c>
      <c r="O98" s="89">
        <v>3.0</v>
      </c>
      <c r="P98" s="89">
        <v>3.0</v>
      </c>
      <c r="Q98" s="95">
        <f t="shared" si="1"/>
        <v>27</v>
      </c>
      <c r="AA98" s="95">
        <f t="shared" si="2"/>
        <v>27</v>
      </c>
      <c r="AC98" s="222"/>
      <c r="AD98" s="239"/>
      <c r="AE98" s="222"/>
      <c r="AF98" s="222"/>
      <c r="AL98" s="95">
        <f t="shared" si="4"/>
        <v>9.5</v>
      </c>
      <c r="AN98" s="222"/>
      <c r="AO98" s="222"/>
      <c r="AP98" s="222"/>
      <c r="AQ98" s="222"/>
      <c r="AW98" s="95">
        <f t="shared" si="6"/>
        <v>7</v>
      </c>
      <c r="BH98" s="95">
        <f t="shared" si="8"/>
        <v>10.5</v>
      </c>
    </row>
    <row r="99">
      <c r="A99" s="1">
        <v>43233.0</v>
      </c>
      <c r="B99" s="5">
        <v>0.0</v>
      </c>
      <c r="C99" s="5">
        <v>1999.0</v>
      </c>
      <c r="D99" s="5" t="s">
        <v>109</v>
      </c>
      <c r="E99" s="89">
        <v>2.5</v>
      </c>
      <c r="F99" s="89">
        <v>1.0</v>
      </c>
      <c r="G99" s="89">
        <v>2.0</v>
      </c>
      <c r="H99" s="89">
        <v>2.0</v>
      </c>
      <c r="I99" s="89">
        <v>2.0</v>
      </c>
      <c r="J99" s="89">
        <v>3.0</v>
      </c>
      <c r="K99" s="89">
        <v>2.0</v>
      </c>
      <c r="L99" s="89">
        <v>2.0</v>
      </c>
      <c r="M99" s="89">
        <v>2.0</v>
      </c>
      <c r="N99" s="89">
        <v>3.0</v>
      </c>
      <c r="O99" s="89">
        <v>2.0</v>
      </c>
      <c r="P99" s="89">
        <v>2.0</v>
      </c>
      <c r="Q99" s="95">
        <f t="shared" si="1"/>
        <v>25.5</v>
      </c>
      <c r="AA99" s="95">
        <f t="shared" si="2"/>
        <v>25.5</v>
      </c>
      <c r="AC99" s="222"/>
      <c r="AD99" s="239"/>
      <c r="AE99" s="222"/>
      <c r="AF99" s="222"/>
      <c r="AL99" s="95">
        <f t="shared" si="4"/>
        <v>10</v>
      </c>
      <c r="AN99" s="222"/>
      <c r="AO99" s="222"/>
      <c r="AP99" s="222"/>
      <c r="AQ99" s="222"/>
      <c r="AW99" s="95">
        <f t="shared" si="6"/>
        <v>7</v>
      </c>
      <c r="BH99" s="95">
        <f t="shared" si="8"/>
        <v>8.5</v>
      </c>
    </row>
    <row r="100">
      <c r="A100" s="1">
        <v>43257.0</v>
      </c>
      <c r="B100" s="5">
        <v>1.0</v>
      </c>
      <c r="C100" s="5">
        <v>2003.0</v>
      </c>
      <c r="D100" s="5" t="s">
        <v>104</v>
      </c>
      <c r="E100" s="89">
        <v>2.0</v>
      </c>
      <c r="F100" s="89">
        <v>1.0</v>
      </c>
      <c r="G100" s="89">
        <v>2.0</v>
      </c>
      <c r="H100" s="89">
        <v>1.0</v>
      </c>
      <c r="I100" s="89">
        <v>4.0</v>
      </c>
      <c r="J100" s="89">
        <v>3.0</v>
      </c>
      <c r="K100" s="89">
        <v>4.0</v>
      </c>
      <c r="L100" s="89">
        <v>1.0</v>
      </c>
      <c r="M100" s="89">
        <v>3.0</v>
      </c>
      <c r="N100" s="89">
        <v>4.0</v>
      </c>
      <c r="O100" s="89">
        <v>3.0</v>
      </c>
      <c r="P100" s="89">
        <v>2.0</v>
      </c>
      <c r="Q100" s="95">
        <f t="shared" si="1"/>
        <v>30</v>
      </c>
      <c r="AA100" s="95">
        <f t="shared" si="2"/>
        <v>30</v>
      </c>
      <c r="AC100" s="222"/>
      <c r="AD100" s="239"/>
      <c r="AE100" s="222"/>
      <c r="AF100" s="222"/>
      <c r="AL100" s="95">
        <f t="shared" si="4"/>
        <v>14</v>
      </c>
      <c r="AN100" s="222"/>
      <c r="AO100" s="222"/>
      <c r="AP100" s="222"/>
      <c r="AQ100" s="222"/>
      <c r="AW100" s="95">
        <f t="shared" si="6"/>
        <v>5</v>
      </c>
      <c r="BH100" s="95">
        <f t="shared" si="8"/>
        <v>11</v>
      </c>
    </row>
    <row r="101">
      <c r="A101" s="1">
        <v>43319.0</v>
      </c>
      <c r="B101" s="5">
        <v>0.0</v>
      </c>
      <c r="C101" s="5">
        <v>1990.0</v>
      </c>
      <c r="D101" s="5" t="s">
        <v>109</v>
      </c>
      <c r="E101" s="89">
        <v>2.0</v>
      </c>
      <c r="F101" s="89">
        <v>1.0</v>
      </c>
      <c r="G101" s="89">
        <v>2.0</v>
      </c>
      <c r="H101" s="89">
        <v>2.0</v>
      </c>
      <c r="I101" s="89">
        <v>1.0</v>
      </c>
      <c r="J101" s="89">
        <v>2.5</v>
      </c>
      <c r="K101" s="89">
        <v>1.0</v>
      </c>
      <c r="L101" s="89">
        <v>1.0</v>
      </c>
      <c r="M101" s="89">
        <v>3.0</v>
      </c>
      <c r="N101" s="89">
        <v>3.0</v>
      </c>
      <c r="O101" s="89">
        <v>3.0</v>
      </c>
      <c r="P101" s="89">
        <v>2.0</v>
      </c>
      <c r="Q101" s="95">
        <f t="shared" si="1"/>
        <v>23.5</v>
      </c>
      <c r="AA101" s="95">
        <f t="shared" si="2"/>
        <v>23.5</v>
      </c>
      <c r="AC101" s="222"/>
      <c r="AD101" s="239"/>
      <c r="AE101" s="222"/>
      <c r="AF101" s="222"/>
      <c r="AL101" s="95">
        <f t="shared" si="4"/>
        <v>9.5</v>
      </c>
      <c r="AN101" s="222"/>
      <c r="AO101" s="222"/>
      <c r="AP101" s="222"/>
      <c r="AQ101" s="222"/>
      <c r="AW101" s="95">
        <f t="shared" si="6"/>
        <v>6</v>
      </c>
      <c r="BH101" s="95">
        <f t="shared" si="8"/>
        <v>8</v>
      </c>
    </row>
    <row r="102">
      <c r="A102" s="1">
        <v>43372.0</v>
      </c>
      <c r="B102" s="5">
        <v>1.0</v>
      </c>
      <c r="C102" s="5">
        <v>1990.0</v>
      </c>
      <c r="D102" s="5" t="s">
        <v>104</v>
      </c>
      <c r="E102" s="89">
        <v>1.0</v>
      </c>
      <c r="F102" s="89">
        <v>2.0</v>
      </c>
      <c r="G102" s="89">
        <v>2.0</v>
      </c>
      <c r="H102" s="89">
        <v>1.0</v>
      </c>
      <c r="I102" s="89">
        <v>2.5</v>
      </c>
      <c r="J102" s="89">
        <v>2.0</v>
      </c>
      <c r="K102" s="89">
        <v>3.0</v>
      </c>
      <c r="L102" s="89">
        <v>1.0</v>
      </c>
      <c r="M102" s="89">
        <v>2.0</v>
      </c>
      <c r="N102" s="89">
        <v>2.0</v>
      </c>
      <c r="O102" s="89">
        <v>2.0</v>
      </c>
      <c r="P102" s="89">
        <v>3.0</v>
      </c>
      <c r="Q102" s="95">
        <f t="shared" si="1"/>
        <v>23.5</v>
      </c>
      <c r="AA102" s="95">
        <f t="shared" si="2"/>
        <v>23.5</v>
      </c>
      <c r="AC102" s="222"/>
      <c r="AD102" s="239"/>
      <c r="AE102" s="222"/>
      <c r="AF102" s="222"/>
      <c r="AL102" s="95">
        <f t="shared" si="4"/>
        <v>8.5</v>
      </c>
      <c r="AN102" s="222"/>
      <c r="AO102" s="222"/>
      <c r="AP102" s="222"/>
      <c r="AQ102" s="222"/>
      <c r="AW102" s="95">
        <f t="shared" si="6"/>
        <v>6</v>
      </c>
      <c r="BH102" s="95">
        <f t="shared" si="8"/>
        <v>9</v>
      </c>
    </row>
    <row r="103">
      <c r="A103" s="1">
        <v>43373.0</v>
      </c>
      <c r="B103" s="5">
        <v>0.0</v>
      </c>
      <c r="C103" s="5">
        <v>2002.0</v>
      </c>
      <c r="D103" s="5" t="s">
        <v>104</v>
      </c>
      <c r="E103" s="89">
        <v>2.0</v>
      </c>
      <c r="F103" s="89">
        <v>1.0</v>
      </c>
      <c r="G103" s="89">
        <v>2.0</v>
      </c>
      <c r="H103" s="89">
        <v>1.0</v>
      </c>
      <c r="I103" s="89">
        <v>3.0</v>
      </c>
      <c r="J103" s="89">
        <v>2.0</v>
      </c>
      <c r="K103" s="89">
        <v>2.0</v>
      </c>
      <c r="L103" s="89">
        <v>2.0</v>
      </c>
      <c r="M103" s="89">
        <v>3.0</v>
      </c>
      <c r="N103" s="89">
        <v>4.0</v>
      </c>
      <c r="O103" s="89">
        <v>3.0</v>
      </c>
      <c r="P103" s="89">
        <v>1.0</v>
      </c>
      <c r="Q103" s="95">
        <f t="shared" si="1"/>
        <v>26</v>
      </c>
      <c r="AA103" s="95">
        <f t="shared" si="2"/>
        <v>26</v>
      </c>
      <c r="AC103" s="222"/>
      <c r="AD103" s="239"/>
      <c r="AE103" s="222"/>
      <c r="AF103" s="222"/>
      <c r="AL103" s="95">
        <f t="shared" si="4"/>
        <v>12</v>
      </c>
      <c r="AN103" s="222"/>
      <c r="AO103" s="222"/>
      <c r="AP103" s="222"/>
      <c r="AQ103" s="222"/>
      <c r="AW103" s="95">
        <f t="shared" si="6"/>
        <v>6</v>
      </c>
      <c r="BH103" s="95">
        <f t="shared" si="8"/>
        <v>8</v>
      </c>
    </row>
    <row r="104">
      <c r="A104" s="1">
        <v>40964.0</v>
      </c>
      <c r="B104" s="5">
        <v>0.0</v>
      </c>
      <c r="C104" s="5">
        <v>2003.0</v>
      </c>
      <c r="D104" s="5" t="s">
        <v>109</v>
      </c>
      <c r="E104" s="89">
        <v>2.5</v>
      </c>
      <c r="F104" s="89">
        <v>2.0</v>
      </c>
      <c r="G104" s="89">
        <v>3.0</v>
      </c>
      <c r="H104" s="89">
        <v>1.0</v>
      </c>
      <c r="I104" s="89">
        <v>3.0</v>
      </c>
      <c r="J104" s="89">
        <v>3.0</v>
      </c>
      <c r="K104" s="89">
        <v>3.0</v>
      </c>
      <c r="L104" s="89">
        <v>2.5</v>
      </c>
      <c r="M104" s="89">
        <v>3.0</v>
      </c>
      <c r="N104" s="89">
        <v>3.0</v>
      </c>
      <c r="O104" s="89">
        <v>2.5</v>
      </c>
      <c r="P104" s="89">
        <v>1.0</v>
      </c>
      <c r="Q104" s="95">
        <f t="shared" si="1"/>
        <v>29.5</v>
      </c>
      <c r="AA104" s="95">
        <f t="shared" si="2"/>
        <v>29.5</v>
      </c>
      <c r="AC104" s="222"/>
      <c r="AD104" s="239"/>
      <c r="AE104" s="222"/>
      <c r="AF104" s="222"/>
      <c r="AL104" s="95">
        <f t="shared" si="4"/>
        <v>11.5</v>
      </c>
      <c r="AN104" s="222"/>
      <c r="AO104" s="222"/>
      <c r="AP104" s="222"/>
      <c r="AQ104" s="222"/>
      <c r="AW104" s="95">
        <f t="shared" si="6"/>
        <v>8.5</v>
      </c>
      <c r="BH104" s="95">
        <f t="shared" si="8"/>
        <v>9.5</v>
      </c>
    </row>
    <row r="105">
      <c r="A105" s="1">
        <v>43375.0</v>
      </c>
      <c r="B105" s="5">
        <v>0.0</v>
      </c>
      <c r="C105" s="5">
        <v>2001.0</v>
      </c>
      <c r="D105" s="5" t="s">
        <v>104</v>
      </c>
      <c r="E105" s="89">
        <v>2.5</v>
      </c>
      <c r="F105" s="89">
        <v>1.0</v>
      </c>
      <c r="G105" s="89">
        <v>3.0</v>
      </c>
      <c r="H105" s="89">
        <v>1.0</v>
      </c>
      <c r="I105" s="89">
        <v>3.0</v>
      </c>
      <c r="J105" s="89">
        <v>3.0</v>
      </c>
      <c r="K105" s="89">
        <v>3.0</v>
      </c>
      <c r="L105" s="89">
        <v>1.0</v>
      </c>
      <c r="M105" s="89">
        <v>2.0</v>
      </c>
      <c r="N105" s="89">
        <v>4.0</v>
      </c>
      <c r="O105" s="89">
        <v>2.0</v>
      </c>
      <c r="P105" s="89">
        <v>1.0</v>
      </c>
      <c r="Q105" s="95">
        <f t="shared" si="1"/>
        <v>26.5</v>
      </c>
      <c r="AA105" s="95">
        <f t="shared" si="2"/>
        <v>26.5</v>
      </c>
      <c r="AC105" s="222"/>
      <c r="AD105" s="239"/>
      <c r="AE105" s="222"/>
      <c r="AF105" s="222"/>
      <c r="AL105" s="95">
        <f t="shared" si="4"/>
        <v>12</v>
      </c>
      <c r="AN105" s="222"/>
      <c r="AO105" s="222"/>
      <c r="AP105" s="222"/>
      <c r="AQ105" s="222"/>
      <c r="AW105" s="95">
        <f t="shared" si="6"/>
        <v>6</v>
      </c>
      <c r="BH105" s="95">
        <f t="shared" si="8"/>
        <v>8.5</v>
      </c>
    </row>
    <row r="106">
      <c r="A106" s="1">
        <v>43377.0</v>
      </c>
      <c r="B106" s="5">
        <v>0.0</v>
      </c>
      <c r="C106" s="5">
        <v>2001.0</v>
      </c>
      <c r="D106" s="5" t="s">
        <v>104</v>
      </c>
      <c r="E106" s="89">
        <v>2.5</v>
      </c>
      <c r="F106" s="89">
        <v>3.0</v>
      </c>
      <c r="G106" s="89">
        <v>3.0</v>
      </c>
      <c r="H106" s="89">
        <v>2.0</v>
      </c>
      <c r="I106" s="89">
        <v>3.0</v>
      </c>
      <c r="J106" s="89">
        <v>2.5</v>
      </c>
      <c r="K106" s="89">
        <v>2.5</v>
      </c>
      <c r="L106" s="89">
        <v>2.0</v>
      </c>
      <c r="M106" s="89">
        <v>3.0</v>
      </c>
      <c r="N106" s="89">
        <v>3.0</v>
      </c>
      <c r="O106" s="89">
        <v>2.0</v>
      </c>
      <c r="P106" s="89">
        <v>3.0</v>
      </c>
      <c r="Q106" s="95">
        <f t="shared" si="1"/>
        <v>31.5</v>
      </c>
      <c r="AA106" s="95">
        <f t="shared" si="2"/>
        <v>31.5</v>
      </c>
      <c r="AC106" s="222"/>
      <c r="AD106" s="239"/>
      <c r="AE106" s="222"/>
      <c r="AF106" s="222"/>
      <c r="AL106" s="95">
        <f t="shared" si="4"/>
        <v>10.5</v>
      </c>
      <c r="AN106" s="222"/>
      <c r="AO106" s="222"/>
      <c r="AP106" s="222"/>
      <c r="AQ106" s="222"/>
      <c r="AW106" s="95">
        <f t="shared" si="6"/>
        <v>10</v>
      </c>
      <c r="BH106" s="95">
        <f t="shared" si="8"/>
        <v>11</v>
      </c>
    </row>
    <row r="107">
      <c r="A107" s="1">
        <v>43386.0</v>
      </c>
      <c r="B107" s="5">
        <v>0.0</v>
      </c>
      <c r="C107" s="5">
        <v>2001.0</v>
      </c>
      <c r="D107" s="5" t="s">
        <v>104</v>
      </c>
      <c r="E107" s="89">
        <v>1.0</v>
      </c>
      <c r="F107" s="89">
        <v>1.0</v>
      </c>
      <c r="G107" s="89">
        <v>3.0</v>
      </c>
      <c r="H107" s="89">
        <v>2.0</v>
      </c>
      <c r="I107" s="89">
        <v>2.0</v>
      </c>
      <c r="J107" s="89">
        <v>2.0</v>
      </c>
      <c r="K107" s="89">
        <v>3.0</v>
      </c>
      <c r="L107" s="89">
        <v>2.0</v>
      </c>
      <c r="M107" s="89">
        <v>3.0</v>
      </c>
      <c r="N107" s="89">
        <v>2.0</v>
      </c>
      <c r="O107" s="89">
        <v>1.0</v>
      </c>
      <c r="P107" s="89">
        <v>1.0</v>
      </c>
      <c r="Q107" s="95">
        <f t="shared" si="1"/>
        <v>23</v>
      </c>
      <c r="AA107" s="95">
        <f t="shared" si="2"/>
        <v>23</v>
      </c>
      <c r="AC107" s="222"/>
      <c r="AD107" s="239"/>
      <c r="AE107" s="222"/>
      <c r="AF107" s="222"/>
      <c r="AL107" s="95">
        <f t="shared" si="4"/>
        <v>7</v>
      </c>
      <c r="AN107" s="222"/>
      <c r="AO107" s="222"/>
      <c r="AP107" s="222"/>
      <c r="AQ107" s="222"/>
      <c r="AW107" s="95">
        <f t="shared" si="6"/>
        <v>8</v>
      </c>
      <c r="BH107" s="95">
        <f t="shared" si="8"/>
        <v>8</v>
      </c>
    </row>
    <row r="108">
      <c r="A108" s="1">
        <v>43388.0</v>
      </c>
      <c r="B108" s="5">
        <v>0.0</v>
      </c>
      <c r="C108" s="5">
        <v>2002.0</v>
      </c>
      <c r="D108" s="5" t="s">
        <v>104</v>
      </c>
      <c r="E108" s="89">
        <v>1.0</v>
      </c>
      <c r="F108" s="89">
        <v>1.0</v>
      </c>
      <c r="G108" s="89">
        <v>2.0</v>
      </c>
      <c r="H108" s="89">
        <v>1.0</v>
      </c>
      <c r="I108" s="89">
        <v>2.0</v>
      </c>
      <c r="J108" s="89">
        <v>2.0</v>
      </c>
      <c r="K108" s="89">
        <v>2.0</v>
      </c>
      <c r="L108" s="89">
        <v>1.0</v>
      </c>
      <c r="M108" s="89">
        <v>1.0</v>
      </c>
      <c r="N108" s="89">
        <v>3.0</v>
      </c>
      <c r="O108" s="89">
        <v>1.0</v>
      </c>
      <c r="P108" s="89">
        <v>2.0</v>
      </c>
      <c r="Q108" s="95">
        <f t="shared" si="1"/>
        <v>19</v>
      </c>
      <c r="AA108" s="95">
        <f t="shared" si="2"/>
        <v>19</v>
      </c>
      <c r="AC108" s="222"/>
      <c r="AD108" s="239"/>
      <c r="AE108" s="222"/>
      <c r="AF108" s="222"/>
      <c r="AL108" s="95">
        <f t="shared" si="4"/>
        <v>8</v>
      </c>
      <c r="AN108" s="222"/>
      <c r="AO108" s="222"/>
      <c r="AP108" s="222"/>
      <c r="AQ108" s="222"/>
      <c r="AW108" s="95">
        <f t="shared" si="6"/>
        <v>5</v>
      </c>
      <c r="BH108" s="95">
        <f t="shared" si="8"/>
        <v>6</v>
      </c>
    </row>
    <row r="109">
      <c r="A109" s="1">
        <v>43387.0</v>
      </c>
      <c r="B109" s="5">
        <v>1.0</v>
      </c>
      <c r="C109" s="5">
        <v>2000.0</v>
      </c>
      <c r="D109" s="5" t="s">
        <v>104</v>
      </c>
      <c r="E109" s="89">
        <v>3.0</v>
      </c>
      <c r="F109" s="89">
        <v>2.0</v>
      </c>
      <c r="G109" s="89">
        <v>2.0</v>
      </c>
      <c r="H109" s="89">
        <v>1.0</v>
      </c>
      <c r="I109" s="89">
        <v>2.0</v>
      </c>
      <c r="J109" s="89">
        <v>2.0</v>
      </c>
      <c r="K109" s="89">
        <v>2.0</v>
      </c>
      <c r="L109" s="89">
        <v>2.0</v>
      </c>
      <c r="M109" s="89">
        <v>4.0</v>
      </c>
      <c r="N109" s="89">
        <v>3.0</v>
      </c>
      <c r="O109" s="89">
        <v>3.0</v>
      </c>
      <c r="P109" s="89">
        <v>3.0</v>
      </c>
      <c r="Q109" s="95">
        <f t="shared" si="1"/>
        <v>29</v>
      </c>
      <c r="AA109" s="95">
        <f t="shared" si="2"/>
        <v>29</v>
      </c>
      <c r="AC109" s="222"/>
      <c r="AD109" s="239"/>
      <c r="AE109" s="222"/>
      <c r="AF109" s="222"/>
      <c r="AL109" s="95">
        <f t="shared" si="4"/>
        <v>10</v>
      </c>
      <c r="AN109" s="222"/>
      <c r="AO109" s="222"/>
      <c r="AP109" s="222"/>
      <c r="AQ109" s="222"/>
      <c r="AW109" s="95">
        <f t="shared" si="6"/>
        <v>7</v>
      </c>
      <c r="BH109" s="95">
        <f t="shared" si="8"/>
        <v>12</v>
      </c>
    </row>
    <row r="110">
      <c r="A110" s="1">
        <v>43391.0</v>
      </c>
      <c r="B110" s="5">
        <v>1.0</v>
      </c>
      <c r="C110" s="5">
        <v>1997.0</v>
      </c>
      <c r="D110" s="5" t="s">
        <v>104</v>
      </c>
      <c r="E110" s="89">
        <v>2.0</v>
      </c>
      <c r="F110" s="89">
        <v>3.0</v>
      </c>
      <c r="G110" s="89">
        <v>3.0</v>
      </c>
      <c r="H110" s="89">
        <v>3.0</v>
      </c>
      <c r="I110" s="89">
        <v>2.0</v>
      </c>
      <c r="J110" s="89">
        <v>2.0</v>
      </c>
      <c r="K110" s="89">
        <v>3.0</v>
      </c>
      <c r="L110" s="89">
        <v>3.0</v>
      </c>
      <c r="M110" s="89">
        <v>3.0</v>
      </c>
      <c r="N110" s="89">
        <v>2.0</v>
      </c>
      <c r="O110" s="89">
        <v>1.0</v>
      </c>
      <c r="P110" s="89">
        <v>2.0</v>
      </c>
      <c r="Q110" s="95">
        <f t="shared" si="1"/>
        <v>29</v>
      </c>
      <c r="AA110" s="95">
        <f t="shared" si="2"/>
        <v>29</v>
      </c>
      <c r="AC110" s="222"/>
      <c r="AD110" s="239"/>
      <c r="AE110" s="222"/>
      <c r="AF110" s="222"/>
      <c r="AL110" s="95">
        <f t="shared" si="4"/>
        <v>7</v>
      </c>
      <c r="AN110" s="222"/>
      <c r="AO110" s="222"/>
      <c r="AP110" s="222"/>
      <c r="AQ110" s="222"/>
      <c r="AW110" s="95">
        <f t="shared" si="6"/>
        <v>12</v>
      </c>
      <c r="BH110" s="95">
        <f t="shared" si="8"/>
        <v>10</v>
      </c>
    </row>
    <row r="111">
      <c r="A111" s="1">
        <v>43397.0</v>
      </c>
      <c r="B111" s="5">
        <v>0.0</v>
      </c>
      <c r="C111" s="5">
        <v>2004.0</v>
      </c>
      <c r="D111" s="5" t="s">
        <v>104</v>
      </c>
      <c r="E111" s="89">
        <v>1.0</v>
      </c>
      <c r="F111" s="89">
        <v>2.0</v>
      </c>
      <c r="G111" s="89">
        <v>2.0</v>
      </c>
      <c r="H111" s="89">
        <v>2.0</v>
      </c>
      <c r="I111" s="89">
        <v>2.0</v>
      </c>
      <c r="J111" s="89">
        <v>2.0</v>
      </c>
      <c r="K111" s="89">
        <v>3.0</v>
      </c>
      <c r="L111" s="89">
        <v>2.0</v>
      </c>
      <c r="M111" s="89">
        <v>2.0</v>
      </c>
      <c r="N111" s="89">
        <v>3.0</v>
      </c>
      <c r="O111" s="89">
        <v>2.0</v>
      </c>
      <c r="P111" s="89">
        <v>3.0</v>
      </c>
      <c r="Q111" s="95">
        <f t="shared" si="1"/>
        <v>26</v>
      </c>
      <c r="AA111" s="95">
        <f t="shared" si="2"/>
        <v>26</v>
      </c>
      <c r="AC111" s="222"/>
      <c r="AD111" s="239"/>
      <c r="AE111" s="222"/>
      <c r="AF111" s="222"/>
      <c r="AL111" s="95">
        <f t="shared" si="4"/>
        <v>9</v>
      </c>
      <c r="AN111" s="222"/>
      <c r="AO111" s="222"/>
      <c r="AP111" s="222"/>
      <c r="AQ111" s="222"/>
      <c r="AW111" s="95">
        <f t="shared" si="6"/>
        <v>8</v>
      </c>
      <c r="BH111" s="95">
        <f t="shared" si="8"/>
        <v>9</v>
      </c>
    </row>
    <row r="112">
      <c r="A112" s="1">
        <v>43403.0</v>
      </c>
      <c r="B112" s="5">
        <v>0.0</v>
      </c>
      <c r="C112" s="5">
        <v>1984.0</v>
      </c>
      <c r="D112" s="5" t="s">
        <v>104</v>
      </c>
      <c r="E112" s="89">
        <v>3.0</v>
      </c>
      <c r="F112" s="89">
        <v>2.0</v>
      </c>
      <c r="G112" s="89">
        <v>3.0</v>
      </c>
      <c r="H112" s="89">
        <v>4.0</v>
      </c>
      <c r="I112" s="89">
        <v>1.0</v>
      </c>
      <c r="J112" s="89">
        <v>3.0</v>
      </c>
      <c r="K112" s="89">
        <v>1.0</v>
      </c>
      <c r="L112" s="89">
        <v>3.0</v>
      </c>
      <c r="M112" s="89">
        <v>2.5</v>
      </c>
      <c r="N112" s="89">
        <v>2.5</v>
      </c>
      <c r="O112" s="89">
        <v>2.5</v>
      </c>
      <c r="P112" s="89">
        <v>4.0</v>
      </c>
      <c r="Q112" s="95">
        <f t="shared" si="1"/>
        <v>31.5</v>
      </c>
      <c r="AA112" s="95">
        <f t="shared" si="2"/>
        <v>31.5</v>
      </c>
      <c r="AC112" s="222"/>
      <c r="AD112" s="239"/>
      <c r="AE112" s="222"/>
      <c r="AF112" s="222"/>
      <c r="AL112" s="95">
        <f t="shared" si="4"/>
        <v>9</v>
      </c>
      <c r="AN112" s="222"/>
      <c r="AO112" s="222"/>
      <c r="AP112" s="222"/>
      <c r="AQ112" s="222"/>
      <c r="AW112" s="95">
        <f t="shared" si="6"/>
        <v>12</v>
      </c>
      <c r="BH112" s="95">
        <f t="shared" si="8"/>
        <v>10.5</v>
      </c>
    </row>
    <row r="113">
      <c r="A113" s="1">
        <v>40854.0</v>
      </c>
      <c r="B113" s="5">
        <v>0.0</v>
      </c>
      <c r="C113" s="5">
        <v>1983.0</v>
      </c>
      <c r="D113" s="5" t="s">
        <v>109</v>
      </c>
      <c r="E113" s="89">
        <v>1.0</v>
      </c>
      <c r="F113" s="89">
        <v>1.0</v>
      </c>
      <c r="G113" s="89">
        <v>1.0</v>
      </c>
      <c r="H113" s="89">
        <v>1.0</v>
      </c>
      <c r="I113" s="89">
        <v>3.0</v>
      </c>
      <c r="J113" s="89">
        <v>2.0</v>
      </c>
      <c r="K113" s="89">
        <v>3.0</v>
      </c>
      <c r="L113" s="89">
        <v>2.0</v>
      </c>
      <c r="M113" s="89">
        <v>2.0</v>
      </c>
      <c r="N113" s="89">
        <v>3.0</v>
      </c>
      <c r="O113" s="89">
        <v>3.0</v>
      </c>
      <c r="P113" s="89">
        <v>1.0</v>
      </c>
      <c r="Q113" s="95">
        <f t="shared" si="1"/>
        <v>23</v>
      </c>
      <c r="AA113" s="95">
        <f t="shared" si="2"/>
        <v>23</v>
      </c>
      <c r="AC113" s="222"/>
      <c r="AD113" s="239"/>
      <c r="AE113" s="222"/>
      <c r="AF113" s="222"/>
      <c r="AL113" s="95">
        <f t="shared" si="4"/>
        <v>11</v>
      </c>
      <c r="AN113" s="222"/>
      <c r="AO113" s="222"/>
      <c r="AP113" s="222"/>
      <c r="AQ113" s="222"/>
      <c r="AW113" s="95">
        <f t="shared" si="6"/>
        <v>5</v>
      </c>
      <c r="BH113" s="95">
        <f t="shared" si="8"/>
        <v>7</v>
      </c>
    </row>
    <row r="114">
      <c r="A114" s="1">
        <v>43415.0</v>
      </c>
      <c r="B114" s="5">
        <v>0.0</v>
      </c>
      <c r="C114" s="5">
        <v>2005.0</v>
      </c>
      <c r="D114" s="5" t="s">
        <v>109</v>
      </c>
      <c r="E114" s="89">
        <v>3.0</v>
      </c>
      <c r="F114" s="89">
        <v>2.0</v>
      </c>
      <c r="G114" s="89">
        <v>1.0</v>
      </c>
      <c r="H114" s="89">
        <v>1.0</v>
      </c>
      <c r="I114" s="89">
        <v>4.0</v>
      </c>
      <c r="J114" s="89">
        <v>3.0</v>
      </c>
      <c r="K114" s="89">
        <v>2.0</v>
      </c>
      <c r="L114" s="89">
        <v>3.0</v>
      </c>
      <c r="M114" s="89">
        <v>4.0</v>
      </c>
      <c r="N114" s="89">
        <v>4.0</v>
      </c>
      <c r="O114" s="89">
        <v>4.0</v>
      </c>
      <c r="P114" s="89">
        <v>3.0</v>
      </c>
      <c r="Q114" s="95">
        <f t="shared" si="1"/>
        <v>34</v>
      </c>
      <c r="AA114" s="95">
        <f t="shared" si="2"/>
        <v>34</v>
      </c>
      <c r="AC114" s="222"/>
      <c r="AD114" s="239"/>
      <c r="AE114" s="222"/>
      <c r="AF114" s="222"/>
      <c r="AL114" s="95">
        <f t="shared" si="4"/>
        <v>15</v>
      </c>
      <c r="AN114" s="222"/>
      <c r="AO114" s="222"/>
      <c r="AP114" s="222"/>
      <c r="AQ114" s="222"/>
      <c r="AW114" s="95">
        <f t="shared" si="6"/>
        <v>7</v>
      </c>
      <c r="BH114" s="95">
        <f t="shared" si="8"/>
        <v>12</v>
      </c>
    </row>
    <row r="115">
      <c r="A115" s="1">
        <v>40811.0</v>
      </c>
      <c r="B115" s="5">
        <v>0.0</v>
      </c>
      <c r="C115" s="5">
        <v>2002.0</v>
      </c>
      <c r="D115" s="5" t="s">
        <v>104</v>
      </c>
      <c r="E115" s="89">
        <v>2.5</v>
      </c>
      <c r="F115" s="89">
        <v>1.0</v>
      </c>
      <c r="G115" s="89">
        <v>1.0</v>
      </c>
      <c r="H115" s="89">
        <v>1.0</v>
      </c>
      <c r="I115" s="89">
        <v>2.0</v>
      </c>
      <c r="J115" s="89">
        <v>2.0</v>
      </c>
      <c r="K115" s="89">
        <v>2.0</v>
      </c>
      <c r="L115" s="89">
        <v>1.0</v>
      </c>
      <c r="M115" s="89">
        <v>4.0</v>
      </c>
      <c r="N115" s="89">
        <v>4.0</v>
      </c>
      <c r="O115" s="89">
        <v>4.0</v>
      </c>
      <c r="P115" s="89">
        <v>1.0</v>
      </c>
      <c r="Q115" s="95">
        <f t="shared" si="1"/>
        <v>25.5</v>
      </c>
      <c r="AA115" s="95">
        <f t="shared" si="2"/>
        <v>25.5</v>
      </c>
      <c r="AC115" s="222"/>
      <c r="AD115" s="239"/>
      <c r="AE115" s="222"/>
      <c r="AF115" s="222"/>
      <c r="AL115" s="95">
        <f t="shared" si="4"/>
        <v>12</v>
      </c>
      <c r="AN115" s="222"/>
      <c r="AO115" s="222"/>
      <c r="AP115" s="222"/>
      <c r="AQ115" s="222"/>
      <c r="AW115" s="95">
        <f t="shared" si="6"/>
        <v>4</v>
      </c>
      <c r="BH115" s="95">
        <f t="shared" si="8"/>
        <v>9.5</v>
      </c>
    </row>
    <row r="116">
      <c r="A116" s="1">
        <v>43443.0</v>
      </c>
      <c r="B116" s="5">
        <v>0.0</v>
      </c>
      <c r="C116" s="5">
        <v>1998.0</v>
      </c>
      <c r="D116" s="5" t="s">
        <v>104</v>
      </c>
      <c r="E116" s="89">
        <v>2.5</v>
      </c>
      <c r="F116" s="89">
        <v>1.0</v>
      </c>
      <c r="G116" s="89">
        <v>2.0</v>
      </c>
      <c r="H116" s="89">
        <v>2.0</v>
      </c>
      <c r="I116" s="89">
        <v>2.0</v>
      </c>
      <c r="J116" s="89">
        <v>2.0</v>
      </c>
      <c r="K116" s="89">
        <v>2.0</v>
      </c>
      <c r="L116" s="89">
        <v>1.0</v>
      </c>
      <c r="M116" s="89">
        <v>3.0</v>
      </c>
      <c r="N116" s="89">
        <v>3.0</v>
      </c>
      <c r="O116" s="89">
        <v>1.0</v>
      </c>
      <c r="P116" s="89">
        <v>3.0</v>
      </c>
      <c r="Q116" s="95">
        <f t="shared" si="1"/>
        <v>24.5</v>
      </c>
      <c r="AA116" s="95">
        <f t="shared" si="2"/>
        <v>24.5</v>
      </c>
      <c r="AC116" s="222"/>
      <c r="AD116" s="239"/>
      <c r="AE116" s="222"/>
      <c r="AF116" s="222"/>
      <c r="AL116" s="95">
        <f t="shared" si="4"/>
        <v>8</v>
      </c>
      <c r="AN116" s="222"/>
      <c r="AO116" s="222"/>
      <c r="AP116" s="222"/>
      <c r="AQ116" s="222"/>
      <c r="AW116" s="95">
        <f t="shared" si="6"/>
        <v>6</v>
      </c>
      <c r="BH116" s="95">
        <f t="shared" si="8"/>
        <v>10.5</v>
      </c>
    </row>
    <row r="117">
      <c r="A117" s="1">
        <v>43461.0</v>
      </c>
      <c r="B117" s="5">
        <v>0.0</v>
      </c>
      <c r="C117" s="5">
        <v>1991.0</v>
      </c>
      <c r="D117" s="5" t="s">
        <v>109</v>
      </c>
      <c r="E117" s="89">
        <v>2.5</v>
      </c>
      <c r="F117" s="89">
        <v>2.0</v>
      </c>
      <c r="G117" s="89">
        <v>3.0</v>
      </c>
      <c r="H117" s="89">
        <v>1.0</v>
      </c>
      <c r="I117" s="89">
        <v>2.0</v>
      </c>
      <c r="J117" s="89">
        <v>3.0</v>
      </c>
      <c r="K117" s="89">
        <v>3.0</v>
      </c>
      <c r="L117" s="89">
        <v>3.0</v>
      </c>
      <c r="M117" s="89">
        <v>3.0</v>
      </c>
      <c r="N117" s="89">
        <v>2.0</v>
      </c>
      <c r="O117" s="89">
        <v>3.0</v>
      </c>
      <c r="P117" s="89">
        <v>3.0</v>
      </c>
      <c r="Q117" s="95">
        <f t="shared" si="1"/>
        <v>30.5</v>
      </c>
      <c r="AA117" s="95">
        <f t="shared" si="2"/>
        <v>30.5</v>
      </c>
      <c r="AC117" s="222"/>
      <c r="AD117" s="239"/>
      <c r="AE117" s="222"/>
      <c r="AF117" s="222"/>
      <c r="AL117" s="95">
        <f t="shared" si="4"/>
        <v>10</v>
      </c>
      <c r="AN117" s="222"/>
      <c r="AO117" s="222"/>
      <c r="AP117" s="222"/>
      <c r="AQ117" s="222"/>
      <c r="AW117" s="95">
        <f t="shared" si="6"/>
        <v>9</v>
      </c>
      <c r="BH117" s="95">
        <f t="shared" si="8"/>
        <v>11.5</v>
      </c>
    </row>
    <row r="118">
      <c r="A118" s="1">
        <v>43515.0</v>
      </c>
      <c r="B118" s="5">
        <v>0.0</v>
      </c>
      <c r="C118" s="5">
        <v>2003.0</v>
      </c>
      <c r="D118" s="5" t="s">
        <v>104</v>
      </c>
      <c r="E118" s="89">
        <v>2.0</v>
      </c>
      <c r="F118" s="89">
        <v>2.0</v>
      </c>
      <c r="G118" s="89">
        <v>2.0</v>
      </c>
      <c r="H118" s="89">
        <v>2.0</v>
      </c>
      <c r="I118" s="89">
        <v>2.0</v>
      </c>
      <c r="J118" s="89">
        <v>2.0</v>
      </c>
      <c r="K118" s="89">
        <v>2.0</v>
      </c>
      <c r="L118" s="89">
        <v>1.0</v>
      </c>
      <c r="M118" s="89">
        <v>2.0</v>
      </c>
      <c r="N118" s="89">
        <v>3.0</v>
      </c>
      <c r="O118" s="89">
        <v>2.0</v>
      </c>
      <c r="P118" s="89">
        <v>2.0</v>
      </c>
      <c r="Q118" s="95">
        <f t="shared" si="1"/>
        <v>24</v>
      </c>
      <c r="AA118" s="95">
        <f t="shared" si="2"/>
        <v>24</v>
      </c>
      <c r="AC118" s="222"/>
      <c r="AD118" s="239"/>
      <c r="AE118" s="222"/>
      <c r="AF118" s="222"/>
      <c r="AL118" s="95">
        <f t="shared" si="4"/>
        <v>9</v>
      </c>
      <c r="AN118" s="222"/>
      <c r="AO118" s="222"/>
      <c r="AP118" s="222"/>
      <c r="AQ118" s="222"/>
      <c r="AW118" s="95">
        <f t="shared" si="6"/>
        <v>7</v>
      </c>
      <c r="BH118" s="95">
        <f t="shared" si="8"/>
        <v>8</v>
      </c>
    </row>
    <row r="119">
      <c r="A119" s="1">
        <v>43533.0</v>
      </c>
      <c r="B119" s="5">
        <v>1.0</v>
      </c>
      <c r="C119" s="5">
        <v>2002.0</v>
      </c>
      <c r="D119" s="5" t="s">
        <v>109</v>
      </c>
      <c r="E119" s="89">
        <v>2.5</v>
      </c>
      <c r="F119" s="89">
        <v>3.0</v>
      </c>
      <c r="G119" s="89">
        <v>3.0</v>
      </c>
      <c r="H119" s="89">
        <v>2.0</v>
      </c>
      <c r="I119" s="89">
        <v>2.5</v>
      </c>
      <c r="J119" s="89">
        <v>1.0</v>
      </c>
      <c r="K119" s="89">
        <v>2.0</v>
      </c>
      <c r="L119" s="89">
        <v>1.0</v>
      </c>
      <c r="M119" s="89">
        <v>3.0</v>
      </c>
      <c r="N119" s="89">
        <v>2.5</v>
      </c>
      <c r="O119" s="89">
        <v>1.0</v>
      </c>
      <c r="P119" s="89">
        <v>2.0</v>
      </c>
      <c r="Q119" s="95">
        <f t="shared" si="1"/>
        <v>25.5</v>
      </c>
      <c r="AA119" s="95">
        <f t="shared" si="2"/>
        <v>25.5</v>
      </c>
      <c r="AC119" s="222"/>
      <c r="AD119" s="239"/>
      <c r="AE119" s="222"/>
      <c r="AF119" s="222"/>
      <c r="AL119" s="95">
        <f t="shared" si="4"/>
        <v>7</v>
      </c>
      <c r="AN119" s="222"/>
      <c r="AO119" s="222"/>
      <c r="AP119" s="222"/>
      <c r="AQ119" s="222"/>
      <c r="AW119" s="95">
        <f t="shared" si="6"/>
        <v>9</v>
      </c>
      <c r="BH119" s="95">
        <f t="shared" si="8"/>
        <v>9.5</v>
      </c>
    </row>
    <row r="120">
      <c r="A120" s="1">
        <v>43549.0</v>
      </c>
      <c r="B120" s="5">
        <v>0.0</v>
      </c>
      <c r="C120" s="5">
        <v>2001.0</v>
      </c>
      <c r="D120" s="5" t="s">
        <v>104</v>
      </c>
      <c r="E120" s="89">
        <v>1.0</v>
      </c>
      <c r="F120" s="89">
        <v>1.0</v>
      </c>
      <c r="G120" s="89">
        <v>1.0</v>
      </c>
      <c r="H120" s="89">
        <v>1.0</v>
      </c>
      <c r="I120" s="89">
        <v>3.0</v>
      </c>
      <c r="J120" s="89">
        <v>2.5</v>
      </c>
      <c r="K120" s="89">
        <v>2.0</v>
      </c>
      <c r="L120" s="89">
        <v>1.0</v>
      </c>
      <c r="M120" s="89">
        <v>3.0</v>
      </c>
      <c r="N120" s="89">
        <v>3.0</v>
      </c>
      <c r="O120" s="89">
        <v>2.0</v>
      </c>
      <c r="P120" s="89">
        <v>3.0</v>
      </c>
      <c r="Q120" s="95">
        <f t="shared" si="1"/>
        <v>23.5</v>
      </c>
      <c r="AA120" s="95">
        <f t="shared" si="2"/>
        <v>23.5</v>
      </c>
      <c r="AC120" s="222"/>
      <c r="AD120" s="239"/>
      <c r="AE120" s="222"/>
      <c r="AF120" s="222"/>
      <c r="AL120" s="95">
        <f t="shared" si="4"/>
        <v>10.5</v>
      </c>
      <c r="AN120" s="222"/>
      <c r="AO120" s="222"/>
      <c r="AP120" s="222"/>
      <c r="AQ120" s="222"/>
      <c r="AW120" s="95">
        <f t="shared" si="6"/>
        <v>4</v>
      </c>
      <c r="BH120" s="95">
        <f t="shared" si="8"/>
        <v>9</v>
      </c>
    </row>
    <row r="121">
      <c r="A121" s="1">
        <v>43551.0</v>
      </c>
      <c r="B121" s="5">
        <v>1.0</v>
      </c>
      <c r="C121" s="5">
        <v>1991.0</v>
      </c>
      <c r="D121" s="5" t="s">
        <v>109</v>
      </c>
      <c r="E121" s="89">
        <v>2.5</v>
      </c>
      <c r="F121" s="89">
        <v>2.0</v>
      </c>
      <c r="G121" s="89">
        <v>4.0</v>
      </c>
      <c r="H121" s="89">
        <v>1.0</v>
      </c>
      <c r="I121" s="89">
        <v>4.0</v>
      </c>
      <c r="J121" s="89">
        <v>1.0</v>
      </c>
      <c r="K121" s="89">
        <v>1.0</v>
      </c>
      <c r="L121" s="89">
        <v>3.0</v>
      </c>
      <c r="M121" s="89">
        <v>1.0</v>
      </c>
      <c r="N121" s="89">
        <v>1.0</v>
      </c>
      <c r="O121" s="89">
        <v>2.0</v>
      </c>
      <c r="P121" s="89">
        <v>1.0</v>
      </c>
      <c r="Q121" s="95">
        <f t="shared" si="1"/>
        <v>23.5</v>
      </c>
      <c r="AA121" s="95">
        <f t="shared" si="2"/>
        <v>23.5</v>
      </c>
      <c r="AC121" s="222"/>
      <c r="AD121" s="239"/>
      <c r="AE121" s="222"/>
      <c r="AF121" s="222"/>
      <c r="AL121" s="95">
        <f t="shared" si="4"/>
        <v>8</v>
      </c>
      <c r="AN121" s="222"/>
      <c r="AO121" s="222"/>
      <c r="AP121" s="222"/>
      <c r="AQ121" s="222"/>
      <c r="AW121" s="95">
        <f t="shared" si="6"/>
        <v>10</v>
      </c>
      <c r="BH121" s="95">
        <f t="shared" si="8"/>
        <v>5.5</v>
      </c>
    </row>
    <row r="122">
      <c r="A122" s="1">
        <v>43553.0</v>
      </c>
      <c r="B122" s="5">
        <v>0.0</v>
      </c>
      <c r="C122" s="5">
        <v>1996.0</v>
      </c>
      <c r="D122" s="5" t="s">
        <v>104</v>
      </c>
      <c r="E122" s="89">
        <v>1.0</v>
      </c>
      <c r="F122" s="89">
        <v>2.0</v>
      </c>
      <c r="G122" s="89">
        <v>2.0</v>
      </c>
      <c r="H122" s="89">
        <v>2.0</v>
      </c>
      <c r="I122" s="89">
        <v>3.0</v>
      </c>
      <c r="J122" s="89">
        <v>3.0</v>
      </c>
      <c r="K122" s="89">
        <v>2.0</v>
      </c>
      <c r="L122" s="89">
        <v>2.0</v>
      </c>
      <c r="M122" s="89">
        <v>3.0</v>
      </c>
      <c r="N122" s="89">
        <v>2.5</v>
      </c>
      <c r="O122" s="89">
        <v>2.0</v>
      </c>
      <c r="P122" s="89">
        <v>2.0</v>
      </c>
      <c r="Q122" s="95">
        <f t="shared" si="1"/>
        <v>26.5</v>
      </c>
      <c r="AA122" s="95">
        <f t="shared" si="2"/>
        <v>26.5</v>
      </c>
      <c r="AC122" s="222"/>
      <c r="AD122" s="239"/>
      <c r="AE122" s="222"/>
      <c r="AF122" s="222"/>
      <c r="AL122" s="95">
        <f t="shared" si="4"/>
        <v>10.5</v>
      </c>
      <c r="AN122" s="222"/>
      <c r="AO122" s="222"/>
      <c r="AP122" s="222"/>
      <c r="AQ122" s="222"/>
      <c r="AW122" s="95">
        <f t="shared" si="6"/>
        <v>8</v>
      </c>
      <c r="BH122" s="95">
        <f t="shared" si="8"/>
        <v>8</v>
      </c>
    </row>
    <row r="123">
      <c r="A123" s="1">
        <v>43555.0</v>
      </c>
      <c r="B123" s="5">
        <v>1.0</v>
      </c>
      <c r="C123" s="5">
        <v>1974.0</v>
      </c>
      <c r="D123" s="5" t="s">
        <v>104</v>
      </c>
      <c r="E123" s="89">
        <v>2.0</v>
      </c>
      <c r="F123" s="89">
        <v>1.0</v>
      </c>
      <c r="G123" s="89">
        <v>2.0</v>
      </c>
      <c r="H123" s="89">
        <v>2.0</v>
      </c>
      <c r="I123" s="89">
        <v>2.0</v>
      </c>
      <c r="J123" s="89">
        <v>2.0</v>
      </c>
      <c r="K123" s="89">
        <v>3.0</v>
      </c>
      <c r="L123" s="89">
        <v>2.0</v>
      </c>
      <c r="M123" s="89">
        <v>3.0</v>
      </c>
      <c r="N123" s="89">
        <v>3.0</v>
      </c>
      <c r="O123" s="89">
        <v>1.0</v>
      </c>
      <c r="P123" s="89">
        <v>4.0</v>
      </c>
      <c r="Q123" s="95">
        <f t="shared" si="1"/>
        <v>27</v>
      </c>
      <c r="AA123" s="95">
        <f t="shared" si="2"/>
        <v>27</v>
      </c>
      <c r="AC123" s="222"/>
      <c r="AD123" s="239"/>
      <c r="AE123" s="222"/>
      <c r="AF123" s="222"/>
      <c r="AL123" s="95">
        <f t="shared" si="4"/>
        <v>8</v>
      </c>
      <c r="AN123" s="222"/>
      <c r="AO123" s="222"/>
      <c r="AP123" s="222"/>
      <c r="AQ123" s="222"/>
      <c r="AW123" s="95">
        <f t="shared" si="6"/>
        <v>7</v>
      </c>
      <c r="BH123" s="95">
        <f t="shared" si="8"/>
        <v>12</v>
      </c>
    </row>
    <row r="124">
      <c r="A124" s="1">
        <v>43587.0</v>
      </c>
      <c r="B124" s="5">
        <v>0.0</v>
      </c>
      <c r="C124" s="5">
        <v>1960.0</v>
      </c>
      <c r="D124" s="5" t="s">
        <v>104</v>
      </c>
      <c r="E124" s="89">
        <v>2.0</v>
      </c>
      <c r="F124" s="89">
        <v>2.0</v>
      </c>
      <c r="G124" s="89">
        <v>1.0</v>
      </c>
      <c r="H124" s="89">
        <v>1.0</v>
      </c>
      <c r="I124" s="89">
        <v>3.0</v>
      </c>
      <c r="J124" s="89">
        <v>2.0</v>
      </c>
      <c r="K124" s="89">
        <v>3.0</v>
      </c>
      <c r="L124" s="89">
        <v>2.0</v>
      </c>
      <c r="M124" s="89">
        <v>3.0</v>
      </c>
      <c r="N124" s="89">
        <v>3.0</v>
      </c>
      <c r="O124" s="89">
        <v>1.0</v>
      </c>
      <c r="P124" s="89">
        <v>3.0</v>
      </c>
      <c r="Q124" s="95">
        <f t="shared" si="1"/>
        <v>26</v>
      </c>
      <c r="AA124" s="95">
        <f t="shared" si="2"/>
        <v>26</v>
      </c>
      <c r="AC124" s="222"/>
      <c r="AD124" s="239"/>
      <c r="AE124" s="222"/>
      <c r="AF124" s="222"/>
      <c r="AL124" s="95">
        <f t="shared" si="4"/>
        <v>9</v>
      </c>
      <c r="AN124" s="222"/>
      <c r="AO124" s="222"/>
      <c r="AP124" s="222"/>
      <c r="AQ124" s="222"/>
      <c r="AW124" s="95">
        <f t="shared" si="6"/>
        <v>6</v>
      </c>
      <c r="BH124" s="95">
        <f t="shared" si="8"/>
        <v>11</v>
      </c>
    </row>
    <row r="125">
      <c r="A125" s="1">
        <v>43590.0</v>
      </c>
      <c r="B125" s="5">
        <v>1.0</v>
      </c>
      <c r="C125" s="5">
        <v>1955.0</v>
      </c>
      <c r="D125" s="5" t="s">
        <v>104</v>
      </c>
      <c r="E125" s="89">
        <v>3.0</v>
      </c>
      <c r="F125" s="89">
        <v>1.0</v>
      </c>
      <c r="G125" s="89">
        <v>1.0</v>
      </c>
      <c r="H125" s="89">
        <v>1.0</v>
      </c>
      <c r="I125" s="89">
        <v>3.0</v>
      </c>
      <c r="J125" s="89">
        <v>2.0</v>
      </c>
      <c r="K125" s="89">
        <v>3.0</v>
      </c>
      <c r="L125" s="89">
        <v>1.0</v>
      </c>
      <c r="M125" s="89">
        <v>2.0</v>
      </c>
      <c r="N125" s="89">
        <v>3.0</v>
      </c>
      <c r="O125" s="89">
        <v>1.0</v>
      </c>
      <c r="P125" s="89">
        <v>4.0</v>
      </c>
      <c r="Q125" s="95">
        <f t="shared" si="1"/>
        <v>25</v>
      </c>
      <c r="AA125" s="95">
        <f t="shared" si="2"/>
        <v>25</v>
      </c>
      <c r="AC125" s="222"/>
      <c r="AD125" s="239"/>
      <c r="AE125" s="222"/>
      <c r="AF125" s="222"/>
      <c r="AL125" s="95">
        <f t="shared" si="4"/>
        <v>9</v>
      </c>
      <c r="AN125" s="222"/>
      <c r="AO125" s="222"/>
      <c r="AP125" s="222"/>
      <c r="AQ125" s="222"/>
      <c r="AW125" s="95">
        <f t="shared" si="6"/>
        <v>4</v>
      </c>
      <c r="BH125" s="95">
        <f t="shared" si="8"/>
        <v>12</v>
      </c>
    </row>
    <row r="126">
      <c r="A126" s="1">
        <v>43602.0</v>
      </c>
      <c r="B126" s="5">
        <v>0.0</v>
      </c>
      <c r="C126" s="5">
        <v>1954.0</v>
      </c>
      <c r="D126" s="5" t="s">
        <v>104</v>
      </c>
      <c r="E126" s="89">
        <v>1.0</v>
      </c>
      <c r="F126" s="89">
        <v>1.0</v>
      </c>
      <c r="G126" s="89">
        <v>1.0</v>
      </c>
      <c r="H126" s="89">
        <v>1.0</v>
      </c>
      <c r="I126" s="89">
        <v>4.0</v>
      </c>
      <c r="J126" s="89">
        <v>4.0</v>
      </c>
      <c r="K126" s="89">
        <v>2.0</v>
      </c>
      <c r="L126" s="89">
        <v>1.0</v>
      </c>
      <c r="M126" s="89">
        <v>4.0</v>
      </c>
      <c r="N126" s="89">
        <v>4.0</v>
      </c>
      <c r="O126" s="89">
        <v>4.0</v>
      </c>
      <c r="P126" s="89">
        <v>2.0</v>
      </c>
      <c r="Q126" s="95">
        <f t="shared" si="1"/>
        <v>29</v>
      </c>
      <c r="AA126" s="95">
        <f t="shared" si="2"/>
        <v>29</v>
      </c>
      <c r="AC126" s="222"/>
      <c r="AD126" s="239"/>
      <c r="AE126" s="222"/>
      <c r="AF126" s="222"/>
      <c r="AL126" s="95">
        <f t="shared" si="4"/>
        <v>16</v>
      </c>
      <c r="AN126" s="222"/>
      <c r="AO126" s="222"/>
      <c r="AP126" s="222"/>
      <c r="AQ126" s="222"/>
      <c r="AW126" s="95">
        <f t="shared" si="6"/>
        <v>4</v>
      </c>
      <c r="BH126" s="95">
        <f t="shared" si="8"/>
        <v>9</v>
      </c>
    </row>
    <row r="127">
      <c r="A127" s="1">
        <v>43600.0</v>
      </c>
      <c r="B127" s="5">
        <v>0.0</v>
      </c>
      <c r="C127" s="5">
        <v>1974.0</v>
      </c>
      <c r="D127" s="5" t="s">
        <v>104</v>
      </c>
      <c r="E127" s="89">
        <v>1.0</v>
      </c>
      <c r="F127" s="89">
        <v>2.0</v>
      </c>
      <c r="G127" s="89">
        <v>2.0</v>
      </c>
      <c r="H127" s="89">
        <v>1.0</v>
      </c>
      <c r="I127" s="89">
        <v>2.0</v>
      </c>
      <c r="J127" s="89">
        <v>2.0</v>
      </c>
      <c r="K127" s="89">
        <v>3.0</v>
      </c>
      <c r="L127" s="89">
        <v>3.0</v>
      </c>
      <c r="M127" s="89">
        <v>3.0</v>
      </c>
      <c r="N127" s="89">
        <v>2.0</v>
      </c>
      <c r="O127" s="89">
        <v>1.0</v>
      </c>
      <c r="P127" s="89">
        <v>3.0</v>
      </c>
      <c r="Q127" s="95">
        <f t="shared" si="1"/>
        <v>25</v>
      </c>
      <c r="AA127" s="95">
        <f t="shared" si="2"/>
        <v>25</v>
      </c>
      <c r="AC127" s="222"/>
      <c r="AD127" s="239"/>
      <c r="AE127" s="222"/>
      <c r="AF127" s="222"/>
      <c r="AL127" s="95">
        <f t="shared" si="4"/>
        <v>7</v>
      </c>
      <c r="AN127" s="222"/>
      <c r="AO127" s="222"/>
      <c r="AP127" s="222"/>
      <c r="AQ127" s="222"/>
      <c r="AW127" s="95">
        <f t="shared" si="6"/>
        <v>8</v>
      </c>
      <c r="BH127" s="95">
        <f t="shared" si="8"/>
        <v>10</v>
      </c>
    </row>
    <row r="128">
      <c r="A128" s="37">
        <v>43640.0</v>
      </c>
      <c r="B128" s="38">
        <v>0.0</v>
      </c>
      <c r="C128" s="38">
        <v>2000.0</v>
      </c>
      <c r="D128" s="38" t="s">
        <v>109</v>
      </c>
      <c r="E128" s="92">
        <v>2.5</v>
      </c>
      <c r="F128" s="92">
        <v>2.0</v>
      </c>
      <c r="G128" s="92">
        <v>4.0</v>
      </c>
      <c r="H128" s="92">
        <v>2.0</v>
      </c>
      <c r="I128" s="92">
        <v>2.5</v>
      </c>
      <c r="J128" s="92">
        <v>3.0</v>
      </c>
      <c r="K128" s="92">
        <v>2.0</v>
      </c>
      <c r="L128" s="92">
        <v>1.0</v>
      </c>
      <c r="M128" s="92">
        <v>3.0</v>
      </c>
      <c r="N128" s="92">
        <v>3.0</v>
      </c>
      <c r="O128" s="92">
        <v>3.0</v>
      </c>
      <c r="P128" s="92">
        <v>3.0</v>
      </c>
      <c r="Q128" s="95">
        <f t="shared" si="1"/>
        <v>31</v>
      </c>
      <c r="AA128" s="95">
        <f t="shared" si="2"/>
        <v>31</v>
      </c>
      <c r="AC128" s="222"/>
      <c r="AD128" s="239"/>
      <c r="AE128" s="222"/>
      <c r="AF128" s="222"/>
      <c r="AL128" s="95">
        <f t="shared" si="4"/>
        <v>11.5</v>
      </c>
      <c r="AN128" s="222"/>
      <c r="AO128" s="222"/>
      <c r="AP128" s="222"/>
      <c r="AQ128" s="222"/>
      <c r="AW128" s="95">
        <f t="shared" si="6"/>
        <v>9</v>
      </c>
      <c r="BH128" s="95">
        <f t="shared" si="8"/>
        <v>10.5</v>
      </c>
    </row>
    <row r="129">
      <c r="A129" s="1">
        <v>43732.0</v>
      </c>
      <c r="B129" s="5">
        <v>1.0</v>
      </c>
      <c r="C129" s="5">
        <v>2005.0</v>
      </c>
      <c r="D129" s="5" t="s">
        <v>104</v>
      </c>
      <c r="E129" s="89">
        <v>4.0</v>
      </c>
      <c r="F129" s="89">
        <v>1.0</v>
      </c>
      <c r="G129" s="89">
        <v>2.0</v>
      </c>
      <c r="H129" s="89">
        <v>2.0</v>
      </c>
      <c r="I129" s="89">
        <v>4.0</v>
      </c>
      <c r="J129" s="89">
        <v>3.0</v>
      </c>
      <c r="K129" s="89">
        <v>3.0</v>
      </c>
      <c r="L129" s="89">
        <v>2.0</v>
      </c>
      <c r="M129" s="89">
        <v>3.0</v>
      </c>
      <c r="N129" s="89">
        <v>2.5</v>
      </c>
      <c r="O129" s="89">
        <v>4.0</v>
      </c>
      <c r="P129" s="89">
        <v>3.0</v>
      </c>
      <c r="Q129" s="95">
        <f t="shared" si="1"/>
        <v>33.5</v>
      </c>
      <c r="AA129" s="95">
        <f t="shared" si="2"/>
        <v>33.5</v>
      </c>
      <c r="AC129" s="222"/>
      <c r="AD129" s="239"/>
      <c r="AE129" s="222"/>
      <c r="AF129" s="222"/>
      <c r="AL129" s="95">
        <f t="shared" si="4"/>
        <v>13.5</v>
      </c>
      <c r="AN129" s="222"/>
      <c r="AO129" s="222"/>
      <c r="AP129" s="222"/>
      <c r="AQ129" s="222"/>
      <c r="AW129" s="95">
        <f t="shared" si="6"/>
        <v>7</v>
      </c>
      <c r="BH129" s="95">
        <f t="shared" si="8"/>
        <v>13</v>
      </c>
    </row>
    <row r="130">
      <c r="A130" s="1">
        <v>43775.0</v>
      </c>
      <c r="B130" s="5">
        <v>0.0</v>
      </c>
      <c r="C130" s="5">
        <v>1991.0</v>
      </c>
      <c r="D130" s="5" t="s">
        <v>104</v>
      </c>
      <c r="E130" s="89">
        <v>1.0</v>
      </c>
      <c r="F130" s="89">
        <v>2.0</v>
      </c>
      <c r="G130" s="89">
        <v>3.0</v>
      </c>
      <c r="H130" s="89">
        <v>1.0</v>
      </c>
      <c r="I130" s="89">
        <v>3.0</v>
      </c>
      <c r="J130" s="89">
        <v>3.0</v>
      </c>
      <c r="K130" s="89">
        <v>2.0</v>
      </c>
      <c r="L130" s="89">
        <v>3.0</v>
      </c>
      <c r="M130" s="89">
        <v>3.0</v>
      </c>
      <c r="N130" s="89">
        <v>2.0</v>
      </c>
      <c r="O130" s="89">
        <v>4.0</v>
      </c>
      <c r="P130" s="89">
        <v>3.0</v>
      </c>
      <c r="Q130" s="95">
        <f t="shared" si="1"/>
        <v>30</v>
      </c>
      <c r="AA130" s="95">
        <f t="shared" si="2"/>
        <v>30</v>
      </c>
      <c r="AC130" s="222"/>
      <c r="AD130" s="239"/>
      <c r="AE130" s="222"/>
      <c r="AF130" s="222"/>
      <c r="AL130" s="95">
        <f t="shared" si="4"/>
        <v>12</v>
      </c>
      <c r="AN130" s="222"/>
      <c r="AO130" s="222"/>
      <c r="AP130" s="222"/>
      <c r="AQ130" s="222"/>
      <c r="AW130" s="95">
        <f t="shared" si="6"/>
        <v>9</v>
      </c>
      <c r="BH130" s="95">
        <f t="shared" si="8"/>
        <v>9</v>
      </c>
    </row>
    <row r="131">
      <c r="A131" s="1">
        <v>43789.0</v>
      </c>
      <c r="B131" s="5">
        <v>0.0</v>
      </c>
      <c r="C131" s="5">
        <v>1993.0</v>
      </c>
      <c r="D131" s="5" t="s">
        <v>104</v>
      </c>
      <c r="E131" s="89">
        <v>1.0</v>
      </c>
      <c r="F131" s="89">
        <v>2.0</v>
      </c>
      <c r="G131" s="89">
        <v>3.0</v>
      </c>
      <c r="H131" s="89">
        <v>2.0</v>
      </c>
      <c r="I131" s="89">
        <v>2.0</v>
      </c>
      <c r="J131" s="89">
        <v>3.0</v>
      </c>
      <c r="K131" s="89">
        <v>1.0</v>
      </c>
      <c r="L131" s="89">
        <v>3.0</v>
      </c>
      <c r="M131" s="89">
        <v>2.0</v>
      </c>
      <c r="N131" s="89">
        <v>3.0</v>
      </c>
      <c r="O131" s="89">
        <v>3.0</v>
      </c>
      <c r="P131" s="89">
        <v>3.0</v>
      </c>
      <c r="Q131" s="95">
        <f t="shared" si="1"/>
        <v>28</v>
      </c>
      <c r="AA131" s="95">
        <f t="shared" si="2"/>
        <v>28</v>
      </c>
      <c r="AC131" s="222"/>
      <c r="AD131" s="239"/>
      <c r="AE131" s="222"/>
      <c r="AF131" s="222"/>
      <c r="AL131" s="95">
        <f t="shared" si="4"/>
        <v>11</v>
      </c>
      <c r="AN131" s="222"/>
      <c r="AO131" s="222"/>
      <c r="AP131" s="222"/>
      <c r="AQ131" s="222"/>
      <c r="AW131" s="95">
        <f t="shared" si="6"/>
        <v>10</v>
      </c>
      <c r="BH131" s="95">
        <f t="shared" si="8"/>
        <v>7</v>
      </c>
    </row>
    <row r="132">
      <c r="A132" s="1">
        <v>43855.0</v>
      </c>
      <c r="B132" s="5">
        <v>0.0</v>
      </c>
      <c r="C132" s="5">
        <v>1975.0</v>
      </c>
      <c r="D132" s="5" t="s">
        <v>109</v>
      </c>
      <c r="E132" s="89">
        <v>1.0</v>
      </c>
      <c r="F132" s="89">
        <v>2.5</v>
      </c>
      <c r="G132" s="89">
        <v>2.0</v>
      </c>
      <c r="H132" s="89">
        <v>2.0</v>
      </c>
      <c r="I132" s="89">
        <v>2.5</v>
      </c>
      <c r="J132" s="89">
        <v>1.0</v>
      </c>
      <c r="K132" s="89">
        <v>2.0</v>
      </c>
      <c r="L132" s="89">
        <v>2.0</v>
      </c>
      <c r="M132" s="89">
        <v>3.0</v>
      </c>
      <c r="N132" s="89">
        <v>2.0</v>
      </c>
      <c r="O132" s="89">
        <v>2.0</v>
      </c>
      <c r="P132" s="89">
        <v>2.0</v>
      </c>
      <c r="Q132" s="95">
        <f t="shared" si="1"/>
        <v>24</v>
      </c>
      <c r="AA132" s="95">
        <f t="shared" si="2"/>
        <v>24</v>
      </c>
      <c r="AC132" s="222"/>
      <c r="AD132" s="239"/>
      <c r="AE132" s="222"/>
      <c r="AF132" s="222"/>
      <c r="AL132" s="95">
        <f t="shared" si="4"/>
        <v>7.5</v>
      </c>
      <c r="AN132" s="222"/>
      <c r="AO132" s="222"/>
      <c r="AP132" s="222"/>
      <c r="AQ132" s="222"/>
      <c r="AW132" s="95">
        <f t="shared" si="6"/>
        <v>8.5</v>
      </c>
      <c r="BH132" s="95">
        <f t="shared" si="8"/>
        <v>8</v>
      </c>
    </row>
    <row r="133">
      <c r="A133" s="1">
        <v>43870.0</v>
      </c>
      <c r="B133" s="5">
        <v>0.0</v>
      </c>
      <c r="C133" s="5">
        <v>2003.0</v>
      </c>
      <c r="D133" s="5" t="s">
        <v>104</v>
      </c>
      <c r="E133" s="89">
        <v>1.0</v>
      </c>
      <c r="F133" s="89">
        <v>2.0</v>
      </c>
      <c r="G133" s="89">
        <v>2.5</v>
      </c>
      <c r="H133" s="89">
        <v>2.0</v>
      </c>
      <c r="I133" s="89">
        <v>2.0</v>
      </c>
      <c r="J133" s="89">
        <v>2.0</v>
      </c>
      <c r="K133" s="89">
        <v>2.5</v>
      </c>
      <c r="L133" s="89">
        <v>2.0</v>
      </c>
      <c r="M133" s="89">
        <v>1.0</v>
      </c>
      <c r="N133" s="89">
        <v>3.0</v>
      </c>
      <c r="O133" s="89">
        <v>2.0</v>
      </c>
      <c r="P133" s="89">
        <v>2.5</v>
      </c>
      <c r="Q133" s="95">
        <f t="shared" si="1"/>
        <v>24.5</v>
      </c>
      <c r="AA133" s="95">
        <f t="shared" si="2"/>
        <v>24.5</v>
      </c>
      <c r="AC133" s="222"/>
      <c r="AD133" s="239"/>
      <c r="AE133" s="222"/>
      <c r="AF133" s="222"/>
      <c r="AL133" s="95">
        <f t="shared" si="4"/>
        <v>9</v>
      </c>
      <c r="AN133" s="222"/>
      <c r="AO133" s="222"/>
      <c r="AP133" s="222"/>
      <c r="AQ133" s="222"/>
      <c r="AW133" s="95">
        <f t="shared" si="6"/>
        <v>8.5</v>
      </c>
      <c r="BH133" s="95">
        <f t="shared" si="8"/>
        <v>7</v>
      </c>
    </row>
    <row r="134">
      <c r="A134" s="1">
        <v>43906.0</v>
      </c>
      <c r="B134" s="5">
        <v>0.0</v>
      </c>
      <c r="C134" s="5">
        <v>2002.0</v>
      </c>
      <c r="D134" s="5" t="s">
        <v>104</v>
      </c>
      <c r="E134" s="89">
        <v>1.0</v>
      </c>
      <c r="F134" s="89">
        <v>2.0</v>
      </c>
      <c r="G134" s="89">
        <v>2.5</v>
      </c>
      <c r="H134" s="89">
        <v>1.0</v>
      </c>
      <c r="I134" s="89">
        <v>2.0</v>
      </c>
      <c r="J134" s="89">
        <v>3.0</v>
      </c>
      <c r="K134" s="89">
        <v>2.0</v>
      </c>
      <c r="L134" s="89">
        <v>1.0</v>
      </c>
      <c r="M134" s="89">
        <v>2.0</v>
      </c>
      <c r="N134" s="89">
        <v>3.0</v>
      </c>
      <c r="O134" s="89">
        <v>3.0</v>
      </c>
      <c r="P134" s="89">
        <v>2.0</v>
      </c>
      <c r="Q134" s="95">
        <f t="shared" si="1"/>
        <v>24.5</v>
      </c>
      <c r="AA134" s="95">
        <f t="shared" si="2"/>
        <v>24.5</v>
      </c>
      <c r="AC134" s="222"/>
      <c r="AD134" s="239"/>
      <c r="AE134" s="222"/>
      <c r="AF134" s="222"/>
      <c r="AL134" s="95">
        <f t="shared" si="4"/>
        <v>11</v>
      </c>
      <c r="AN134" s="222"/>
      <c r="AO134" s="222"/>
      <c r="AP134" s="222"/>
      <c r="AQ134" s="222"/>
      <c r="AW134" s="95">
        <f t="shared" si="6"/>
        <v>6.5</v>
      </c>
      <c r="BH134" s="95">
        <f t="shared" si="8"/>
        <v>7</v>
      </c>
    </row>
    <row r="135">
      <c r="A135" s="1">
        <v>43939.0</v>
      </c>
      <c r="B135" s="5">
        <v>0.0</v>
      </c>
      <c r="C135" s="5">
        <v>2004.0</v>
      </c>
      <c r="D135" s="5" t="s">
        <v>104</v>
      </c>
      <c r="E135" s="89">
        <v>3.0</v>
      </c>
      <c r="F135" s="89">
        <v>3.0</v>
      </c>
      <c r="G135" s="89">
        <v>2.0</v>
      </c>
      <c r="H135" s="89">
        <v>1.0</v>
      </c>
      <c r="I135" s="89">
        <v>2.0</v>
      </c>
      <c r="J135" s="89">
        <v>3.0</v>
      </c>
      <c r="K135" s="89">
        <v>2.0</v>
      </c>
      <c r="L135" s="89">
        <v>1.0</v>
      </c>
      <c r="M135" s="89">
        <v>2.0</v>
      </c>
      <c r="N135" s="89">
        <v>3.0</v>
      </c>
      <c r="O135" s="89">
        <v>3.0</v>
      </c>
      <c r="P135" s="89">
        <v>3.0</v>
      </c>
      <c r="Q135" s="95">
        <f t="shared" si="1"/>
        <v>28</v>
      </c>
      <c r="AA135" s="95">
        <f t="shared" si="2"/>
        <v>28</v>
      </c>
      <c r="AC135" s="222"/>
      <c r="AD135" s="239"/>
      <c r="AE135" s="222"/>
      <c r="AF135" s="222"/>
      <c r="AL135" s="95">
        <f t="shared" si="4"/>
        <v>11</v>
      </c>
      <c r="AN135" s="222"/>
      <c r="AO135" s="222"/>
      <c r="AP135" s="222"/>
      <c r="AQ135" s="222"/>
      <c r="AW135" s="95">
        <f t="shared" si="6"/>
        <v>7</v>
      </c>
      <c r="BH135" s="95">
        <f t="shared" si="8"/>
        <v>10</v>
      </c>
    </row>
    <row r="136">
      <c r="A136" s="1">
        <v>43924.0</v>
      </c>
      <c r="B136" s="5">
        <v>0.0</v>
      </c>
      <c r="C136" s="5">
        <v>1976.0</v>
      </c>
      <c r="D136" s="5" t="s">
        <v>104</v>
      </c>
      <c r="E136" s="89">
        <v>4.0</v>
      </c>
      <c r="F136" s="89">
        <v>4.0</v>
      </c>
      <c r="G136" s="89">
        <v>3.0</v>
      </c>
      <c r="H136" s="89">
        <v>2.0</v>
      </c>
      <c r="I136" s="89">
        <v>4.0</v>
      </c>
      <c r="J136" s="89">
        <v>2.0</v>
      </c>
      <c r="K136" s="89">
        <v>4.0</v>
      </c>
      <c r="L136" s="89">
        <v>2.0</v>
      </c>
      <c r="M136" s="89">
        <v>4.0</v>
      </c>
      <c r="N136" s="89">
        <v>3.0</v>
      </c>
      <c r="O136" s="89">
        <v>2.0</v>
      </c>
      <c r="P136" s="89">
        <v>3.0</v>
      </c>
      <c r="Q136" s="95">
        <f t="shared" si="1"/>
        <v>37</v>
      </c>
      <c r="AA136" s="95">
        <f t="shared" si="2"/>
        <v>37</v>
      </c>
      <c r="AC136" s="222"/>
      <c r="AD136" s="239"/>
      <c r="AE136" s="222"/>
      <c r="AF136" s="222"/>
      <c r="AL136" s="95">
        <f t="shared" si="4"/>
        <v>11</v>
      </c>
      <c r="AN136" s="222"/>
      <c r="AO136" s="222"/>
      <c r="AP136" s="222"/>
      <c r="AQ136" s="222"/>
      <c r="AW136" s="95">
        <f t="shared" si="6"/>
        <v>11</v>
      </c>
      <c r="BH136" s="95">
        <f t="shared" si="8"/>
        <v>15</v>
      </c>
    </row>
    <row r="137">
      <c r="A137" s="1">
        <v>43963.0</v>
      </c>
      <c r="B137" s="5">
        <v>1.0</v>
      </c>
      <c r="C137" s="5">
        <v>1995.0</v>
      </c>
      <c r="D137" s="5" t="s">
        <v>109</v>
      </c>
      <c r="E137" s="89">
        <v>1.0</v>
      </c>
      <c r="F137" s="89">
        <v>4.0</v>
      </c>
      <c r="G137" s="89">
        <v>2.0</v>
      </c>
      <c r="H137" s="89">
        <v>4.0</v>
      </c>
      <c r="I137" s="89">
        <v>4.0</v>
      </c>
      <c r="J137" s="89">
        <v>4.0</v>
      </c>
      <c r="K137" s="89">
        <v>1.0</v>
      </c>
      <c r="L137" s="89">
        <v>3.0</v>
      </c>
      <c r="M137" s="89">
        <v>1.0</v>
      </c>
      <c r="N137" s="89">
        <v>2.5</v>
      </c>
      <c r="O137" s="89">
        <v>4.0</v>
      </c>
      <c r="P137" s="89">
        <v>1.0</v>
      </c>
      <c r="Q137" s="95">
        <f t="shared" si="1"/>
        <v>31.5</v>
      </c>
      <c r="AA137" s="95">
        <f t="shared" si="2"/>
        <v>31.5</v>
      </c>
      <c r="AC137" s="222"/>
      <c r="AD137" s="239"/>
      <c r="AE137" s="222"/>
      <c r="AF137" s="222"/>
      <c r="AL137" s="95">
        <f t="shared" si="4"/>
        <v>14.5</v>
      </c>
      <c r="AN137" s="222"/>
      <c r="AO137" s="222"/>
      <c r="AP137" s="222"/>
      <c r="AQ137" s="222"/>
      <c r="AW137" s="95">
        <f t="shared" si="6"/>
        <v>13</v>
      </c>
      <c r="BH137" s="95">
        <f t="shared" si="8"/>
        <v>4</v>
      </c>
    </row>
    <row r="138">
      <c r="A138" s="1">
        <v>43980.0</v>
      </c>
      <c r="B138" s="5">
        <v>1.0</v>
      </c>
      <c r="C138" s="5">
        <v>1999.0</v>
      </c>
      <c r="D138" s="5" t="s">
        <v>109</v>
      </c>
      <c r="E138" s="89">
        <v>2.0</v>
      </c>
      <c r="F138" s="89">
        <v>2.0</v>
      </c>
      <c r="G138" s="89">
        <v>2.0</v>
      </c>
      <c r="H138" s="89">
        <v>2.0</v>
      </c>
      <c r="I138" s="89">
        <v>3.0</v>
      </c>
      <c r="J138" s="89">
        <v>4.0</v>
      </c>
      <c r="K138" s="89">
        <v>2.0</v>
      </c>
      <c r="L138" s="89">
        <v>2.0</v>
      </c>
      <c r="M138" s="89">
        <v>2.0</v>
      </c>
      <c r="N138" s="89">
        <v>3.0</v>
      </c>
      <c r="O138" s="89">
        <v>4.0</v>
      </c>
      <c r="P138" s="89">
        <v>2.0</v>
      </c>
      <c r="Q138" s="95">
        <f t="shared" si="1"/>
        <v>30</v>
      </c>
      <c r="AA138" s="95">
        <f t="shared" si="2"/>
        <v>30</v>
      </c>
      <c r="AC138" s="222"/>
      <c r="AD138" s="239"/>
      <c r="AE138" s="222"/>
      <c r="AF138" s="222"/>
      <c r="AL138" s="95">
        <f t="shared" si="4"/>
        <v>14</v>
      </c>
      <c r="AN138" s="222"/>
      <c r="AO138" s="222"/>
      <c r="AP138" s="222"/>
      <c r="AQ138" s="222"/>
      <c r="AW138" s="95">
        <f t="shared" si="6"/>
        <v>8</v>
      </c>
      <c r="BH138" s="95">
        <f t="shared" si="8"/>
        <v>8</v>
      </c>
    </row>
    <row r="139">
      <c r="A139" s="37">
        <v>43984.0</v>
      </c>
      <c r="B139" s="38">
        <v>0.0</v>
      </c>
      <c r="C139" s="38">
        <v>2005.0</v>
      </c>
      <c r="D139" s="38" t="s">
        <v>109</v>
      </c>
      <c r="E139" s="92">
        <v>2.0</v>
      </c>
      <c r="F139" s="92">
        <v>3.0</v>
      </c>
      <c r="G139" s="92">
        <v>4.0</v>
      </c>
      <c r="H139" s="92">
        <v>3.0</v>
      </c>
      <c r="I139" s="92">
        <v>2.5</v>
      </c>
      <c r="J139" s="92">
        <v>4.0</v>
      </c>
      <c r="K139" s="92">
        <v>3.0</v>
      </c>
      <c r="L139" s="92">
        <v>2.0</v>
      </c>
      <c r="M139" s="92">
        <v>4.0</v>
      </c>
      <c r="N139" s="92">
        <v>3.0</v>
      </c>
      <c r="O139" s="92">
        <v>3.0</v>
      </c>
      <c r="P139" s="92">
        <v>2.0</v>
      </c>
      <c r="Q139" s="95">
        <f t="shared" si="1"/>
        <v>35.5</v>
      </c>
      <c r="AA139" s="95">
        <f t="shared" si="2"/>
        <v>35.5</v>
      </c>
      <c r="AC139" s="222"/>
      <c r="AD139" s="239"/>
      <c r="AE139" s="222"/>
      <c r="AF139" s="222"/>
      <c r="AL139" s="95">
        <f t="shared" si="4"/>
        <v>12.5</v>
      </c>
      <c r="AN139" s="222"/>
      <c r="AO139" s="222"/>
      <c r="AP139" s="222"/>
      <c r="AQ139" s="222"/>
      <c r="AW139" s="95">
        <f t="shared" si="6"/>
        <v>12</v>
      </c>
      <c r="BH139" s="95">
        <f t="shared" si="8"/>
        <v>11</v>
      </c>
    </row>
    <row r="140">
      <c r="A140" s="1">
        <v>44010.0</v>
      </c>
      <c r="B140" s="5">
        <v>0.0</v>
      </c>
      <c r="C140" s="5">
        <v>2003.0</v>
      </c>
      <c r="D140" s="5" t="s">
        <v>104</v>
      </c>
      <c r="E140" s="89">
        <v>2.5</v>
      </c>
      <c r="F140" s="89">
        <v>2.0</v>
      </c>
      <c r="G140" s="89">
        <v>1.0</v>
      </c>
      <c r="H140" s="89">
        <v>2.0</v>
      </c>
      <c r="I140" s="89">
        <v>2.5</v>
      </c>
      <c r="J140" s="89">
        <v>3.0</v>
      </c>
      <c r="K140" s="89">
        <v>2.0</v>
      </c>
      <c r="L140" s="89">
        <v>2.0</v>
      </c>
      <c r="M140" s="89">
        <v>2.0</v>
      </c>
      <c r="N140" s="89">
        <v>4.0</v>
      </c>
      <c r="O140" s="89">
        <v>3.0</v>
      </c>
      <c r="P140" s="89">
        <v>4.0</v>
      </c>
      <c r="Q140" s="95">
        <f t="shared" si="1"/>
        <v>30</v>
      </c>
      <c r="AA140" s="95">
        <f t="shared" si="2"/>
        <v>30</v>
      </c>
      <c r="AC140" s="222"/>
      <c r="AD140" s="239"/>
      <c r="AE140" s="222"/>
      <c r="AF140" s="222"/>
      <c r="AL140" s="95">
        <f t="shared" si="4"/>
        <v>12.5</v>
      </c>
      <c r="AN140" s="222"/>
      <c r="AO140" s="222"/>
      <c r="AP140" s="222"/>
      <c r="AQ140" s="222"/>
      <c r="AW140" s="95">
        <f t="shared" si="6"/>
        <v>7</v>
      </c>
      <c r="BH140" s="95">
        <f t="shared" si="8"/>
        <v>10.5</v>
      </c>
    </row>
    <row r="141">
      <c r="A141" s="37">
        <v>44005.0</v>
      </c>
      <c r="B141" s="38">
        <v>0.0</v>
      </c>
      <c r="C141" s="38">
        <v>1996.0</v>
      </c>
      <c r="D141" s="38" t="s">
        <v>109</v>
      </c>
      <c r="E141" s="92">
        <v>2.5</v>
      </c>
      <c r="F141" s="92">
        <v>4.0</v>
      </c>
      <c r="G141" s="92">
        <v>3.0</v>
      </c>
      <c r="H141" s="92">
        <v>2.0</v>
      </c>
      <c r="I141" s="92">
        <v>1.0</v>
      </c>
      <c r="J141" s="92">
        <v>3.0</v>
      </c>
      <c r="K141" s="92">
        <v>2.0</v>
      </c>
      <c r="L141" s="92">
        <v>3.0</v>
      </c>
      <c r="M141" s="92">
        <v>2.0</v>
      </c>
      <c r="N141" s="92">
        <v>2.0</v>
      </c>
      <c r="O141" s="92">
        <v>4.0</v>
      </c>
      <c r="P141" s="92">
        <v>3.0</v>
      </c>
      <c r="Q141" s="95">
        <f t="shared" si="1"/>
        <v>31.5</v>
      </c>
      <c r="AA141" s="95">
        <f t="shared" si="2"/>
        <v>31.5</v>
      </c>
      <c r="AC141" s="222"/>
      <c r="AD141" s="239"/>
      <c r="AE141" s="222"/>
      <c r="AF141" s="222"/>
      <c r="AL141" s="95">
        <f t="shared" si="4"/>
        <v>10</v>
      </c>
      <c r="AN141" s="222"/>
      <c r="AO141" s="222"/>
      <c r="AP141" s="222"/>
      <c r="AQ141" s="222"/>
      <c r="AW141" s="95">
        <f t="shared" si="6"/>
        <v>12</v>
      </c>
      <c r="BH141" s="95">
        <f t="shared" si="8"/>
        <v>9.5</v>
      </c>
    </row>
    <row r="142">
      <c r="A142" s="1">
        <v>44082.0</v>
      </c>
      <c r="B142" s="5">
        <v>0.0</v>
      </c>
      <c r="C142" s="5">
        <v>1971.0</v>
      </c>
      <c r="D142" s="5" t="s">
        <v>104</v>
      </c>
      <c r="E142" s="89">
        <v>2.5</v>
      </c>
      <c r="F142" s="89">
        <v>1.0</v>
      </c>
      <c r="G142" s="89">
        <v>2.0</v>
      </c>
      <c r="H142" s="89">
        <v>1.0</v>
      </c>
      <c r="I142" s="89">
        <v>2.0</v>
      </c>
      <c r="J142" s="89">
        <v>2.0</v>
      </c>
      <c r="K142" s="89">
        <v>2.5</v>
      </c>
      <c r="L142" s="89">
        <v>2.0</v>
      </c>
      <c r="M142" s="89">
        <v>3.0</v>
      </c>
      <c r="N142" s="89">
        <v>2.0</v>
      </c>
      <c r="O142" s="89">
        <v>2.0</v>
      </c>
      <c r="P142" s="89">
        <v>3.0</v>
      </c>
      <c r="Q142" s="95">
        <f t="shared" si="1"/>
        <v>25</v>
      </c>
      <c r="AA142" s="95">
        <f t="shared" si="2"/>
        <v>25</v>
      </c>
      <c r="AC142" s="222"/>
      <c r="AD142" s="239"/>
      <c r="AE142" s="222"/>
      <c r="AF142" s="222"/>
      <c r="AL142" s="95">
        <f t="shared" si="4"/>
        <v>8</v>
      </c>
      <c r="AN142" s="222"/>
      <c r="AO142" s="222"/>
      <c r="AP142" s="222"/>
      <c r="AQ142" s="222"/>
      <c r="AW142" s="95">
        <f t="shared" si="6"/>
        <v>6</v>
      </c>
      <c r="BH142" s="95">
        <f t="shared" si="8"/>
        <v>11</v>
      </c>
    </row>
    <row r="143">
      <c r="A143" s="1">
        <v>44114.0</v>
      </c>
      <c r="B143" s="5">
        <v>0.0</v>
      </c>
      <c r="C143" s="5">
        <v>2003.0</v>
      </c>
      <c r="D143" s="5" t="s">
        <v>104</v>
      </c>
      <c r="E143" s="89">
        <v>2.5</v>
      </c>
      <c r="F143" s="89">
        <v>2.0</v>
      </c>
      <c r="G143" s="89">
        <v>4.0</v>
      </c>
      <c r="H143" s="89">
        <v>3.0</v>
      </c>
      <c r="I143" s="89">
        <v>2.5</v>
      </c>
      <c r="J143" s="89">
        <v>3.0</v>
      </c>
      <c r="K143" s="89">
        <v>2.0</v>
      </c>
      <c r="L143" s="89">
        <v>1.0</v>
      </c>
      <c r="M143" s="89">
        <v>4.0</v>
      </c>
      <c r="N143" s="89">
        <v>1.0</v>
      </c>
      <c r="O143" s="89">
        <v>3.0</v>
      </c>
      <c r="P143" s="89">
        <v>1.0</v>
      </c>
      <c r="Q143" s="95">
        <f t="shared" si="1"/>
        <v>29</v>
      </c>
      <c r="AA143" s="95">
        <f t="shared" si="2"/>
        <v>29</v>
      </c>
      <c r="AC143" s="222"/>
      <c r="AD143" s="239"/>
      <c r="AE143" s="222"/>
      <c r="AF143" s="222"/>
      <c r="AL143" s="95">
        <f t="shared" si="4"/>
        <v>9.5</v>
      </c>
      <c r="AN143" s="222"/>
      <c r="AO143" s="222"/>
      <c r="AP143" s="222"/>
      <c r="AQ143" s="222"/>
      <c r="AW143" s="95">
        <f t="shared" si="6"/>
        <v>10</v>
      </c>
      <c r="BH143" s="95">
        <f t="shared" si="8"/>
        <v>9.5</v>
      </c>
    </row>
    <row r="144">
      <c r="A144" s="1">
        <v>44166.0</v>
      </c>
      <c r="B144" s="5">
        <v>0.0</v>
      </c>
      <c r="C144" s="5">
        <v>2004.0</v>
      </c>
      <c r="D144" s="5" t="s">
        <v>104</v>
      </c>
      <c r="E144" s="89">
        <v>2.5</v>
      </c>
      <c r="F144" s="89">
        <v>3.0</v>
      </c>
      <c r="G144" s="89">
        <v>4.0</v>
      </c>
      <c r="H144" s="89">
        <v>1.0</v>
      </c>
      <c r="I144" s="89">
        <v>3.0</v>
      </c>
      <c r="J144" s="89">
        <v>3.0</v>
      </c>
      <c r="K144" s="89">
        <v>3.0</v>
      </c>
      <c r="L144" s="89">
        <v>2.0</v>
      </c>
      <c r="M144" s="89">
        <v>4.0</v>
      </c>
      <c r="N144" s="89">
        <v>3.0</v>
      </c>
      <c r="O144" s="89">
        <v>2.0</v>
      </c>
      <c r="P144" s="89">
        <v>2.0</v>
      </c>
      <c r="Q144" s="95">
        <f t="shared" si="1"/>
        <v>32.5</v>
      </c>
      <c r="AA144" s="95">
        <f t="shared" si="2"/>
        <v>32.5</v>
      </c>
      <c r="AC144" s="222"/>
      <c r="AD144" s="239"/>
      <c r="AE144" s="222"/>
      <c r="AF144" s="222"/>
      <c r="AL144" s="95">
        <f t="shared" si="4"/>
        <v>11</v>
      </c>
      <c r="AN144" s="222"/>
      <c r="AO144" s="222"/>
      <c r="AP144" s="222"/>
      <c r="AQ144" s="222"/>
      <c r="AW144" s="95">
        <f t="shared" si="6"/>
        <v>10</v>
      </c>
      <c r="BH144" s="95">
        <f t="shared" si="8"/>
        <v>11.5</v>
      </c>
    </row>
    <row r="145">
      <c r="A145" s="1">
        <v>44168.0</v>
      </c>
      <c r="B145" s="5">
        <v>1.0</v>
      </c>
      <c r="C145" s="5">
        <v>2003.0</v>
      </c>
      <c r="D145" s="5" t="s">
        <v>104</v>
      </c>
      <c r="E145" s="89">
        <v>2.0</v>
      </c>
      <c r="F145" s="89">
        <v>3.0</v>
      </c>
      <c r="G145" s="89">
        <v>1.0</v>
      </c>
      <c r="H145" s="89">
        <v>1.0</v>
      </c>
      <c r="I145" s="89">
        <v>2.0</v>
      </c>
      <c r="J145" s="89">
        <v>3.0</v>
      </c>
      <c r="K145" s="89">
        <v>1.0</v>
      </c>
      <c r="L145" s="89">
        <v>2.0</v>
      </c>
      <c r="M145" s="89">
        <v>2.0</v>
      </c>
      <c r="N145" s="89">
        <v>4.0</v>
      </c>
      <c r="O145" s="89">
        <v>3.0</v>
      </c>
      <c r="P145" s="89">
        <v>3.0</v>
      </c>
      <c r="Q145" s="95">
        <f t="shared" si="1"/>
        <v>27</v>
      </c>
      <c r="AA145" s="95">
        <f t="shared" si="2"/>
        <v>27</v>
      </c>
      <c r="AC145" s="222"/>
      <c r="AD145" s="239"/>
      <c r="AE145" s="222"/>
      <c r="AF145" s="222"/>
      <c r="AL145" s="95">
        <f t="shared" si="4"/>
        <v>12</v>
      </c>
      <c r="AN145" s="222"/>
      <c r="AO145" s="222"/>
      <c r="AP145" s="222"/>
      <c r="AQ145" s="222"/>
      <c r="AW145" s="95">
        <f t="shared" si="6"/>
        <v>7</v>
      </c>
      <c r="BH145" s="95">
        <f t="shared" si="8"/>
        <v>8</v>
      </c>
    </row>
    <row r="146">
      <c r="A146" s="1">
        <v>44173.0</v>
      </c>
      <c r="B146" s="5">
        <v>0.0</v>
      </c>
      <c r="C146" s="5">
        <v>2002.0</v>
      </c>
      <c r="D146" s="5" t="s">
        <v>109</v>
      </c>
      <c r="E146" s="89">
        <v>2.0</v>
      </c>
      <c r="F146" s="89">
        <v>2.0</v>
      </c>
      <c r="G146" s="89">
        <v>2.0</v>
      </c>
      <c r="H146" s="89">
        <v>1.0</v>
      </c>
      <c r="I146" s="89">
        <v>2.0</v>
      </c>
      <c r="J146" s="89">
        <v>2.0</v>
      </c>
      <c r="K146" s="89">
        <v>3.0</v>
      </c>
      <c r="L146" s="89">
        <v>2.0</v>
      </c>
      <c r="M146" s="89">
        <v>3.0</v>
      </c>
      <c r="N146" s="89">
        <v>2.5</v>
      </c>
      <c r="O146" s="89">
        <v>3.0</v>
      </c>
      <c r="P146" s="89">
        <v>2.0</v>
      </c>
      <c r="Q146" s="95">
        <f t="shared" si="1"/>
        <v>26.5</v>
      </c>
      <c r="AA146" s="95">
        <f t="shared" si="2"/>
        <v>26.5</v>
      </c>
      <c r="AC146" s="222"/>
      <c r="AD146" s="239"/>
      <c r="AE146" s="222"/>
      <c r="AF146" s="222"/>
      <c r="AL146" s="95">
        <f t="shared" si="4"/>
        <v>9.5</v>
      </c>
      <c r="AN146" s="222"/>
      <c r="AO146" s="222"/>
      <c r="AP146" s="222"/>
      <c r="AQ146" s="222"/>
      <c r="AW146" s="95">
        <f t="shared" si="6"/>
        <v>7</v>
      </c>
      <c r="BH146" s="95">
        <f t="shared" si="8"/>
        <v>10</v>
      </c>
    </row>
    <row r="147">
      <c r="A147" s="1">
        <v>44186.0</v>
      </c>
      <c r="B147" s="5">
        <v>0.0</v>
      </c>
      <c r="C147" s="5">
        <v>2002.0</v>
      </c>
      <c r="D147" s="5" t="s">
        <v>104</v>
      </c>
      <c r="E147" s="89">
        <v>2.0</v>
      </c>
      <c r="F147" s="89">
        <v>3.0</v>
      </c>
      <c r="G147" s="89">
        <v>2.0</v>
      </c>
      <c r="H147" s="89">
        <v>3.0</v>
      </c>
      <c r="I147" s="89">
        <v>3.0</v>
      </c>
      <c r="J147" s="89">
        <v>4.0</v>
      </c>
      <c r="K147" s="89">
        <v>3.0</v>
      </c>
      <c r="L147" s="89">
        <v>2.0</v>
      </c>
      <c r="M147" s="89">
        <v>2.0</v>
      </c>
      <c r="N147" s="89">
        <v>3.0</v>
      </c>
      <c r="O147" s="89">
        <v>3.0</v>
      </c>
      <c r="P147" s="89">
        <v>2.0</v>
      </c>
      <c r="Q147" s="95">
        <f t="shared" si="1"/>
        <v>32</v>
      </c>
      <c r="AA147" s="95">
        <f t="shared" si="2"/>
        <v>32</v>
      </c>
      <c r="AC147" s="222"/>
      <c r="AD147" s="239"/>
      <c r="AE147" s="222"/>
      <c r="AF147" s="222"/>
      <c r="AL147" s="95">
        <f t="shared" si="4"/>
        <v>13</v>
      </c>
      <c r="AN147" s="222"/>
      <c r="AO147" s="222"/>
      <c r="AP147" s="222"/>
      <c r="AQ147" s="222"/>
      <c r="AW147" s="95">
        <f t="shared" si="6"/>
        <v>10</v>
      </c>
      <c r="BH147" s="95">
        <f t="shared" si="8"/>
        <v>9</v>
      </c>
    </row>
    <row r="148">
      <c r="A148" s="1">
        <v>41037.0</v>
      </c>
      <c r="B148" s="5">
        <v>0.0</v>
      </c>
      <c r="C148" s="5">
        <v>2000.0</v>
      </c>
      <c r="D148" s="5" t="s">
        <v>104</v>
      </c>
      <c r="E148" s="89">
        <v>3.0</v>
      </c>
      <c r="F148" s="89">
        <v>4.0</v>
      </c>
      <c r="G148" s="89">
        <v>4.0</v>
      </c>
      <c r="H148" s="89">
        <v>2.0</v>
      </c>
      <c r="I148" s="89">
        <v>3.0</v>
      </c>
      <c r="J148" s="89">
        <v>3.0</v>
      </c>
      <c r="K148" s="89">
        <v>3.0</v>
      </c>
      <c r="L148" s="89">
        <v>2.0</v>
      </c>
      <c r="M148" s="89">
        <v>3.0</v>
      </c>
      <c r="N148" s="89">
        <v>2.5</v>
      </c>
      <c r="O148" s="89">
        <v>2.0</v>
      </c>
      <c r="P148" s="89">
        <v>2.0</v>
      </c>
      <c r="Q148" s="95">
        <f t="shared" si="1"/>
        <v>33.5</v>
      </c>
      <c r="AA148" s="95">
        <f t="shared" si="2"/>
        <v>33.5</v>
      </c>
      <c r="AC148" s="222"/>
      <c r="AD148" s="239"/>
      <c r="AE148" s="222"/>
      <c r="AF148" s="222"/>
      <c r="AL148" s="95">
        <f t="shared" si="4"/>
        <v>10.5</v>
      </c>
      <c r="AN148" s="222"/>
      <c r="AO148" s="222"/>
      <c r="AP148" s="222"/>
      <c r="AQ148" s="222"/>
      <c r="AW148" s="95">
        <f t="shared" si="6"/>
        <v>12</v>
      </c>
      <c r="BH148" s="95">
        <f t="shared" si="8"/>
        <v>11</v>
      </c>
    </row>
    <row r="149">
      <c r="A149" s="1">
        <v>44228.0</v>
      </c>
      <c r="B149" s="5">
        <v>1.0</v>
      </c>
      <c r="C149" s="5">
        <v>2002.0</v>
      </c>
      <c r="D149" s="5" t="s">
        <v>104</v>
      </c>
      <c r="E149" s="89">
        <v>3.0</v>
      </c>
      <c r="F149" s="89">
        <v>2.0</v>
      </c>
      <c r="G149" s="89">
        <v>3.0</v>
      </c>
      <c r="H149" s="89">
        <v>1.0</v>
      </c>
      <c r="I149" s="89">
        <v>2.0</v>
      </c>
      <c r="J149" s="89">
        <v>2.5</v>
      </c>
      <c r="K149" s="89">
        <v>2.5</v>
      </c>
      <c r="L149" s="89">
        <v>2.0</v>
      </c>
      <c r="M149" s="89">
        <v>3.0</v>
      </c>
      <c r="N149" s="89">
        <v>3.0</v>
      </c>
      <c r="O149" s="89">
        <v>3.0</v>
      </c>
      <c r="P149" s="89">
        <v>3.0</v>
      </c>
      <c r="Q149" s="95">
        <f t="shared" si="1"/>
        <v>30</v>
      </c>
      <c r="AA149" s="95">
        <f t="shared" si="2"/>
        <v>30</v>
      </c>
      <c r="AC149" s="222"/>
      <c r="AD149" s="239"/>
      <c r="AE149" s="222"/>
      <c r="AF149" s="222"/>
      <c r="AL149" s="95">
        <f t="shared" si="4"/>
        <v>10.5</v>
      </c>
      <c r="AN149" s="222"/>
      <c r="AO149" s="222"/>
      <c r="AP149" s="222"/>
      <c r="AQ149" s="222"/>
      <c r="AW149" s="95">
        <f t="shared" si="6"/>
        <v>8</v>
      </c>
      <c r="BH149" s="95">
        <f t="shared" si="8"/>
        <v>11.5</v>
      </c>
    </row>
    <row r="150">
      <c r="A150" s="37">
        <v>44374.0</v>
      </c>
      <c r="B150" s="38">
        <v>1.0</v>
      </c>
      <c r="C150" s="38">
        <v>1997.0</v>
      </c>
      <c r="D150" s="38" t="s">
        <v>109</v>
      </c>
      <c r="E150" s="92">
        <v>2.5</v>
      </c>
      <c r="F150" s="92">
        <v>3.0</v>
      </c>
      <c r="G150" s="92">
        <v>3.0</v>
      </c>
      <c r="H150" s="92">
        <v>2.5</v>
      </c>
      <c r="I150" s="92">
        <v>2.5</v>
      </c>
      <c r="J150" s="92">
        <v>2.0</v>
      </c>
      <c r="K150" s="92">
        <v>3.0</v>
      </c>
      <c r="L150" s="92">
        <v>1.0</v>
      </c>
      <c r="M150" s="92">
        <v>3.0</v>
      </c>
      <c r="N150" s="92">
        <v>2.0</v>
      </c>
      <c r="O150" s="92">
        <v>2.5</v>
      </c>
      <c r="P150" s="92">
        <v>2.0</v>
      </c>
      <c r="Q150" s="95">
        <f t="shared" si="1"/>
        <v>29</v>
      </c>
      <c r="AA150" s="95">
        <f t="shared" si="2"/>
        <v>29</v>
      </c>
      <c r="AC150" s="222"/>
      <c r="AD150" s="239"/>
      <c r="AE150" s="222"/>
      <c r="AF150" s="222"/>
      <c r="AL150" s="95">
        <f t="shared" si="4"/>
        <v>9</v>
      </c>
      <c r="AN150" s="222"/>
      <c r="AO150" s="222"/>
      <c r="AP150" s="222"/>
      <c r="AQ150" s="222"/>
      <c r="AW150" s="95">
        <f t="shared" si="6"/>
        <v>9.5</v>
      </c>
      <c r="BH150" s="95">
        <f t="shared" si="8"/>
        <v>10.5</v>
      </c>
    </row>
    <row r="151">
      <c r="A151" s="1">
        <v>44377.0</v>
      </c>
      <c r="B151" s="5">
        <v>1.0</v>
      </c>
      <c r="C151" s="5">
        <v>2004.0</v>
      </c>
      <c r="D151" s="5" t="s">
        <v>104</v>
      </c>
      <c r="E151" s="89">
        <v>3.0</v>
      </c>
      <c r="F151" s="89">
        <v>2.0</v>
      </c>
      <c r="G151" s="89">
        <v>2.0</v>
      </c>
      <c r="H151" s="89">
        <v>2.0</v>
      </c>
      <c r="I151" s="89">
        <v>3.0</v>
      </c>
      <c r="J151" s="89">
        <v>2.0</v>
      </c>
      <c r="K151" s="89">
        <v>1.0</v>
      </c>
      <c r="L151" s="89">
        <v>2.0</v>
      </c>
      <c r="M151" s="89">
        <v>4.0</v>
      </c>
      <c r="N151" s="89">
        <v>4.0</v>
      </c>
      <c r="O151" s="89">
        <v>2.0</v>
      </c>
      <c r="P151" s="89">
        <v>3.0</v>
      </c>
      <c r="Q151" s="95">
        <f t="shared" si="1"/>
        <v>30</v>
      </c>
      <c r="AA151" s="95">
        <f t="shared" si="2"/>
        <v>30</v>
      </c>
      <c r="AC151" s="222"/>
      <c r="AD151" s="239"/>
      <c r="AE151" s="222"/>
      <c r="AF151" s="222"/>
      <c r="AL151" s="95">
        <f t="shared" si="4"/>
        <v>11</v>
      </c>
      <c r="AN151" s="222"/>
      <c r="AO151" s="222"/>
      <c r="AP151" s="222"/>
      <c r="AQ151" s="222"/>
      <c r="AW151" s="95">
        <f t="shared" si="6"/>
        <v>8</v>
      </c>
      <c r="BH151" s="95">
        <f t="shared" si="8"/>
        <v>11</v>
      </c>
    </row>
    <row r="152">
      <c r="A152" s="1">
        <v>44437.0</v>
      </c>
      <c r="B152" s="5">
        <v>1.0</v>
      </c>
      <c r="C152" s="5">
        <v>2004.0</v>
      </c>
      <c r="D152" s="5" t="s">
        <v>104</v>
      </c>
      <c r="E152" s="89">
        <v>4.0</v>
      </c>
      <c r="F152" s="89">
        <v>1.0</v>
      </c>
      <c r="G152" s="89">
        <v>1.0</v>
      </c>
      <c r="H152" s="89">
        <v>1.0</v>
      </c>
      <c r="I152" s="89">
        <v>4.0</v>
      </c>
      <c r="J152" s="89">
        <v>2.0</v>
      </c>
      <c r="K152" s="89">
        <v>3.0</v>
      </c>
      <c r="L152" s="89">
        <v>2.0</v>
      </c>
      <c r="M152" s="89">
        <v>4.0</v>
      </c>
      <c r="N152" s="89">
        <v>4.0</v>
      </c>
      <c r="O152" s="89">
        <v>4.0</v>
      </c>
      <c r="P152" s="89">
        <v>2.0</v>
      </c>
      <c r="Q152" s="95">
        <f t="shared" si="1"/>
        <v>32</v>
      </c>
      <c r="AA152" s="95">
        <f t="shared" si="2"/>
        <v>32</v>
      </c>
      <c r="AC152" s="222"/>
      <c r="AD152" s="239"/>
      <c r="AE152" s="222"/>
      <c r="AF152" s="222"/>
      <c r="AL152" s="95">
        <f t="shared" si="4"/>
        <v>14</v>
      </c>
      <c r="AN152" s="222"/>
      <c r="AO152" s="222"/>
      <c r="AP152" s="222"/>
      <c r="AQ152" s="222"/>
      <c r="AW152" s="95">
        <f t="shared" si="6"/>
        <v>5</v>
      </c>
      <c r="BH152" s="95">
        <f t="shared" si="8"/>
        <v>13</v>
      </c>
    </row>
    <row r="153">
      <c r="A153" s="1">
        <v>44473.0</v>
      </c>
      <c r="B153" s="5">
        <v>0.0</v>
      </c>
      <c r="C153" s="5">
        <v>2003.0</v>
      </c>
      <c r="D153" s="5" t="s">
        <v>104</v>
      </c>
      <c r="E153" s="89">
        <v>2.0</v>
      </c>
      <c r="F153" s="89">
        <v>2.5</v>
      </c>
      <c r="G153" s="89">
        <v>2.0</v>
      </c>
      <c r="H153" s="89">
        <v>2.0</v>
      </c>
      <c r="I153" s="89">
        <v>2.5</v>
      </c>
      <c r="J153" s="89">
        <v>4.0</v>
      </c>
      <c r="K153" s="89">
        <v>3.0</v>
      </c>
      <c r="L153" s="89">
        <v>3.0</v>
      </c>
      <c r="M153" s="89">
        <v>3.0</v>
      </c>
      <c r="N153" s="89">
        <v>2.5</v>
      </c>
      <c r="O153" s="89">
        <v>3.0</v>
      </c>
      <c r="P153" s="89">
        <v>3.0</v>
      </c>
      <c r="Q153" s="95">
        <f t="shared" si="1"/>
        <v>32.5</v>
      </c>
      <c r="AA153" s="95">
        <f t="shared" si="2"/>
        <v>32.5</v>
      </c>
      <c r="AC153" s="222"/>
      <c r="AD153" s="239"/>
      <c r="AE153" s="222"/>
      <c r="AF153" s="222"/>
      <c r="AL153" s="95">
        <f t="shared" si="4"/>
        <v>12</v>
      </c>
      <c r="AN153" s="222"/>
      <c r="AO153" s="222"/>
      <c r="AP153" s="222"/>
      <c r="AQ153" s="222"/>
      <c r="AW153" s="95">
        <f t="shared" si="6"/>
        <v>9.5</v>
      </c>
      <c r="BH153" s="95">
        <f t="shared" si="8"/>
        <v>11</v>
      </c>
    </row>
    <row r="154">
      <c r="A154" s="37">
        <v>44470.0</v>
      </c>
      <c r="B154" s="38">
        <v>0.0</v>
      </c>
      <c r="C154" s="38">
        <v>1997.0</v>
      </c>
      <c r="D154" s="38" t="s">
        <v>109</v>
      </c>
      <c r="E154" s="92">
        <v>2.0</v>
      </c>
      <c r="F154" s="92">
        <v>2.0</v>
      </c>
      <c r="G154" s="92">
        <v>1.0</v>
      </c>
      <c r="H154" s="92">
        <v>1.0</v>
      </c>
      <c r="I154" s="92">
        <v>1.0</v>
      </c>
      <c r="J154" s="92">
        <v>2.5</v>
      </c>
      <c r="K154" s="92">
        <v>2.0</v>
      </c>
      <c r="L154" s="92">
        <v>2.0</v>
      </c>
      <c r="M154" s="92">
        <v>2.0</v>
      </c>
      <c r="N154" s="92">
        <v>4.0</v>
      </c>
      <c r="O154" s="92">
        <v>2.0</v>
      </c>
      <c r="P154" s="92">
        <v>2.5</v>
      </c>
      <c r="Q154" s="95">
        <f t="shared" si="1"/>
        <v>24</v>
      </c>
      <c r="AA154" s="95">
        <f t="shared" si="2"/>
        <v>24</v>
      </c>
      <c r="AC154" s="222"/>
      <c r="AD154" s="239"/>
      <c r="AE154" s="222"/>
      <c r="AF154" s="222"/>
      <c r="AL154" s="95">
        <f t="shared" si="4"/>
        <v>9.5</v>
      </c>
      <c r="AN154" s="222"/>
      <c r="AO154" s="222"/>
      <c r="AP154" s="222"/>
      <c r="AQ154" s="222"/>
      <c r="AW154" s="95">
        <f t="shared" si="6"/>
        <v>6</v>
      </c>
      <c r="BH154" s="95">
        <f t="shared" si="8"/>
        <v>8.5</v>
      </c>
    </row>
    <row r="155">
      <c r="A155" s="1">
        <v>44432.0</v>
      </c>
      <c r="B155" s="5">
        <v>0.0</v>
      </c>
      <c r="C155" s="5">
        <v>1995.0</v>
      </c>
      <c r="D155" s="5" t="s">
        <v>109</v>
      </c>
      <c r="E155" s="89">
        <v>2.5</v>
      </c>
      <c r="F155" s="89">
        <v>4.0</v>
      </c>
      <c r="G155" s="89">
        <v>3.0</v>
      </c>
      <c r="H155" s="89">
        <v>3.0</v>
      </c>
      <c r="I155" s="89">
        <v>3.0</v>
      </c>
      <c r="J155" s="89">
        <v>2.0</v>
      </c>
      <c r="K155" s="89">
        <v>1.0</v>
      </c>
      <c r="L155" s="89">
        <v>2.0</v>
      </c>
      <c r="M155" s="89">
        <v>4.0</v>
      </c>
      <c r="N155" s="89">
        <v>2.0</v>
      </c>
      <c r="O155" s="89">
        <v>2.0</v>
      </c>
      <c r="P155" s="89">
        <v>2.0</v>
      </c>
      <c r="Q155" s="95">
        <f t="shared" si="1"/>
        <v>30.5</v>
      </c>
      <c r="AA155" s="95">
        <f t="shared" si="2"/>
        <v>30.5</v>
      </c>
      <c r="AC155" s="222"/>
      <c r="AD155" s="239"/>
      <c r="AE155" s="222"/>
      <c r="AF155" s="222"/>
      <c r="AL155" s="95">
        <f t="shared" si="4"/>
        <v>9</v>
      </c>
      <c r="AN155" s="222"/>
      <c r="AO155" s="222"/>
      <c r="AP155" s="222"/>
      <c r="AQ155" s="222"/>
      <c r="AW155" s="95">
        <f t="shared" si="6"/>
        <v>12</v>
      </c>
      <c r="BH155" s="95">
        <f t="shared" si="8"/>
        <v>9.5</v>
      </c>
    </row>
    <row r="156">
      <c r="A156" s="1">
        <v>44527.0</v>
      </c>
      <c r="B156" s="5">
        <v>1.0</v>
      </c>
      <c r="C156" s="5">
        <v>1963.0</v>
      </c>
      <c r="D156" s="5" t="s">
        <v>104</v>
      </c>
      <c r="E156" s="89">
        <v>1.0</v>
      </c>
      <c r="F156" s="89">
        <v>1.0</v>
      </c>
      <c r="G156" s="89">
        <v>1.0</v>
      </c>
      <c r="H156" s="89">
        <v>1.0</v>
      </c>
      <c r="I156" s="89">
        <v>4.0</v>
      </c>
      <c r="J156" s="89">
        <v>1.0</v>
      </c>
      <c r="K156" s="89">
        <v>2.0</v>
      </c>
      <c r="L156" s="89">
        <v>1.0</v>
      </c>
      <c r="M156" s="89">
        <v>4.0</v>
      </c>
      <c r="N156" s="89">
        <v>3.0</v>
      </c>
      <c r="O156" s="89">
        <v>1.0</v>
      </c>
      <c r="P156" s="89">
        <v>1.0</v>
      </c>
      <c r="Q156" s="95">
        <f t="shared" si="1"/>
        <v>21</v>
      </c>
      <c r="AA156" s="95">
        <f t="shared" si="2"/>
        <v>21</v>
      </c>
      <c r="AC156" s="222"/>
      <c r="AD156" s="239"/>
      <c r="AE156" s="222"/>
      <c r="AF156" s="222"/>
      <c r="AL156" s="95">
        <f t="shared" si="4"/>
        <v>9</v>
      </c>
      <c r="AN156" s="222"/>
      <c r="AO156" s="222"/>
      <c r="AP156" s="222"/>
      <c r="AQ156" s="222"/>
      <c r="AW156" s="95">
        <f t="shared" si="6"/>
        <v>4</v>
      </c>
      <c r="BH156" s="95">
        <f t="shared" si="8"/>
        <v>8</v>
      </c>
    </row>
    <row r="157">
      <c r="A157" s="1">
        <v>44553.0</v>
      </c>
      <c r="B157" s="5">
        <v>1.0</v>
      </c>
      <c r="C157" s="5">
        <v>2004.0</v>
      </c>
      <c r="D157" s="5" t="s">
        <v>104</v>
      </c>
      <c r="E157" s="89">
        <v>2.0</v>
      </c>
      <c r="F157" s="89">
        <v>1.0</v>
      </c>
      <c r="G157" s="89">
        <v>3.0</v>
      </c>
      <c r="H157" s="89">
        <v>2.0</v>
      </c>
      <c r="I157" s="89">
        <v>2.0</v>
      </c>
      <c r="J157" s="89">
        <v>3.0</v>
      </c>
      <c r="K157" s="89">
        <v>2.0</v>
      </c>
      <c r="L157" s="89">
        <v>1.0</v>
      </c>
      <c r="M157" s="89">
        <v>4.0</v>
      </c>
      <c r="N157" s="89">
        <v>4.0</v>
      </c>
      <c r="O157" s="89">
        <v>3.0</v>
      </c>
      <c r="P157" s="89">
        <v>3.0</v>
      </c>
      <c r="Q157" s="95">
        <f t="shared" si="1"/>
        <v>30</v>
      </c>
      <c r="AA157" s="95">
        <f t="shared" si="2"/>
        <v>30</v>
      </c>
      <c r="AC157" s="222"/>
      <c r="AD157" s="239"/>
      <c r="AE157" s="222"/>
      <c r="AF157" s="222"/>
      <c r="AL157" s="95">
        <f t="shared" si="4"/>
        <v>12</v>
      </c>
      <c r="AN157" s="222"/>
      <c r="AO157" s="222"/>
      <c r="AP157" s="222"/>
      <c r="AQ157" s="222"/>
      <c r="AW157" s="95">
        <f t="shared" si="6"/>
        <v>7</v>
      </c>
      <c r="BH157" s="95">
        <f t="shared" si="8"/>
        <v>11</v>
      </c>
    </row>
    <row r="158">
      <c r="A158" s="1">
        <v>44631.0</v>
      </c>
      <c r="B158" s="5">
        <v>0.0</v>
      </c>
      <c r="C158" s="5">
        <v>1971.0</v>
      </c>
      <c r="D158" s="5" t="s">
        <v>109</v>
      </c>
      <c r="E158" s="89">
        <v>1.0</v>
      </c>
      <c r="F158" s="89">
        <v>4.0</v>
      </c>
      <c r="G158" s="89">
        <v>3.0</v>
      </c>
      <c r="H158" s="89">
        <v>2.0</v>
      </c>
      <c r="I158" s="89">
        <v>3.0</v>
      </c>
      <c r="J158" s="89">
        <v>3.0</v>
      </c>
      <c r="K158" s="89">
        <v>2.0</v>
      </c>
      <c r="L158" s="89">
        <v>2.0</v>
      </c>
      <c r="M158" s="89">
        <v>2.0</v>
      </c>
      <c r="N158" s="89">
        <v>2.0</v>
      </c>
      <c r="O158" s="89">
        <v>2.0</v>
      </c>
      <c r="P158" s="89">
        <v>2.5</v>
      </c>
      <c r="Q158" s="95">
        <f t="shared" si="1"/>
        <v>28.5</v>
      </c>
      <c r="AA158" s="95">
        <f t="shared" si="2"/>
        <v>28.5</v>
      </c>
      <c r="AC158" s="222"/>
      <c r="AD158" s="239"/>
      <c r="AE158" s="222"/>
      <c r="AF158" s="222"/>
      <c r="AL158" s="95">
        <f t="shared" si="4"/>
        <v>10</v>
      </c>
      <c r="AN158" s="222"/>
      <c r="AO158" s="222"/>
      <c r="AP158" s="222"/>
      <c r="AQ158" s="222"/>
      <c r="AW158" s="95">
        <f t="shared" si="6"/>
        <v>11</v>
      </c>
      <c r="BH158" s="95">
        <f t="shared" si="8"/>
        <v>7.5</v>
      </c>
    </row>
    <row r="159">
      <c r="A159" s="1">
        <v>44660.0</v>
      </c>
      <c r="B159" s="5">
        <v>0.0</v>
      </c>
      <c r="C159" s="5">
        <v>1986.0</v>
      </c>
      <c r="D159" s="5" t="s">
        <v>109</v>
      </c>
      <c r="E159" s="89">
        <v>2.0</v>
      </c>
      <c r="F159" s="89">
        <v>2.0</v>
      </c>
      <c r="G159" s="89">
        <v>2.0</v>
      </c>
      <c r="H159" s="89">
        <v>1.0</v>
      </c>
      <c r="I159" s="89">
        <v>2.0</v>
      </c>
      <c r="J159" s="89">
        <v>3.0</v>
      </c>
      <c r="K159" s="89">
        <v>2.0</v>
      </c>
      <c r="L159" s="89">
        <v>2.0</v>
      </c>
      <c r="M159" s="89">
        <v>3.0</v>
      </c>
      <c r="N159" s="89">
        <v>2.0</v>
      </c>
      <c r="O159" s="89">
        <v>2.0</v>
      </c>
      <c r="P159" s="89">
        <v>2.0</v>
      </c>
      <c r="Q159" s="95">
        <f t="shared" si="1"/>
        <v>25</v>
      </c>
      <c r="AA159" s="95">
        <f t="shared" si="2"/>
        <v>25</v>
      </c>
      <c r="AC159" s="222"/>
      <c r="AD159" s="239"/>
      <c r="AE159" s="222"/>
      <c r="AF159" s="222"/>
      <c r="AL159" s="95">
        <f t="shared" si="4"/>
        <v>9</v>
      </c>
      <c r="AN159" s="222"/>
      <c r="AO159" s="222"/>
      <c r="AP159" s="222"/>
      <c r="AQ159" s="222"/>
      <c r="AW159" s="95">
        <f t="shared" si="6"/>
        <v>7</v>
      </c>
      <c r="BH159" s="95">
        <f t="shared" si="8"/>
        <v>9</v>
      </c>
    </row>
    <row r="160">
      <c r="A160" s="1">
        <v>44667.0</v>
      </c>
      <c r="B160" s="5">
        <v>1.0</v>
      </c>
      <c r="C160" s="5">
        <v>1970.0</v>
      </c>
      <c r="D160" s="5" t="s">
        <v>104</v>
      </c>
      <c r="E160" s="89">
        <v>2.0</v>
      </c>
      <c r="F160" s="89">
        <v>1.0</v>
      </c>
      <c r="G160" s="89">
        <v>2.0</v>
      </c>
      <c r="H160" s="89">
        <v>1.0</v>
      </c>
      <c r="I160" s="89">
        <v>2.5</v>
      </c>
      <c r="J160" s="89">
        <v>1.0</v>
      </c>
      <c r="K160" s="89">
        <v>2.5</v>
      </c>
      <c r="L160" s="89">
        <v>1.0</v>
      </c>
      <c r="M160" s="89">
        <v>2.5</v>
      </c>
      <c r="N160" s="89">
        <v>3.0</v>
      </c>
      <c r="O160" s="89">
        <v>1.0</v>
      </c>
      <c r="P160" s="89">
        <v>2.0</v>
      </c>
      <c r="Q160" s="95">
        <f t="shared" si="1"/>
        <v>21.5</v>
      </c>
      <c r="AA160" s="95">
        <f t="shared" si="2"/>
        <v>21.5</v>
      </c>
      <c r="AC160" s="222"/>
      <c r="AD160" s="239"/>
      <c r="AE160" s="222"/>
      <c r="AF160" s="222"/>
      <c r="AL160" s="95">
        <f t="shared" si="4"/>
        <v>7.5</v>
      </c>
      <c r="AN160" s="222"/>
      <c r="AO160" s="222"/>
      <c r="AP160" s="222"/>
      <c r="AQ160" s="222"/>
      <c r="AW160" s="95">
        <f t="shared" si="6"/>
        <v>5</v>
      </c>
      <c r="BH160" s="95">
        <f t="shared" si="8"/>
        <v>9</v>
      </c>
    </row>
    <row r="161">
      <c r="A161" s="1">
        <v>44170.0</v>
      </c>
      <c r="B161" s="5">
        <v>0.0</v>
      </c>
      <c r="C161" s="5">
        <v>2004.0</v>
      </c>
      <c r="D161" s="5" t="s">
        <v>109</v>
      </c>
      <c r="E161" s="89">
        <v>2.5</v>
      </c>
      <c r="F161" s="89">
        <v>1.0</v>
      </c>
      <c r="G161" s="89">
        <v>2.0</v>
      </c>
      <c r="H161" s="89">
        <v>2.0</v>
      </c>
      <c r="I161" s="89">
        <v>1.0</v>
      </c>
      <c r="J161" s="89">
        <v>2.0</v>
      </c>
      <c r="K161" s="89">
        <v>2.0</v>
      </c>
      <c r="L161" s="89">
        <v>1.0</v>
      </c>
      <c r="M161" s="89">
        <v>4.0</v>
      </c>
      <c r="N161" s="89">
        <v>4.0</v>
      </c>
      <c r="O161" s="89">
        <v>4.0</v>
      </c>
      <c r="P161" s="89">
        <v>3.0</v>
      </c>
      <c r="Q161" s="95">
        <f t="shared" si="1"/>
        <v>28.5</v>
      </c>
      <c r="AA161" s="95">
        <f t="shared" si="2"/>
        <v>28.5</v>
      </c>
      <c r="AC161" s="222"/>
      <c r="AD161" s="239"/>
      <c r="AE161" s="222"/>
      <c r="AF161" s="222"/>
      <c r="AL161" s="95">
        <f t="shared" si="4"/>
        <v>11</v>
      </c>
      <c r="AN161" s="222"/>
      <c r="AO161" s="222"/>
      <c r="AP161" s="222"/>
      <c r="AQ161" s="222"/>
      <c r="AW161" s="95">
        <f t="shared" si="6"/>
        <v>6</v>
      </c>
      <c r="BH161" s="95">
        <f t="shared" si="8"/>
        <v>11.5</v>
      </c>
    </row>
    <row r="162">
      <c r="A162" s="1">
        <v>44748.0</v>
      </c>
      <c r="B162" s="5">
        <v>0.0</v>
      </c>
      <c r="C162" s="5">
        <v>1965.0</v>
      </c>
      <c r="D162" s="5" t="s">
        <v>109</v>
      </c>
      <c r="E162" s="89">
        <v>1.0</v>
      </c>
      <c r="F162" s="89">
        <v>2.5</v>
      </c>
      <c r="G162" s="89">
        <v>2.0</v>
      </c>
      <c r="H162" s="89">
        <v>2.0</v>
      </c>
      <c r="I162" s="89">
        <v>2.5</v>
      </c>
      <c r="J162" s="89">
        <v>3.0</v>
      </c>
      <c r="K162" s="89">
        <v>2.5</v>
      </c>
      <c r="L162" s="89">
        <v>3.0</v>
      </c>
      <c r="M162" s="89">
        <v>3.0</v>
      </c>
      <c r="N162" s="89">
        <v>3.0</v>
      </c>
      <c r="O162" s="89">
        <v>3.0</v>
      </c>
      <c r="P162" s="89">
        <v>4.0</v>
      </c>
      <c r="Q162" s="95">
        <f t="shared" si="1"/>
        <v>31.5</v>
      </c>
      <c r="AA162" s="95">
        <f t="shared" si="2"/>
        <v>31.5</v>
      </c>
      <c r="AC162" s="222"/>
      <c r="AD162" s="239"/>
      <c r="AE162" s="222"/>
      <c r="AF162" s="222"/>
      <c r="AL162" s="95">
        <f t="shared" si="4"/>
        <v>11.5</v>
      </c>
      <c r="AN162" s="222"/>
      <c r="AO162" s="222"/>
      <c r="AP162" s="222"/>
      <c r="AQ162" s="222"/>
      <c r="AW162" s="95">
        <f t="shared" si="6"/>
        <v>9.5</v>
      </c>
      <c r="BH162" s="95">
        <f t="shared" si="8"/>
        <v>10.5</v>
      </c>
    </row>
    <row r="163">
      <c r="A163" s="1">
        <v>44757.0</v>
      </c>
      <c r="B163" s="5">
        <v>0.0</v>
      </c>
      <c r="C163" s="5">
        <v>2001.0</v>
      </c>
      <c r="D163" s="5" t="s">
        <v>109</v>
      </c>
      <c r="E163" s="89">
        <v>1.0</v>
      </c>
      <c r="F163" s="89">
        <v>2.5</v>
      </c>
      <c r="G163" s="89">
        <v>2.0</v>
      </c>
      <c r="H163" s="89">
        <v>2.0</v>
      </c>
      <c r="I163" s="89">
        <v>2.5</v>
      </c>
      <c r="J163" s="89">
        <v>3.0</v>
      </c>
      <c r="K163" s="89">
        <v>3.0</v>
      </c>
      <c r="L163" s="89">
        <v>2.0</v>
      </c>
      <c r="M163" s="89">
        <v>3.0</v>
      </c>
      <c r="N163" s="89">
        <v>3.0</v>
      </c>
      <c r="O163" s="89">
        <v>2.0</v>
      </c>
      <c r="P163" s="89">
        <v>3.0</v>
      </c>
      <c r="Q163" s="95">
        <f t="shared" si="1"/>
        <v>29</v>
      </c>
      <c r="AA163" s="95">
        <f t="shared" si="2"/>
        <v>29</v>
      </c>
      <c r="AC163" s="222"/>
      <c r="AD163" s="239"/>
      <c r="AE163" s="222"/>
      <c r="AF163" s="222"/>
      <c r="AL163" s="95">
        <f t="shared" si="4"/>
        <v>10.5</v>
      </c>
      <c r="AN163" s="222"/>
      <c r="AO163" s="222"/>
      <c r="AP163" s="222"/>
      <c r="AQ163" s="222"/>
      <c r="AW163" s="95">
        <f t="shared" si="6"/>
        <v>8.5</v>
      </c>
      <c r="BH163" s="95">
        <f t="shared" si="8"/>
        <v>10</v>
      </c>
    </row>
    <row r="164">
      <c r="A164" s="1">
        <v>44829.0</v>
      </c>
      <c r="B164" s="5">
        <v>0.0</v>
      </c>
      <c r="C164" s="5">
        <v>2000.0</v>
      </c>
      <c r="D164" s="5" t="s">
        <v>104</v>
      </c>
      <c r="E164" s="89">
        <v>2.0</v>
      </c>
      <c r="F164" s="89">
        <v>2.0</v>
      </c>
      <c r="G164" s="89">
        <v>2.0</v>
      </c>
      <c r="H164" s="89">
        <v>1.0</v>
      </c>
      <c r="I164" s="89">
        <v>3.0</v>
      </c>
      <c r="J164" s="89">
        <v>2.0</v>
      </c>
      <c r="K164" s="89">
        <v>2.0</v>
      </c>
      <c r="L164" s="89">
        <v>2.5</v>
      </c>
      <c r="M164" s="89">
        <v>2.0</v>
      </c>
      <c r="N164" s="89">
        <v>3.0</v>
      </c>
      <c r="O164" s="89">
        <v>2.0</v>
      </c>
      <c r="P164" s="89">
        <v>2.0</v>
      </c>
      <c r="Q164" s="95">
        <f t="shared" si="1"/>
        <v>25.5</v>
      </c>
      <c r="AA164" s="95">
        <f t="shared" si="2"/>
        <v>25.5</v>
      </c>
      <c r="AC164" s="222"/>
      <c r="AD164" s="239"/>
      <c r="AE164" s="222"/>
      <c r="AF164" s="222"/>
      <c r="AL164" s="95">
        <f t="shared" si="4"/>
        <v>10</v>
      </c>
      <c r="AN164" s="222"/>
      <c r="AO164" s="222"/>
      <c r="AP164" s="222"/>
      <c r="AQ164" s="222"/>
      <c r="AW164" s="95">
        <f t="shared" si="6"/>
        <v>7.5</v>
      </c>
      <c r="BH164" s="95">
        <f t="shared" si="8"/>
        <v>8</v>
      </c>
    </row>
    <row r="165">
      <c r="A165" s="1">
        <v>44839.0</v>
      </c>
      <c r="B165" s="5">
        <v>0.0</v>
      </c>
      <c r="C165" s="5">
        <v>2003.0</v>
      </c>
      <c r="D165" s="5" t="s">
        <v>104</v>
      </c>
      <c r="E165" s="89">
        <v>2.0</v>
      </c>
      <c r="F165" s="89">
        <v>1.0</v>
      </c>
      <c r="G165" s="89">
        <v>4.0</v>
      </c>
      <c r="H165" s="89">
        <v>1.0</v>
      </c>
      <c r="I165" s="89">
        <v>2.5</v>
      </c>
      <c r="J165" s="89">
        <v>4.0</v>
      </c>
      <c r="K165" s="89">
        <v>3.0</v>
      </c>
      <c r="L165" s="89">
        <v>1.0</v>
      </c>
      <c r="M165" s="89">
        <v>4.0</v>
      </c>
      <c r="N165" s="89">
        <v>4.0</v>
      </c>
      <c r="O165" s="89">
        <v>4.0</v>
      </c>
      <c r="P165" s="89">
        <v>4.0</v>
      </c>
      <c r="Q165" s="95">
        <f t="shared" si="1"/>
        <v>34.5</v>
      </c>
      <c r="AA165" s="95">
        <f t="shared" si="2"/>
        <v>34.5</v>
      </c>
      <c r="AC165" s="222"/>
      <c r="AD165" s="239"/>
      <c r="AE165" s="222"/>
      <c r="AF165" s="222"/>
      <c r="AL165" s="95">
        <f t="shared" si="4"/>
        <v>14.5</v>
      </c>
      <c r="AN165" s="222"/>
      <c r="AO165" s="222"/>
      <c r="AP165" s="222"/>
      <c r="AQ165" s="222"/>
      <c r="AW165" s="95">
        <f t="shared" si="6"/>
        <v>7</v>
      </c>
      <c r="BH165" s="95">
        <f t="shared" si="8"/>
        <v>13</v>
      </c>
    </row>
    <row r="166">
      <c r="A166" s="1">
        <v>44878.0</v>
      </c>
      <c r="B166" s="5">
        <v>0.0</v>
      </c>
      <c r="C166" s="5">
        <v>2004.0</v>
      </c>
      <c r="D166" s="5" t="s">
        <v>104</v>
      </c>
      <c r="E166" s="89">
        <v>2.0</v>
      </c>
      <c r="F166" s="89">
        <v>1.0</v>
      </c>
      <c r="G166" s="89">
        <v>1.0</v>
      </c>
      <c r="H166" s="89">
        <v>1.0</v>
      </c>
      <c r="I166" s="89">
        <v>2.0</v>
      </c>
      <c r="J166" s="89">
        <v>4.0</v>
      </c>
      <c r="K166" s="89">
        <v>2.5</v>
      </c>
      <c r="L166" s="89">
        <v>1.0</v>
      </c>
      <c r="M166" s="89">
        <v>3.0</v>
      </c>
      <c r="N166" s="89">
        <v>4.0</v>
      </c>
      <c r="O166" s="89">
        <v>4.0</v>
      </c>
      <c r="P166" s="89">
        <v>4.0</v>
      </c>
      <c r="Q166" s="95">
        <f t="shared" si="1"/>
        <v>29.5</v>
      </c>
      <c r="AA166" s="95">
        <f t="shared" si="2"/>
        <v>29.5</v>
      </c>
      <c r="AC166" s="222"/>
      <c r="AD166" s="239"/>
      <c r="AE166" s="222"/>
      <c r="AF166" s="222"/>
      <c r="AL166" s="95">
        <f t="shared" si="4"/>
        <v>14</v>
      </c>
      <c r="AN166" s="222"/>
      <c r="AO166" s="222"/>
      <c r="AP166" s="222"/>
      <c r="AQ166" s="222"/>
      <c r="AW166" s="95">
        <f t="shared" si="6"/>
        <v>4</v>
      </c>
      <c r="BH166" s="95">
        <f t="shared" si="8"/>
        <v>11.5</v>
      </c>
    </row>
    <row r="167">
      <c r="A167" s="1">
        <v>44933.0</v>
      </c>
      <c r="B167" s="5">
        <v>0.0</v>
      </c>
      <c r="C167" s="5">
        <v>2002.0</v>
      </c>
      <c r="D167" s="5" t="s">
        <v>104</v>
      </c>
      <c r="E167" s="89">
        <v>2.0</v>
      </c>
      <c r="F167" s="89">
        <v>2.0</v>
      </c>
      <c r="G167" s="89">
        <v>1.0</v>
      </c>
      <c r="H167" s="89">
        <v>1.0</v>
      </c>
      <c r="I167" s="89">
        <v>2.5</v>
      </c>
      <c r="J167" s="89">
        <v>2.0</v>
      </c>
      <c r="K167" s="89">
        <v>2.0</v>
      </c>
      <c r="L167" s="89">
        <v>2.0</v>
      </c>
      <c r="M167" s="89">
        <v>3.0</v>
      </c>
      <c r="N167" s="89">
        <v>3.0</v>
      </c>
      <c r="O167" s="89">
        <v>2.0</v>
      </c>
      <c r="P167" s="89">
        <v>2.0</v>
      </c>
      <c r="Q167" s="95">
        <f t="shared" si="1"/>
        <v>24.5</v>
      </c>
      <c r="AA167" s="95">
        <f t="shared" si="2"/>
        <v>24.5</v>
      </c>
      <c r="AC167" s="222"/>
      <c r="AD167" s="239"/>
      <c r="AE167" s="222"/>
      <c r="AF167" s="222"/>
      <c r="AL167" s="95">
        <f t="shared" si="4"/>
        <v>9.5</v>
      </c>
      <c r="AN167" s="222"/>
      <c r="AO167" s="222"/>
      <c r="AP167" s="222"/>
      <c r="AQ167" s="222"/>
      <c r="AW167" s="95">
        <f t="shared" si="6"/>
        <v>6</v>
      </c>
      <c r="BH167" s="95">
        <f t="shared" si="8"/>
        <v>9</v>
      </c>
    </row>
    <row r="168">
      <c r="A168" s="1">
        <v>44944.0</v>
      </c>
      <c r="B168" s="5">
        <v>0.0</v>
      </c>
      <c r="C168" s="5">
        <v>1979.0</v>
      </c>
      <c r="D168" s="5" t="s">
        <v>104</v>
      </c>
      <c r="E168" s="89">
        <v>1.0</v>
      </c>
      <c r="F168" s="89">
        <v>2.0</v>
      </c>
      <c r="G168" s="89">
        <v>4.0</v>
      </c>
      <c r="H168" s="89">
        <v>2.0</v>
      </c>
      <c r="I168" s="89">
        <v>2.0</v>
      </c>
      <c r="J168" s="89">
        <v>4.0</v>
      </c>
      <c r="K168" s="89">
        <v>3.0</v>
      </c>
      <c r="L168" s="89">
        <v>1.0</v>
      </c>
      <c r="M168" s="89">
        <v>2.0</v>
      </c>
      <c r="N168" s="89">
        <v>4.0</v>
      </c>
      <c r="O168" s="89">
        <v>4.0</v>
      </c>
      <c r="P168" s="89">
        <v>1.0</v>
      </c>
      <c r="Q168" s="95">
        <f t="shared" si="1"/>
        <v>30</v>
      </c>
      <c r="AA168" s="95">
        <f t="shared" si="2"/>
        <v>30</v>
      </c>
      <c r="AC168" s="222"/>
      <c r="AD168" s="239"/>
      <c r="AE168" s="222"/>
      <c r="AF168" s="222"/>
      <c r="AL168" s="95">
        <f t="shared" si="4"/>
        <v>14</v>
      </c>
      <c r="AN168" s="222"/>
      <c r="AO168" s="222"/>
      <c r="AP168" s="222"/>
      <c r="AQ168" s="222"/>
      <c r="AW168" s="95">
        <f t="shared" si="6"/>
        <v>9</v>
      </c>
      <c r="BH168" s="95">
        <f t="shared" si="8"/>
        <v>7</v>
      </c>
    </row>
    <row r="169">
      <c r="A169" s="1">
        <v>44967.0</v>
      </c>
      <c r="B169" s="5">
        <v>1.0</v>
      </c>
      <c r="C169" s="5">
        <v>2005.0</v>
      </c>
      <c r="D169" s="5" t="s">
        <v>104</v>
      </c>
      <c r="E169" s="89">
        <v>1.0</v>
      </c>
      <c r="F169" s="89">
        <v>4.0</v>
      </c>
      <c r="G169" s="89">
        <v>2.0</v>
      </c>
      <c r="H169" s="89">
        <v>2.0</v>
      </c>
      <c r="I169" s="89">
        <v>2.0</v>
      </c>
      <c r="J169" s="89">
        <v>1.0</v>
      </c>
      <c r="K169" s="89">
        <v>3.0</v>
      </c>
      <c r="L169" s="89">
        <v>1.0</v>
      </c>
      <c r="M169" s="89">
        <v>4.0</v>
      </c>
      <c r="N169" s="89">
        <v>2.0</v>
      </c>
      <c r="O169" s="89">
        <v>4.0</v>
      </c>
      <c r="P169" s="89">
        <v>3.0</v>
      </c>
      <c r="Q169" s="95">
        <f t="shared" si="1"/>
        <v>29</v>
      </c>
      <c r="AA169" s="95">
        <f t="shared" si="2"/>
        <v>29</v>
      </c>
      <c r="AC169" s="222"/>
      <c r="AD169" s="239"/>
      <c r="AE169" s="222"/>
      <c r="AF169" s="222"/>
      <c r="AL169" s="95">
        <f t="shared" si="4"/>
        <v>9</v>
      </c>
      <c r="AN169" s="222"/>
      <c r="AO169" s="222"/>
      <c r="AP169" s="222"/>
      <c r="AQ169" s="222"/>
      <c r="AW169" s="95">
        <f t="shared" si="6"/>
        <v>9</v>
      </c>
      <c r="BH169" s="95">
        <f t="shared" si="8"/>
        <v>11</v>
      </c>
    </row>
    <row r="170">
      <c r="A170" s="37">
        <v>44988.0</v>
      </c>
      <c r="B170" s="38">
        <v>0.0</v>
      </c>
      <c r="C170" s="38">
        <v>2001.0</v>
      </c>
      <c r="D170" s="38" t="s">
        <v>109</v>
      </c>
      <c r="E170" s="92">
        <v>3.0</v>
      </c>
      <c r="F170" s="92">
        <v>3.0</v>
      </c>
      <c r="G170" s="92">
        <v>3.0</v>
      </c>
      <c r="H170" s="92">
        <v>1.0</v>
      </c>
      <c r="I170" s="92">
        <v>4.0</v>
      </c>
      <c r="J170" s="92">
        <v>2.0</v>
      </c>
      <c r="K170" s="92">
        <v>3.0</v>
      </c>
      <c r="L170" s="92">
        <v>3.0</v>
      </c>
      <c r="M170" s="92">
        <v>4.0</v>
      </c>
      <c r="N170" s="92">
        <v>3.0</v>
      </c>
      <c r="O170" s="92">
        <v>3.0</v>
      </c>
      <c r="P170" s="92">
        <v>3.0</v>
      </c>
      <c r="Q170" s="95">
        <f t="shared" si="1"/>
        <v>35</v>
      </c>
      <c r="AA170" s="95">
        <f t="shared" si="2"/>
        <v>35</v>
      </c>
      <c r="AC170" s="222"/>
      <c r="AD170" s="239"/>
      <c r="AE170" s="222"/>
      <c r="AF170" s="222"/>
      <c r="AL170" s="95">
        <f t="shared" si="4"/>
        <v>12</v>
      </c>
      <c r="AN170" s="222"/>
      <c r="AO170" s="222"/>
      <c r="AP170" s="222"/>
      <c r="AQ170" s="222"/>
      <c r="AW170" s="95">
        <f t="shared" si="6"/>
        <v>10</v>
      </c>
      <c r="BH170" s="95">
        <f t="shared" si="8"/>
        <v>13</v>
      </c>
    </row>
    <row r="171">
      <c r="A171" s="1">
        <v>45167.0</v>
      </c>
      <c r="B171" s="5">
        <v>0.0</v>
      </c>
      <c r="C171" s="5">
        <v>1974.0</v>
      </c>
      <c r="D171" s="5" t="s">
        <v>104</v>
      </c>
      <c r="E171" s="89">
        <v>3.0</v>
      </c>
      <c r="F171" s="89">
        <v>2.0</v>
      </c>
      <c r="G171" s="89">
        <v>3.0</v>
      </c>
      <c r="H171" s="89">
        <v>2.0</v>
      </c>
      <c r="I171" s="89">
        <v>3.0</v>
      </c>
      <c r="J171" s="89">
        <v>1.0</v>
      </c>
      <c r="K171" s="89">
        <v>3.0</v>
      </c>
      <c r="L171" s="89">
        <v>2.0</v>
      </c>
      <c r="M171" s="89">
        <v>2.0</v>
      </c>
      <c r="N171" s="89">
        <v>4.0</v>
      </c>
      <c r="O171" s="89">
        <v>1.0</v>
      </c>
      <c r="P171" s="89">
        <v>1.0</v>
      </c>
      <c r="Q171" s="95">
        <f t="shared" si="1"/>
        <v>27</v>
      </c>
      <c r="AA171" s="95">
        <f t="shared" si="2"/>
        <v>27</v>
      </c>
      <c r="AC171" s="222"/>
      <c r="AD171" s="239"/>
      <c r="AE171" s="222"/>
      <c r="AF171" s="222"/>
      <c r="AL171" s="95">
        <f t="shared" si="4"/>
        <v>9</v>
      </c>
      <c r="AN171" s="222"/>
      <c r="AO171" s="222"/>
      <c r="AP171" s="222"/>
      <c r="AQ171" s="222"/>
      <c r="AW171" s="95">
        <f t="shared" si="6"/>
        <v>9</v>
      </c>
      <c r="BH171" s="95">
        <f t="shared" si="8"/>
        <v>9</v>
      </c>
    </row>
    <row r="172">
      <c r="A172" s="1">
        <v>45280.0</v>
      </c>
      <c r="B172" s="5">
        <v>1.0</v>
      </c>
      <c r="C172" s="5">
        <v>1972.0</v>
      </c>
      <c r="D172" s="5" t="s">
        <v>104</v>
      </c>
      <c r="E172" s="89">
        <v>1.0</v>
      </c>
      <c r="F172" s="89">
        <v>1.0</v>
      </c>
      <c r="G172" s="89">
        <v>1.0</v>
      </c>
      <c r="H172" s="89">
        <v>1.0</v>
      </c>
      <c r="I172" s="89">
        <v>2.5</v>
      </c>
      <c r="J172" s="89">
        <v>2.5</v>
      </c>
      <c r="K172" s="89">
        <v>3.0</v>
      </c>
      <c r="L172" s="89">
        <v>1.0</v>
      </c>
      <c r="M172" s="89">
        <v>4.0</v>
      </c>
      <c r="N172" s="89">
        <v>1.0</v>
      </c>
      <c r="O172" s="89">
        <v>2.0</v>
      </c>
      <c r="P172" s="89">
        <v>4.0</v>
      </c>
      <c r="Q172" s="95">
        <f t="shared" si="1"/>
        <v>24</v>
      </c>
      <c r="AA172" s="95">
        <f t="shared" si="2"/>
        <v>24</v>
      </c>
      <c r="AC172" s="222"/>
      <c r="AD172" s="239"/>
      <c r="AE172" s="222"/>
      <c r="AF172" s="222"/>
      <c r="AL172" s="95">
        <f t="shared" si="4"/>
        <v>8</v>
      </c>
      <c r="AN172" s="222"/>
      <c r="AO172" s="222"/>
      <c r="AP172" s="222"/>
      <c r="AQ172" s="222"/>
      <c r="AW172" s="95">
        <f t="shared" si="6"/>
        <v>4</v>
      </c>
      <c r="BH172" s="95">
        <f t="shared" si="8"/>
        <v>12</v>
      </c>
    </row>
    <row r="173">
      <c r="A173" s="1">
        <v>45322.0</v>
      </c>
      <c r="B173" s="5">
        <v>0.0</v>
      </c>
      <c r="C173" s="5">
        <v>2007.0</v>
      </c>
      <c r="D173" s="5" t="s">
        <v>109</v>
      </c>
      <c r="E173" s="89">
        <v>1.0</v>
      </c>
      <c r="F173" s="89">
        <v>1.0</v>
      </c>
      <c r="G173" s="89">
        <v>2.0</v>
      </c>
      <c r="H173" s="89">
        <v>1.0</v>
      </c>
      <c r="I173" s="89">
        <v>3.0</v>
      </c>
      <c r="J173" s="89">
        <v>2.0</v>
      </c>
      <c r="K173" s="89">
        <v>1.0</v>
      </c>
      <c r="L173" s="89">
        <v>2.0</v>
      </c>
      <c r="M173" s="89">
        <v>3.0</v>
      </c>
      <c r="N173" s="89">
        <v>3.0</v>
      </c>
      <c r="O173" s="89">
        <v>3.0</v>
      </c>
      <c r="P173" s="89">
        <v>2.0</v>
      </c>
      <c r="Q173" s="95">
        <f t="shared" si="1"/>
        <v>24</v>
      </c>
      <c r="AA173" s="95">
        <f t="shared" si="2"/>
        <v>24</v>
      </c>
      <c r="AC173" s="222"/>
      <c r="AD173" s="239"/>
      <c r="AE173" s="222"/>
      <c r="AF173" s="222"/>
      <c r="AL173" s="95">
        <f t="shared" si="4"/>
        <v>11</v>
      </c>
      <c r="AN173" s="222"/>
      <c r="AO173" s="222"/>
      <c r="AP173" s="222"/>
      <c r="AQ173" s="222"/>
      <c r="AW173" s="95">
        <f t="shared" si="6"/>
        <v>6</v>
      </c>
      <c r="BH173" s="95">
        <f t="shared" si="8"/>
        <v>7</v>
      </c>
    </row>
    <row r="174">
      <c r="A174" s="1">
        <v>45416.0</v>
      </c>
      <c r="B174" s="5">
        <v>1.0</v>
      </c>
      <c r="C174" s="5">
        <v>1996.0</v>
      </c>
      <c r="D174" s="5" t="s">
        <v>109</v>
      </c>
      <c r="E174" s="89">
        <v>1.0</v>
      </c>
      <c r="F174" s="89">
        <v>3.0</v>
      </c>
      <c r="G174" s="89">
        <v>1.0</v>
      </c>
      <c r="H174" s="89">
        <v>2.0</v>
      </c>
      <c r="I174" s="89">
        <v>2.0</v>
      </c>
      <c r="J174" s="89">
        <v>3.0</v>
      </c>
      <c r="K174" s="89">
        <v>4.0</v>
      </c>
      <c r="L174" s="89">
        <v>2.0</v>
      </c>
      <c r="M174" s="89">
        <v>4.0</v>
      </c>
      <c r="N174" s="89">
        <v>2.0</v>
      </c>
      <c r="O174" s="89">
        <v>4.0</v>
      </c>
      <c r="P174" s="89">
        <v>3.0</v>
      </c>
      <c r="Q174" s="95">
        <f t="shared" si="1"/>
        <v>31</v>
      </c>
      <c r="AA174" s="95">
        <f t="shared" si="2"/>
        <v>31</v>
      </c>
      <c r="AC174" s="222"/>
      <c r="AD174" s="239"/>
      <c r="AE174" s="222"/>
      <c r="AF174" s="222"/>
      <c r="AL174" s="95">
        <f t="shared" si="4"/>
        <v>11</v>
      </c>
      <c r="AN174" s="222"/>
      <c r="AO174" s="222"/>
      <c r="AP174" s="222"/>
      <c r="AQ174" s="222"/>
      <c r="AW174" s="95">
        <f t="shared" si="6"/>
        <v>8</v>
      </c>
      <c r="BH174" s="95">
        <f t="shared" si="8"/>
        <v>12</v>
      </c>
    </row>
    <row r="175">
      <c r="A175" s="1">
        <v>45521.0</v>
      </c>
      <c r="B175" s="5">
        <v>0.0</v>
      </c>
      <c r="C175" s="5">
        <v>2000.0</v>
      </c>
      <c r="D175" s="5" t="s">
        <v>104</v>
      </c>
      <c r="E175" s="89">
        <v>1.0</v>
      </c>
      <c r="F175" s="89">
        <v>2.0</v>
      </c>
      <c r="G175" s="89">
        <v>2.5</v>
      </c>
      <c r="H175" s="89">
        <v>2.0</v>
      </c>
      <c r="I175" s="89">
        <v>1.0</v>
      </c>
      <c r="J175" s="89">
        <v>3.0</v>
      </c>
      <c r="K175" s="89">
        <v>2.0</v>
      </c>
      <c r="L175" s="89">
        <v>2.0</v>
      </c>
      <c r="M175" s="89">
        <v>1.0</v>
      </c>
      <c r="N175" s="89">
        <v>2.0</v>
      </c>
      <c r="O175" s="89">
        <v>3.0</v>
      </c>
      <c r="P175" s="89">
        <v>2.0</v>
      </c>
      <c r="Q175" s="95">
        <f t="shared" si="1"/>
        <v>23.5</v>
      </c>
      <c r="AA175" s="95">
        <f t="shared" si="2"/>
        <v>23.5</v>
      </c>
      <c r="AC175" s="222"/>
      <c r="AD175" s="239"/>
      <c r="AE175" s="222"/>
      <c r="AF175" s="222"/>
      <c r="AL175" s="95">
        <f t="shared" si="4"/>
        <v>9</v>
      </c>
      <c r="AN175" s="222"/>
      <c r="AO175" s="222"/>
      <c r="AP175" s="222"/>
      <c r="AQ175" s="222"/>
      <c r="AW175" s="95">
        <f t="shared" si="6"/>
        <v>8.5</v>
      </c>
      <c r="BH175" s="95">
        <f t="shared" si="8"/>
        <v>6</v>
      </c>
    </row>
    <row r="176">
      <c r="A176" s="1">
        <v>45708.0</v>
      </c>
      <c r="B176" s="5">
        <v>0.0</v>
      </c>
      <c r="C176" s="5">
        <v>2006.0</v>
      </c>
      <c r="D176" s="5" t="s">
        <v>104</v>
      </c>
      <c r="E176" s="89">
        <v>3.0</v>
      </c>
      <c r="F176" s="89">
        <v>2.5</v>
      </c>
      <c r="G176" s="89">
        <v>2.5</v>
      </c>
      <c r="H176" s="89">
        <v>2.0</v>
      </c>
      <c r="I176" s="89">
        <v>2.5</v>
      </c>
      <c r="J176" s="89">
        <v>4.0</v>
      </c>
      <c r="K176" s="89">
        <v>2.5</v>
      </c>
      <c r="L176" s="89">
        <v>2.0</v>
      </c>
      <c r="M176" s="89">
        <v>4.0</v>
      </c>
      <c r="N176" s="89">
        <v>3.0</v>
      </c>
      <c r="O176" s="89">
        <v>3.0</v>
      </c>
      <c r="P176" s="89">
        <v>4.0</v>
      </c>
      <c r="Q176" s="95">
        <f t="shared" si="1"/>
        <v>35</v>
      </c>
      <c r="AA176" s="95">
        <f t="shared" si="2"/>
        <v>35</v>
      </c>
      <c r="AC176" s="222"/>
      <c r="AD176" s="239"/>
      <c r="AE176" s="222"/>
      <c r="AF176" s="222"/>
      <c r="AL176" s="95">
        <f t="shared" si="4"/>
        <v>12.5</v>
      </c>
      <c r="AN176" s="222"/>
      <c r="AO176" s="222"/>
      <c r="AP176" s="222"/>
      <c r="AQ176" s="222"/>
      <c r="AW176" s="95">
        <f t="shared" si="6"/>
        <v>9</v>
      </c>
      <c r="BH176" s="95">
        <f t="shared" si="8"/>
        <v>13.5</v>
      </c>
    </row>
    <row r="177">
      <c r="A177" s="1">
        <v>40207.0</v>
      </c>
      <c r="B177" s="5">
        <v>1.0</v>
      </c>
      <c r="C177" s="5">
        <v>1989.0</v>
      </c>
      <c r="D177" s="5" t="s">
        <v>104</v>
      </c>
      <c r="E177" s="89">
        <v>1.0</v>
      </c>
      <c r="F177" s="89">
        <v>1.0</v>
      </c>
      <c r="G177" s="89">
        <v>2.0</v>
      </c>
      <c r="H177" s="89">
        <v>1.0</v>
      </c>
      <c r="I177" s="89">
        <v>4.0</v>
      </c>
      <c r="J177" s="89">
        <v>4.0</v>
      </c>
      <c r="K177" s="89">
        <v>1.0</v>
      </c>
      <c r="L177" s="89">
        <v>1.0</v>
      </c>
      <c r="M177" s="89">
        <v>1.0</v>
      </c>
      <c r="N177" s="89">
        <v>4.0</v>
      </c>
      <c r="O177" s="89">
        <v>4.0</v>
      </c>
      <c r="P177" s="89">
        <v>1.0</v>
      </c>
      <c r="Q177" s="95">
        <f t="shared" si="1"/>
        <v>25</v>
      </c>
      <c r="AA177" s="95">
        <f t="shared" si="2"/>
        <v>25</v>
      </c>
      <c r="AC177" s="222"/>
      <c r="AD177" s="239"/>
      <c r="AE177" s="222"/>
      <c r="AF177" s="222"/>
      <c r="AL177" s="95">
        <f t="shared" si="4"/>
        <v>16</v>
      </c>
      <c r="AN177" s="222"/>
      <c r="AO177" s="222"/>
      <c r="AP177" s="222"/>
      <c r="AQ177" s="222"/>
      <c r="AW177" s="95">
        <f t="shared" si="6"/>
        <v>5</v>
      </c>
      <c r="BH177" s="95">
        <f t="shared" si="8"/>
        <v>4</v>
      </c>
    </row>
    <row r="178">
      <c r="A178" s="1">
        <v>45828.0</v>
      </c>
      <c r="B178" s="5">
        <v>0.0</v>
      </c>
      <c r="C178" s="5">
        <v>1980.0</v>
      </c>
      <c r="D178" s="5" t="s">
        <v>109</v>
      </c>
      <c r="E178" s="89">
        <v>2.0</v>
      </c>
      <c r="F178" s="89">
        <v>2.0</v>
      </c>
      <c r="G178" s="89">
        <v>2.0</v>
      </c>
      <c r="H178" s="89">
        <v>1.0</v>
      </c>
      <c r="I178" s="89">
        <v>3.0</v>
      </c>
      <c r="J178" s="89">
        <v>3.0</v>
      </c>
      <c r="K178" s="89">
        <v>3.0</v>
      </c>
      <c r="L178" s="89">
        <v>1.0</v>
      </c>
      <c r="M178" s="89">
        <v>4.0</v>
      </c>
      <c r="N178" s="89">
        <v>4.0</v>
      </c>
      <c r="O178" s="89">
        <v>3.0</v>
      </c>
      <c r="P178" s="89">
        <v>1.0</v>
      </c>
      <c r="Q178" s="95">
        <f t="shared" si="1"/>
        <v>29</v>
      </c>
      <c r="AA178" s="95">
        <f t="shared" si="2"/>
        <v>29</v>
      </c>
      <c r="AC178" s="222"/>
      <c r="AD178" s="239"/>
      <c r="AE178" s="222"/>
      <c r="AF178" s="222"/>
      <c r="AL178" s="95">
        <f t="shared" si="4"/>
        <v>13</v>
      </c>
      <c r="AN178" s="222"/>
      <c r="AO178" s="222"/>
      <c r="AP178" s="222"/>
      <c r="AQ178" s="222"/>
      <c r="AW178" s="95">
        <f t="shared" si="6"/>
        <v>6</v>
      </c>
      <c r="BH178" s="95">
        <f t="shared" si="8"/>
        <v>10</v>
      </c>
    </row>
    <row r="179">
      <c r="A179" s="37">
        <v>45903.0</v>
      </c>
      <c r="B179" s="38">
        <v>1.0</v>
      </c>
      <c r="C179" s="38">
        <v>2000.0</v>
      </c>
      <c r="D179" s="38" t="s">
        <v>109</v>
      </c>
      <c r="E179" s="92">
        <v>2.5</v>
      </c>
      <c r="F179" s="92">
        <v>2.0</v>
      </c>
      <c r="G179" s="92">
        <v>2.0</v>
      </c>
      <c r="H179" s="92">
        <v>3.0</v>
      </c>
      <c r="I179" s="92">
        <v>2.0</v>
      </c>
      <c r="J179" s="92">
        <v>3.0</v>
      </c>
      <c r="K179" s="92">
        <v>3.0</v>
      </c>
      <c r="L179" s="92">
        <v>2.0</v>
      </c>
      <c r="M179" s="92">
        <v>3.0</v>
      </c>
      <c r="N179" s="92">
        <v>3.0</v>
      </c>
      <c r="O179" s="92">
        <v>3.0</v>
      </c>
      <c r="P179" s="92">
        <v>3.0</v>
      </c>
      <c r="Q179" s="95">
        <f t="shared" si="1"/>
        <v>31.5</v>
      </c>
      <c r="AA179" s="95">
        <f t="shared" si="2"/>
        <v>31.5</v>
      </c>
      <c r="AC179" s="222"/>
      <c r="AD179" s="239"/>
      <c r="AE179" s="222"/>
      <c r="AF179" s="222"/>
      <c r="AL179" s="95">
        <f t="shared" si="4"/>
        <v>11</v>
      </c>
      <c r="AN179" s="222"/>
      <c r="AO179" s="222"/>
      <c r="AP179" s="222"/>
      <c r="AQ179" s="222"/>
      <c r="AW179" s="95">
        <f t="shared" si="6"/>
        <v>9</v>
      </c>
      <c r="BH179" s="95">
        <f t="shared" si="8"/>
        <v>11.5</v>
      </c>
    </row>
    <row r="180">
      <c r="A180" s="1">
        <v>45917.0</v>
      </c>
      <c r="B180" s="5">
        <v>0.0</v>
      </c>
      <c r="C180" s="5">
        <v>1973.0</v>
      </c>
      <c r="D180" s="5" t="s">
        <v>104</v>
      </c>
      <c r="E180" s="89">
        <v>2.0</v>
      </c>
      <c r="F180" s="89">
        <v>1.0</v>
      </c>
      <c r="G180" s="89">
        <v>2.0</v>
      </c>
      <c r="H180" s="89">
        <v>1.0</v>
      </c>
      <c r="I180" s="89">
        <v>2.5</v>
      </c>
      <c r="J180" s="89">
        <v>2.5</v>
      </c>
      <c r="K180" s="89">
        <v>2.5</v>
      </c>
      <c r="L180" s="89">
        <v>2.0</v>
      </c>
      <c r="M180" s="89">
        <v>3.0</v>
      </c>
      <c r="N180" s="89">
        <v>2.0</v>
      </c>
      <c r="O180" s="89">
        <v>3.0</v>
      </c>
      <c r="P180" s="89">
        <v>2.0</v>
      </c>
      <c r="Q180" s="95">
        <f t="shared" si="1"/>
        <v>25.5</v>
      </c>
      <c r="AA180" s="95">
        <f t="shared" si="2"/>
        <v>25.5</v>
      </c>
      <c r="AC180" s="222"/>
      <c r="AD180" s="239"/>
      <c r="AE180" s="222"/>
      <c r="AF180" s="222"/>
      <c r="AL180" s="95">
        <f t="shared" si="4"/>
        <v>10</v>
      </c>
      <c r="AN180" s="222"/>
      <c r="AO180" s="222"/>
      <c r="AP180" s="222"/>
      <c r="AQ180" s="222"/>
      <c r="AW180" s="95">
        <f t="shared" si="6"/>
        <v>6</v>
      </c>
      <c r="BH180" s="95">
        <f t="shared" si="8"/>
        <v>9.5</v>
      </c>
    </row>
    <row r="181">
      <c r="A181" s="1">
        <v>43451.0</v>
      </c>
      <c r="B181" s="5">
        <v>0.0</v>
      </c>
      <c r="C181" s="5">
        <v>2001.0</v>
      </c>
      <c r="D181" s="5" t="s">
        <v>109</v>
      </c>
      <c r="E181" s="89">
        <v>2.5</v>
      </c>
      <c r="F181" s="89">
        <v>2.0</v>
      </c>
      <c r="G181" s="89">
        <v>1.0</v>
      </c>
      <c r="H181" s="89">
        <v>2.0</v>
      </c>
      <c r="I181" s="89">
        <v>3.0</v>
      </c>
      <c r="J181" s="89">
        <v>3.0</v>
      </c>
      <c r="K181" s="89">
        <v>2.0</v>
      </c>
      <c r="L181" s="89">
        <v>1.0</v>
      </c>
      <c r="M181" s="89">
        <v>2.0</v>
      </c>
      <c r="N181" s="89">
        <v>4.0</v>
      </c>
      <c r="O181" s="89">
        <v>4.0</v>
      </c>
      <c r="P181" s="89">
        <v>1.0</v>
      </c>
      <c r="Q181" s="95">
        <f t="shared" si="1"/>
        <v>27.5</v>
      </c>
      <c r="AA181" s="95">
        <f t="shared" si="2"/>
        <v>27.5</v>
      </c>
      <c r="AC181" s="222"/>
      <c r="AD181" s="239"/>
      <c r="AE181" s="222"/>
      <c r="AF181" s="222"/>
      <c r="AL181" s="95">
        <f t="shared" si="4"/>
        <v>14</v>
      </c>
      <c r="AN181" s="222"/>
      <c r="AO181" s="222"/>
      <c r="AP181" s="222"/>
      <c r="AQ181" s="222"/>
      <c r="AW181" s="95">
        <f t="shared" si="6"/>
        <v>6</v>
      </c>
      <c r="BH181" s="95">
        <f t="shared" si="8"/>
        <v>7.5</v>
      </c>
    </row>
    <row r="182">
      <c r="A182" s="1">
        <v>45949.0</v>
      </c>
      <c r="B182" s="5">
        <v>0.0</v>
      </c>
      <c r="C182" s="5">
        <v>1998.0</v>
      </c>
      <c r="D182" s="5" t="s">
        <v>109</v>
      </c>
      <c r="E182" s="89">
        <v>2.0</v>
      </c>
      <c r="F182" s="89">
        <v>2.0</v>
      </c>
      <c r="G182" s="89">
        <v>1.0</v>
      </c>
      <c r="H182" s="89">
        <v>1.0</v>
      </c>
      <c r="I182" s="89">
        <v>2.0</v>
      </c>
      <c r="J182" s="89">
        <v>2.5</v>
      </c>
      <c r="K182" s="89">
        <v>3.0</v>
      </c>
      <c r="L182" s="89">
        <v>1.0</v>
      </c>
      <c r="M182" s="89">
        <v>2.0</v>
      </c>
      <c r="N182" s="89">
        <v>3.0</v>
      </c>
      <c r="O182" s="89">
        <v>2.0</v>
      </c>
      <c r="P182" s="89">
        <v>1.0</v>
      </c>
      <c r="Q182" s="95">
        <f t="shared" si="1"/>
        <v>22.5</v>
      </c>
      <c r="AA182" s="95">
        <f t="shared" si="2"/>
        <v>22.5</v>
      </c>
      <c r="AC182" s="222"/>
      <c r="AD182" s="239"/>
      <c r="AE182" s="222"/>
      <c r="AF182" s="222"/>
      <c r="AL182" s="95">
        <f t="shared" si="4"/>
        <v>9.5</v>
      </c>
      <c r="AN182" s="222"/>
      <c r="AO182" s="222"/>
      <c r="AP182" s="222"/>
      <c r="AQ182" s="222"/>
      <c r="AW182" s="95">
        <f t="shared" si="6"/>
        <v>5</v>
      </c>
      <c r="BH182" s="95">
        <f t="shared" si="8"/>
        <v>8</v>
      </c>
    </row>
    <row r="183">
      <c r="A183" s="1">
        <v>45974.0</v>
      </c>
      <c r="B183" s="5">
        <v>0.0</v>
      </c>
      <c r="C183" s="5">
        <v>2005.0</v>
      </c>
      <c r="D183" s="5" t="s">
        <v>109</v>
      </c>
      <c r="E183" s="89">
        <v>2.0</v>
      </c>
      <c r="F183" s="89">
        <v>4.0</v>
      </c>
      <c r="G183" s="89">
        <v>3.0</v>
      </c>
      <c r="H183" s="89">
        <v>2.0</v>
      </c>
      <c r="I183" s="89">
        <v>3.0</v>
      </c>
      <c r="J183" s="89">
        <v>2.0</v>
      </c>
      <c r="K183" s="89">
        <v>4.0</v>
      </c>
      <c r="L183" s="89">
        <v>3.0</v>
      </c>
      <c r="M183" s="89">
        <v>3.0</v>
      </c>
      <c r="N183" s="89">
        <v>2.5</v>
      </c>
      <c r="O183" s="89">
        <v>3.0</v>
      </c>
      <c r="P183" s="89">
        <v>1.0</v>
      </c>
      <c r="Q183" s="95">
        <f t="shared" si="1"/>
        <v>32.5</v>
      </c>
      <c r="AA183" s="95">
        <f t="shared" si="2"/>
        <v>32.5</v>
      </c>
      <c r="AC183" s="222"/>
      <c r="AD183" s="239"/>
      <c r="AE183" s="222"/>
      <c r="AF183" s="222"/>
      <c r="AL183" s="95">
        <f t="shared" si="4"/>
        <v>10.5</v>
      </c>
      <c r="AN183" s="222"/>
      <c r="AO183" s="222"/>
      <c r="AP183" s="222"/>
      <c r="AQ183" s="222"/>
      <c r="AW183" s="95">
        <f t="shared" si="6"/>
        <v>12</v>
      </c>
      <c r="BH183" s="95">
        <f t="shared" si="8"/>
        <v>10</v>
      </c>
    </row>
    <row r="184">
      <c r="A184" s="1">
        <v>46006.0</v>
      </c>
      <c r="B184" s="5">
        <v>1.0</v>
      </c>
      <c r="C184" s="5">
        <v>2002.0</v>
      </c>
      <c r="D184" s="5" t="s">
        <v>109</v>
      </c>
      <c r="E184" s="89">
        <v>3.0</v>
      </c>
      <c r="F184" s="89">
        <v>2.0</v>
      </c>
      <c r="G184" s="89">
        <v>3.0</v>
      </c>
      <c r="H184" s="89">
        <v>1.0</v>
      </c>
      <c r="I184" s="89">
        <v>1.0</v>
      </c>
      <c r="J184" s="89">
        <v>3.0</v>
      </c>
      <c r="K184" s="89">
        <v>2.5</v>
      </c>
      <c r="L184" s="89">
        <v>1.0</v>
      </c>
      <c r="M184" s="89">
        <v>2.0</v>
      </c>
      <c r="N184" s="89">
        <v>4.0</v>
      </c>
      <c r="O184" s="89">
        <v>2.0</v>
      </c>
      <c r="P184" s="89">
        <v>3.0</v>
      </c>
      <c r="Q184" s="95">
        <f t="shared" si="1"/>
        <v>27.5</v>
      </c>
      <c r="AA184" s="95">
        <f t="shared" si="2"/>
        <v>27.5</v>
      </c>
      <c r="AC184" s="222"/>
      <c r="AD184" s="239"/>
      <c r="AE184" s="222"/>
      <c r="AF184" s="222"/>
      <c r="AL184" s="95">
        <f t="shared" si="4"/>
        <v>10</v>
      </c>
      <c r="AN184" s="222"/>
      <c r="AO184" s="222"/>
      <c r="AP184" s="222"/>
      <c r="AQ184" s="222"/>
      <c r="AW184" s="95">
        <f t="shared" si="6"/>
        <v>7</v>
      </c>
      <c r="BH184" s="95">
        <f t="shared" si="8"/>
        <v>10.5</v>
      </c>
    </row>
    <row r="185">
      <c r="A185" s="1">
        <v>45999.0</v>
      </c>
      <c r="B185" s="5">
        <v>0.0</v>
      </c>
      <c r="C185" s="5">
        <v>1974.0</v>
      </c>
      <c r="D185" s="5" t="s">
        <v>109</v>
      </c>
      <c r="E185" s="89">
        <v>1.0</v>
      </c>
      <c r="F185" s="89">
        <v>3.0</v>
      </c>
      <c r="G185" s="89">
        <v>2.0</v>
      </c>
      <c r="H185" s="89">
        <v>1.0</v>
      </c>
      <c r="I185" s="89">
        <v>2.0</v>
      </c>
      <c r="J185" s="89">
        <v>3.0</v>
      </c>
      <c r="K185" s="89">
        <v>2.0</v>
      </c>
      <c r="L185" s="89">
        <v>2.0</v>
      </c>
      <c r="M185" s="89">
        <v>1.0</v>
      </c>
      <c r="N185" s="89">
        <v>4.0</v>
      </c>
      <c r="O185" s="89">
        <v>3.0</v>
      </c>
      <c r="P185" s="89">
        <v>2.0</v>
      </c>
      <c r="Q185" s="95">
        <f t="shared" si="1"/>
        <v>26</v>
      </c>
      <c r="AA185" s="95">
        <f t="shared" si="2"/>
        <v>26</v>
      </c>
      <c r="AC185" s="222"/>
      <c r="AD185" s="239"/>
      <c r="AE185" s="222"/>
      <c r="AF185" s="222"/>
      <c r="AL185" s="95">
        <f t="shared" si="4"/>
        <v>12</v>
      </c>
      <c r="AN185" s="222"/>
      <c r="AO185" s="222"/>
      <c r="AP185" s="222"/>
      <c r="AQ185" s="222"/>
      <c r="AW185" s="95">
        <f t="shared" si="6"/>
        <v>8</v>
      </c>
      <c r="BH185" s="95">
        <f t="shared" si="8"/>
        <v>6</v>
      </c>
    </row>
    <row r="186">
      <c r="A186" s="37">
        <v>46077.0</v>
      </c>
      <c r="B186" s="38">
        <v>0.0</v>
      </c>
      <c r="C186" s="38">
        <v>1999.0</v>
      </c>
      <c r="D186" s="38" t="s">
        <v>109</v>
      </c>
      <c r="E186" s="92">
        <v>2.5</v>
      </c>
      <c r="F186" s="92">
        <v>3.0</v>
      </c>
      <c r="G186" s="92">
        <v>2.0</v>
      </c>
      <c r="H186" s="92">
        <v>1.0</v>
      </c>
      <c r="I186" s="92">
        <v>2.0</v>
      </c>
      <c r="J186" s="92">
        <v>4.0</v>
      </c>
      <c r="K186" s="92">
        <v>3.0</v>
      </c>
      <c r="L186" s="92">
        <v>2.5</v>
      </c>
      <c r="M186" s="92">
        <v>3.0</v>
      </c>
      <c r="N186" s="92">
        <v>2.0</v>
      </c>
      <c r="O186" s="92">
        <v>3.0</v>
      </c>
      <c r="P186" s="92">
        <v>3.0</v>
      </c>
      <c r="Q186" s="95">
        <f t="shared" si="1"/>
        <v>31</v>
      </c>
      <c r="AA186" s="95">
        <f t="shared" si="2"/>
        <v>31</v>
      </c>
      <c r="AC186" s="222"/>
      <c r="AD186" s="239"/>
      <c r="AE186" s="222"/>
      <c r="AF186" s="222"/>
      <c r="AL186" s="95">
        <f t="shared" si="4"/>
        <v>11</v>
      </c>
      <c r="AN186" s="222"/>
      <c r="AO186" s="222"/>
      <c r="AP186" s="222"/>
      <c r="AQ186" s="222"/>
      <c r="AW186" s="95">
        <f t="shared" si="6"/>
        <v>8.5</v>
      </c>
      <c r="BH186" s="95">
        <f t="shared" si="8"/>
        <v>11.5</v>
      </c>
    </row>
    <row r="187">
      <c r="A187" s="1">
        <v>46140.0</v>
      </c>
      <c r="B187" s="5">
        <v>0.0</v>
      </c>
      <c r="C187" s="5">
        <v>1965.0</v>
      </c>
      <c r="D187" s="5" t="s">
        <v>104</v>
      </c>
      <c r="E187" s="89">
        <v>2.0</v>
      </c>
      <c r="F187" s="89">
        <v>3.0</v>
      </c>
      <c r="G187" s="89">
        <v>2.0</v>
      </c>
      <c r="H187" s="89">
        <v>3.0</v>
      </c>
      <c r="I187" s="89">
        <v>3.0</v>
      </c>
      <c r="J187" s="89">
        <v>2.0</v>
      </c>
      <c r="K187" s="89">
        <v>2.0</v>
      </c>
      <c r="L187" s="89">
        <v>2.5</v>
      </c>
      <c r="M187" s="89">
        <v>4.0</v>
      </c>
      <c r="N187" s="89">
        <v>2.0</v>
      </c>
      <c r="O187" s="89">
        <v>3.0</v>
      </c>
      <c r="P187" s="89">
        <v>2.0</v>
      </c>
      <c r="Q187" s="95">
        <f t="shared" si="1"/>
        <v>30.5</v>
      </c>
      <c r="AA187" s="95">
        <f t="shared" si="2"/>
        <v>30.5</v>
      </c>
      <c r="AC187" s="222"/>
      <c r="AD187" s="239"/>
      <c r="AE187" s="222"/>
      <c r="AF187" s="222"/>
      <c r="AL187" s="95">
        <f t="shared" si="4"/>
        <v>10</v>
      </c>
      <c r="AN187" s="222"/>
      <c r="AO187" s="222"/>
      <c r="AP187" s="222"/>
      <c r="AQ187" s="222"/>
      <c r="AW187" s="95">
        <f t="shared" si="6"/>
        <v>10.5</v>
      </c>
      <c r="BH187" s="95">
        <f t="shared" si="8"/>
        <v>10</v>
      </c>
    </row>
    <row r="188">
      <c r="A188" s="1">
        <v>46170.0</v>
      </c>
      <c r="B188" s="5">
        <v>0.0</v>
      </c>
      <c r="C188" s="5">
        <v>1988.0</v>
      </c>
      <c r="D188" s="5" t="s">
        <v>109</v>
      </c>
      <c r="E188" s="89">
        <v>1.0</v>
      </c>
      <c r="F188" s="89">
        <v>1.0</v>
      </c>
      <c r="G188" s="89">
        <v>2.0</v>
      </c>
      <c r="H188" s="89">
        <v>1.0</v>
      </c>
      <c r="I188" s="89">
        <v>2.0</v>
      </c>
      <c r="J188" s="89">
        <v>3.0</v>
      </c>
      <c r="K188" s="89">
        <v>3.0</v>
      </c>
      <c r="L188" s="89">
        <v>1.0</v>
      </c>
      <c r="M188" s="89">
        <v>2.0</v>
      </c>
      <c r="N188" s="89">
        <v>3.0</v>
      </c>
      <c r="O188" s="89">
        <v>2.0</v>
      </c>
      <c r="P188" s="89">
        <v>2.0</v>
      </c>
      <c r="Q188" s="95">
        <f t="shared" si="1"/>
        <v>23</v>
      </c>
      <c r="AA188" s="95">
        <f t="shared" si="2"/>
        <v>23</v>
      </c>
      <c r="AC188" s="222"/>
      <c r="AD188" s="239"/>
      <c r="AE188" s="222"/>
      <c r="AF188" s="222"/>
      <c r="AL188" s="95">
        <f t="shared" si="4"/>
        <v>10</v>
      </c>
      <c r="AN188" s="222"/>
      <c r="AO188" s="222"/>
      <c r="AP188" s="222"/>
      <c r="AQ188" s="222"/>
      <c r="AW188" s="95">
        <f t="shared" si="6"/>
        <v>5</v>
      </c>
      <c r="BH188" s="95">
        <f t="shared" si="8"/>
        <v>8</v>
      </c>
    </row>
    <row r="189">
      <c r="A189" s="1">
        <v>46390.0</v>
      </c>
      <c r="B189" s="5">
        <v>1.0</v>
      </c>
      <c r="C189" s="5">
        <v>2000.0</v>
      </c>
      <c r="D189" s="5" t="s">
        <v>109</v>
      </c>
      <c r="E189" s="89">
        <v>2.0</v>
      </c>
      <c r="F189" s="89">
        <v>4.0</v>
      </c>
      <c r="G189" s="89">
        <v>4.0</v>
      </c>
      <c r="H189" s="89">
        <v>2.0</v>
      </c>
      <c r="I189" s="89">
        <v>4.0</v>
      </c>
      <c r="J189" s="89">
        <v>2.0</v>
      </c>
      <c r="K189" s="89">
        <v>1.0</v>
      </c>
      <c r="L189" s="89">
        <v>3.0</v>
      </c>
      <c r="M189" s="89">
        <v>4.0</v>
      </c>
      <c r="N189" s="89">
        <v>4.0</v>
      </c>
      <c r="O189" s="89">
        <v>4.0</v>
      </c>
      <c r="P189" s="89">
        <v>3.0</v>
      </c>
      <c r="Q189" s="95">
        <f t="shared" si="1"/>
        <v>37</v>
      </c>
      <c r="AA189" s="95">
        <f t="shared" si="2"/>
        <v>37</v>
      </c>
      <c r="AC189" s="222"/>
      <c r="AD189" s="239"/>
      <c r="AE189" s="222"/>
      <c r="AF189" s="222"/>
      <c r="AL189" s="95">
        <f t="shared" si="4"/>
        <v>14</v>
      </c>
      <c r="AN189" s="222"/>
      <c r="AO189" s="222"/>
      <c r="AP189" s="222"/>
      <c r="AQ189" s="222"/>
      <c r="AW189" s="95">
        <f t="shared" si="6"/>
        <v>13</v>
      </c>
      <c r="BH189" s="95">
        <f t="shared" si="8"/>
        <v>10</v>
      </c>
    </row>
    <row r="190">
      <c r="A190" s="1">
        <v>46394.0</v>
      </c>
      <c r="B190" s="5">
        <v>0.0</v>
      </c>
      <c r="C190" s="5">
        <v>2007.0</v>
      </c>
      <c r="D190" s="5" t="s">
        <v>109</v>
      </c>
      <c r="E190" s="89">
        <v>1.0</v>
      </c>
      <c r="F190" s="89">
        <v>4.0</v>
      </c>
      <c r="G190" s="89">
        <v>1.0</v>
      </c>
      <c r="H190" s="89">
        <v>1.0</v>
      </c>
      <c r="I190" s="89">
        <v>2.0</v>
      </c>
      <c r="J190" s="89">
        <v>1.0</v>
      </c>
      <c r="K190" s="89">
        <v>3.0</v>
      </c>
      <c r="L190" s="89">
        <v>1.0</v>
      </c>
      <c r="M190" s="89">
        <v>3.0</v>
      </c>
      <c r="N190" s="89">
        <v>2.5</v>
      </c>
      <c r="O190" s="89">
        <v>4.0</v>
      </c>
      <c r="P190" s="89">
        <v>3.0</v>
      </c>
      <c r="Q190" s="95">
        <f t="shared" si="1"/>
        <v>26.5</v>
      </c>
      <c r="AA190" s="95">
        <f t="shared" si="2"/>
        <v>26.5</v>
      </c>
      <c r="AC190" s="222"/>
      <c r="AD190" s="239"/>
      <c r="AE190" s="222"/>
      <c r="AF190" s="222"/>
      <c r="AL190" s="95">
        <f t="shared" si="4"/>
        <v>9.5</v>
      </c>
      <c r="AN190" s="222"/>
      <c r="AO190" s="222"/>
      <c r="AP190" s="222"/>
      <c r="AQ190" s="222"/>
      <c r="AW190" s="95">
        <f t="shared" si="6"/>
        <v>7</v>
      </c>
      <c r="BH190" s="95">
        <f t="shared" si="8"/>
        <v>10</v>
      </c>
    </row>
    <row r="191">
      <c r="A191" s="1">
        <v>46466.0</v>
      </c>
      <c r="B191" s="5">
        <v>0.0</v>
      </c>
      <c r="C191" s="5">
        <v>2004.0</v>
      </c>
      <c r="D191" s="5" t="s">
        <v>109</v>
      </c>
      <c r="E191" s="89">
        <v>2.5</v>
      </c>
      <c r="F191" s="89">
        <v>2.0</v>
      </c>
      <c r="G191" s="89">
        <v>2.0</v>
      </c>
      <c r="H191" s="89">
        <v>2.0</v>
      </c>
      <c r="I191" s="89">
        <v>3.0</v>
      </c>
      <c r="J191" s="89">
        <v>3.0</v>
      </c>
      <c r="K191" s="89">
        <v>2.0</v>
      </c>
      <c r="L191" s="89">
        <v>2.0</v>
      </c>
      <c r="M191" s="89">
        <v>2.0</v>
      </c>
      <c r="N191" s="89">
        <v>3.0</v>
      </c>
      <c r="O191" s="89">
        <v>2.0</v>
      </c>
      <c r="P191" s="89">
        <v>2.5</v>
      </c>
      <c r="Q191" s="95">
        <f t="shared" si="1"/>
        <v>28</v>
      </c>
      <c r="AA191" s="95">
        <f t="shared" si="2"/>
        <v>28</v>
      </c>
      <c r="AC191" s="222"/>
      <c r="AD191" s="239"/>
      <c r="AE191" s="222"/>
      <c r="AF191" s="222"/>
      <c r="AL191" s="95">
        <f t="shared" si="4"/>
        <v>11</v>
      </c>
      <c r="AN191" s="222"/>
      <c r="AO191" s="222"/>
      <c r="AP191" s="222"/>
      <c r="AQ191" s="222"/>
      <c r="AW191" s="95">
        <f t="shared" si="6"/>
        <v>8</v>
      </c>
      <c r="BH191" s="95">
        <f t="shared" si="8"/>
        <v>9</v>
      </c>
    </row>
    <row r="192">
      <c r="A192" s="1">
        <v>46487.0</v>
      </c>
      <c r="B192" s="5">
        <v>0.0</v>
      </c>
      <c r="C192" s="5">
        <v>1976.0</v>
      </c>
      <c r="D192" s="5" t="s">
        <v>104</v>
      </c>
      <c r="E192" s="89">
        <v>1.0</v>
      </c>
      <c r="F192" s="89">
        <v>3.0</v>
      </c>
      <c r="G192" s="89">
        <v>1.0</v>
      </c>
      <c r="H192" s="89">
        <v>1.0</v>
      </c>
      <c r="I192" s="89">
        <v>2.5</v>
      </c>
      <c r="J192" s="89">
        <v>3.0</v>
      </c>
      <c r="K192" s="89">
        <v>2.0</v>
      </c>
      <c r="L192" s="89">
        <v>1.0</v>
      </c>
      <c r="M192" s="89">
        <v>1.0</v>
      </c>
      <c r="N192" s="89">
        <v>4.0</v>
      </c>
      <c r="O192" s="89">
        <v>1.0</v>
      </c>
      <c r="P192" s="89">
        <v>1.0</v>
      </c>
      <c r="Q192" s="95">
        <f t="shared" si="1"/>
        <v>21.5</v>
      </c>
      <c r="AA192" s="95">
        <f t="shared" si="2"/>
        <v>21.5</v>
      </c>
      <c r="AC192" s="222"/>
      <c r="AD192" s="239"/>
      <c r="AE192" s="222"/>
      <c r="AF192" s="222"/>
      <c r="AL192" s="95">
        <f t="shared" si="4"/>
        <v>10.5</v>
      </c>
      <c r="AN192" s="222"/>
      <c r="AO192" s="222"/>
      <c r="AP192" s="222"/>
      <c r="AQ192" s="222"/>
      <c r="AW192" s="95">
        <f t="shared" si="6"/>
        <v>6</v>
      </c>
      <c r="BH192" s="95">
        <f t="shared" si="8"/>
        <v>5</v>
      </c>
    </row>
    <row r="193">
      <c r="A193" s="1">
        <v>46516.0</v>
      </c>
      <c r="B193" s="5">
        <v>0.0</v>
      </c>
      <c r="C193" s="5">
        <v>1962.0</v>
      </c>
      <c r="D193" s="5" t="s">
        <v>109</v>
      </c>
      <c r="E193" s="89">
        <v>2.0</v>
      </c>
      <c r="F193" s="89">
        <v>2.0</v>
      </c>
      <c r="G193" s="89">
        <v>1.0</v>
      </c>
      <c r="H193" s="89">
        <v>1.0</v>
      </c>
      <c r="I193" s="89">
        <v>3.0</v>
      </c>
      <c r="J193" s="89">
        <v>2.0</v>
      </c>
      <c r="K193" s="89">
        <v>2.5</v>
      </c>
      <c r="L193" s="89">
        <v>2.0</v>
      </c>
      <c r="M193" s="89">
        <v>3.0</v>
      </c>
      <c r="N193" s="89">
        <v>2.0</v>
      </c>
      <c r="O193" s="89">
        <v>1.0</v>
      </c>
      <c r="P193" s="89">
        <v>2.5</v>
      </c>
      <c r="Q193" s="95">
        <f t="shared" si="1"/>
        <v>24</v>
      </c>
      <c r="AA193" s="95">
        <f t="shared" si="2"/>
        <v>24</v>
      </c>
      <c r="AC193" s="222"/>
      <c r="AD193" s="239"/>
      <c r="AE193" s="222"/>
      <c r="AF193" s="222"/>
      <c r="AL193" s="95">
        <f t="shared" si="4"/>
        <v>8</v>
      </c>
      <c r="AN193" s="222"/>
      <c r="AO193" s="222"/>
      <c r="AP193" s="222"/>
      <c r="AQ193" s="222"/>
      <c r="AW193" s="95">
        <f t="shared" si="6"/>
        <v>6</v>
      </c>
      <c r="BH193" s="95">
        <f t="shared" si="8"/>
        <v>10</v>
      </c>
    </row>
    <row r="194">
      <c r="A194" s="1">
        <v>46523.0</v>
      </c>
      <c r="B194" s="5">
        <v>0.0</v>
      </c>
      <c r="C194" s="5">
        <v>2003.0</v>
      </c>
      <c r="D194" s="5" t="s">
        <v>104</v>
      </c>
      <c r="E194" s="89">
        <v>1.0</v>
      </c>
      <c r="F194" s="89">
        <v>2.0</v>
      </c>
      <c r="G194" s="89">
        <v>2.0</v>
      </c>
      <c r="H194" s="89">
        <v>2.0</v>
      </c>
      <c r="I194" s="89">
        <v>1.0</v>
      </c>
      <c r="J194" s="89">
        <v>2.0</v>
      </c>
      <c r="K194" s="89">
        <v>2.0</v>
      </c>
      <c r="L194" s="89">
        <v>2.0</v>
      </c>
      <c r="M194" s="89">
        <v>1.0</v>
      </c>
      <c r="N194" s="89">
        <v>4.0</v>
      </c>
      <c r="O194" s="89">
        <v>2.0</v>
      </c>
      <c r="P194" s="89">
        <v>4.0</v>
      </c>
      <c r="Q194" s="95">
        <f t="shared" si="1"/>
        <v>25</v>
      </c>
      <c r="AA194" s="95">
        <f t="shared" si="2"/>
        <v>25</v>
      </c>
      <c r="AC194" s="222"/>
      <c r="AD194" s="239"/>
      <c r="AE194" s="222"/>
      <c r="AF194" s="222"/>
      <c r="AL194" s="95">
        <f t="shared" si="4"/>
        <v>9</v>
      </c>
      <c r="AN194" s="222"/>
      <c r="AO194" s="222"/>
      <c r="AP194" s="222"/>
      <c r="AQ194" s="222"/>
      <c r="AW194" s="95">
        <f t="shared" si="6"/>
        <v>8</v>
      </c>
      <c r="BH194" s="95">
        <f t="shared" si="8"/>
        <v>8</v>
      </c>
    </row>
    <row r="195">
      <c r="A195" s="1">
        <v>46541.0</v>
      </c>
      <c r="B195" s="5">
        <v>1.0</v>
      </c>
      <c r="C195" s="5">
        <v>2004.0</v>
      </c>
      <c r="D195" s="5" t="s">
        <v>104</v>
      </c>
      <c r="E195" s="89">
        <v>1.0</v>
      </c>
      <c r="F195" s="89">
        <v>3.0</v>
      </c>
      <c r="G195" s="89">
        <v>1.0</v>
      </c>
      <c r="H195" s="89">
        <v>2.0</v>
      </c>
      <c r="I195" s="89">
        <v>1.0</v>
      </c>
      <c r="J195" s="89">
        <v>2.0</v>
      </c>
      <c r="K195" s="89">
        <v>2.5</v>
      </c>
      <c r="L195" s="89">
        <v>1.0</v>
      </c>
      <c r="M195" s="89">
        <v>4.0</v>
      </c>
      <c r="N195" s="89">
        <v>4.0</v>
      </c>
      <c r="O195" s="89">
        <v>4.0</v>
      </c>
      <c r="P195" s="89">
        <v>1.0</v>
      </c>
      <c r="Q195" s="95">
        <f t="shared" si="1"/>
        <v>26.5</v>
      </c>
      <c r="AA195" s="95">
        <f t="shared" si="2"/>
        <v>26.5</v>
      </c>
      <c r="AC195" s="222"/>
      <c r="AD195" s="239"/>
      <c r="AE195" s="222"/>
      <c r="AF195" s="222"/>
      <c r="AL195" s="95">
        <f t="shared" si="4"/>
        <v>11</v>
      </c>
      <c r="AN195" s="222"/>
      <c r="AO195" s="222"/>
      <c r="AP195" s="222"/>
      <c r="AQ195" s="222"/>
      <c r="AW195" s="95">
        <f t="shared" si="6"/>
        <v>7</v>
      </c>
      <c r="BH195" s="95">
        <f t="shared" si="8"/>
        <v>8.5</v>
      </c>
    </row>
    <row r="196">
      <c r="A196" s="1">
        <v>46547.0</v>
      </c>
      <c r="B196" s="5">
        <v>0.0</v>
      </c>
      <c r="C196" s="5">
        <v>2006.0</v>
      </c>
      <c r="D196" s="5" t="s">
        <v>104</v>
      </c>
      <c r="E196" s="89">
        <v>2.0</v>
      </c>
      <c r="F196" s="89">
        <v>2.0</v>
      </c>
      <c r="G196" s="89">
        <v>3.0</v>
      </c>
      <c r="H196" s="89">
        <v>3.0</v>
      </c>
      <c r="I196" s="89">
        <v>3.0</v>
      </c>
      <c r="J196" s="89">
        <v>3.0</v>
      </c>
      <c r="K196" s="89">
        <v>3.0</v>
      </c>
      <c r="L196" s="89">
        <v>2.0</v>
      </c>
      <c r="M196" s="89">
        <v>3.0</v>
      </c>
      <c r="N196" s="89">
        <v>3.0</v>
      </c>
      <c r="O196" s="89">
        <v>3.0</v>
      </c>
      <c r="P196" s="89">
        <v>3.0</v>
      </c>
      <c r="Q196" s="95">
        <f t="shared" si="1"/>
        <v>33</v>
      </c>
      <c r="AA196" s="95">
        <f t="shared" si="2"/>
        <v>33</v>
      </c>
      <c r="AC196" s="222"/>
      <c r="AD196" s="239"/>
      <c r="AE196" s="222"/>
      <c r="AF196" s="222"/>
      <c r="AL196" s="95">
        <f t="shared" si="4"/>
        <v>12</v>
      </c>
      <c r="AN196" s="222"/>
      <c r="AO196" s="222"/>
      <c r="AP196" s="222"/>
      <c r="AQ196" s="222"/>
      <c r="AW196" s="95">
        <f t="shared" si="6"/>
        <v>10</v>
      </c>
      <c r="BH196" s="95">
        <f t="shared" si="8"/>
        <v>11</v>
      </c>
    </row>
    <row r="197">
      <c r="A197" s="1">
        <v>42249.0</v>
      </c>
      <c r="B197" s="5">
        <v>0.0</v>
      </c>
      <c r="C197" s="5">
        <v>1991.0</v>
      </c>
      <c r="D197" s="5" t="s">
        <v>104</v>
      </c>
      <c r="E197" s="89">
        <v>1.0</v>
      </c>
      <c r="F197" s="89">
        <v>1.0</v>
      </c>
      <c r="G197" s="89">
        <v>2.5</v>
      </c>
      <c r="H197" s="89">
        <v>1.0</v>
      </c>
      <c r="I197" s="89">
        <v>2.0</v>
      </c>
      <c r="J197" s="89">
        <v>2.0</v>
      </c>
      <c r="K197" s="89">
        <v>2.0</v>
      </c>
      <c r="L197" s="89">
        <v>2.0</v>
      </c>
      <c r="M197" s="89">
        <v>2.0</v>
      </c>
      <c r="N197" s="89">
        <v>3.0</v>
      </c>
      <c r="O197" s="89">
        <v>2.0</v>
      </c>
      <c r="P197" s="89">
        <v>2.5</v>
      </c>
      <c r="Q197" s="95">
        <f t="shared" si="1"/>
        <v>23</v>
      </c>
      <c r="AA197" s="95">
        <f t="shared" si="2"/>
        <v>23</v>
      </c>
      <c r="AC197" s="222"/>
      <c r="AD197" s="239"/>
      <c r="AE197" s="222"/>
      <c r="AF197" s="222"/>
      <c r="AL197" s="95">
        <f t="shared" si="4"/>
        <v>9</v>
      </c>
      <c r="AN197" s="222"/>
      <c r="AO197" s="222"/>
      <c r="AP197" s="222"/>
      <c r="AQ197" s="222"/>
      <c r="AW197" s="95">
        <f t="shared" si="6"/>
        <v>6.5</v>
      </c>
      <c r="BH197" s="95">
        <f t="shared" si="8"/>
        <v>7.5</v>
      </c>
    </row>
    <row r="198">
      <c r="A198" s="1">
        <v>46644.0</v>
      </c>
      <c r="B198" s="5">
        <v>0.0</v>
      </c>
      <c r="C198" s="5">
        <v>2000.0</v>
      </c>
      <c r="D198" s="5" t="s">
        <v>104</v>
      </c>
      <c r="E198" s="89">
        <v>2.0</v>
      </c>
      <c r="F198" s="89">
        <v>2.0</v>
      </c>
      <c r="G198" s="89">
        <v>3.0</v>
      </c>
      <c r="H198" s="89">
        <v>3.0</v>
      </c>
      <c r="I198" s="89">
        <v>2.0</v>
      </c>
      <c r="J198" s="89">
        <v>3.0</v>
      </c>
      <c r="K198" s="89">
        <v>3.0</v>
      </c>
      <c r="L198" s="89">
        <v>1.0</v>
      </c>
      <c r="M198" s="89">
        <v>2.0</v>
      </c>
      <c r="N198" s="89">
        <v>3.0</v>
      </c>
      <c r="O198" s="89">
        <v>3.0</v>
      </c>
      <c r="P198" s="89">
        <v>3.0</v>
      </c>
      <c r="Q198" s="95">
        <f t="shared" si="1"/>
        <v>30</v>
      </c>
      <c r="AA198" s="95">
        <f t="shared" si="2"/>
        <v>30</v>
      </c>
      <c r="AC198" s="222"/>
      <c r="AD198" s="239"/>
      <c r="AE198" s="222"/>
      <c r="AF198" s="222"/>
      <c r="AL198" s="95">
        <f t="shared" si="4"/>
        <v>11</v>
      </c>
      <c r="AN198" s="222"/>
      <c r="AO198" s="222"/>
      <c r="AP198" s="222"/>
      <c r="AQ198" s="222"/>
      <c r="AW198" s="95">
        <f t="shared" si="6"/>
        <v>9</v>
      </c>
      <c r="BH198" s="95">
        <f t="shared" si="8"/>
        <v>10</v>
      </c>
    </row>
    <row r="199">
      <c r="A199" s="1">
        <v>46652.0</v>
      </c>
      <c r="B199" s="5">
        <v>0.0</v>
      </c>
      <c r="C199" s="5">
        <v>2005.0</v>
      </c>
      <c r="D199" s="5" t="s">
        <v>104</v>
      </c>
      <c r="E199" s="89">
        <v>2.0</v>
      </c>
      <c r="F199" s="89">
        <v>2.5</v>
      </c>
      <c r="G199" s="89">
        <v>2.0</v>
      </c>
      <c r="H199" s="89">
        <v>3.0</v>
      </c>
      <c r="I199" s="89">
        <v>4.0</v>
      </c>
      <c r="J199" s="89">
        <v>2.0</v>
      </c>
      <c r="K199" s="89">
        <v>2.0</v>
      </c>
      <c r="L199" s="89">
        <v>1.0</v>
      </c>
      <c r="M199" s="89">
        <v>1.0</v>
      </c>
      <c r="N199" s="89">
        <v>2.5</v>
      </c>
      <c r="O199" s="89">
        <v>4.0</v>
      </c>
      <c r="P199" s="89">
        <v>2.0</v>
      </c>
      <c r="Q199" s="95">
        <f t="shared" si="1"/>
        <v>28</v>
      </c>
      <c r="AA199" s="95">
        <f t="shared" si="2"/>
        <v>28</v>
      </c>
      <c r="AC199" s="222"/>
      <c r="AD199" s="239"/>
      <c r="AE199" s="222"/>
      <c r="AF199" s="222"/>
      <c r="AL199" s="95">
        <f t="shared" si="4"/>
        <v>12.5</v>
      </c>
      <c r="AN199" s="222"/>
      <c r="AO199" s="222"/>
      <c r="AP199" s="222"/>
      <c r="AQ199" s="222"/>
      <c r="AW199" s="95">
        <f t="shared" si="6"/>
        <v>8.5</v>
      </c>
      <c r="BH199" s="95">
        <f t="shared" si="8"/>
        <v>7</v>
      </c>
    </row>
    <row r="200">
      <c r="A200" s="1">
        <v>44919.0</v>
      </c>
      <c r="B200" s="5">
        <v>0.0</v>
      </c>
      <c r="C200" s="5">
        <v>1997.0</v>
      </c>
      <c r="D200" s="5" t="s">
        <v>109</v>
      </c>
      <c r="E200" s="89">
        <v>2.5</v>
      </c>
      <c r="F200" s="89">
        <v>2.0</v>
      </c>
      <c r="G200" s="89">
        <v>1.0</v>
      </c>
      <c r="H200" s="89">
        <v>1.0</v>
      </c>
      <c r="I200" s="89">
        <v>2.0</v>
      </c>
      <c r="J200" s="89">
        <v>2.5</v>
      </c>
      <c r="K200" s="89">
        <v>3.0</v>
      </c>
      <c r="L200" s="89">
        <v>1.0</v>
      </c>
      <c r="M200" s="89">
        <v>4.0</v>
      </c>
      <c r="N200" s="89">
        <v>4.0</v>
      </c>
      <c r="O200" s="89">
        <v>3.0</v>
      </c>
      <c r="P200" s="89">
        <v>1.0</v>
      </c>
      <c r="Q200" s="95">
        <f t="shared" si="1"/>
        <v>27</v>
      </c>
      <c r="AA200" s="95">
        <f t="shared" si="2"/>
        <v>27</v>
      </c>
      <c r="AC200" s="222"/>
      <c r="AD200" s="239"/>
      <c r="AE200" s="222"/>
      <c r="AF200" s="222"/>
      <c r="AL200" s="95">
        <f t="shared" si="4"/>
        <v>11.5</v>
      </c>
      <c r="AN200" s="222"/>
      <c r="AO200" s="222"/>
      <c r="AP200" s="222"/>
      <c r="AQ200" s="222"/>
      <c r="AW200" s="95">
        <f t="shared" si="6"/>
        <v>5</v>
      </c>
      <c r="BH200" s="95">
        <f t="shared" si="8"/>
        <v>10.5</v>
      </c>
    </row>
    <row r="201">
      <c r="A201" s="1">
        <v>41396.0</v>
      </c>
      <c r="B201" s="5">
        <v>1.0</v>
      </c>
      <c r="C201" s="5">
        <v>1999.0</v>
      </c>
      <c r="D201" s="5" t="s">
        <v>109</v>
      </c>
      <c r="E201" s="89">
        <v>1.0</v>
      </c>
      <c r="F201" s="89">
        <v>2.0</v>
      </c>
      <c r="G201" s="89">
        <v>2.0</v>
      </c>
      <c r="H201" s="89">
        <v>2.0</v>
      </c>
      <c r="I201" s="89">
        <v>3.0</v>
      </c>
      <c r="J201" s="89">
        <v>2.0</v>
      </c>
      <c r="K201" s="89">
        <v>1.0</v>
      </c>
      <c r="L201" s="89">
        <v>1.0</v>
      </c>
      <c r="M201" s="89">
        <v>1.0</v>
      </c>
      <c r="N201" s="89">
        <v>2.5</v>
      </c>
      <c r="O201" s="89">
        <v>2.0</v>
      </c>
      <c r="P201" s="89">
        <v>1.0</v>
      </c>
      <c r="Q201" s="95">
        <f t="shared" si="1"/>
        <v>20.5</v>
      </c>
      <c r="AA201" s="95">
        <f t="shared" si="2"/>
        <v>20.5</v>
      </c>
      <c r="AC201" s="222"/>
      <c r="AD201" s="239"/>
      <c r="AE201" s="222"/>
      <c r="AF201" s="222"/>
      <c r="AL201" s="95">
        <f t="shared" si="4"/>
        <v>9.5</v>
      </c>
      <c r="AN201" s="222"/>
      <c r="AO201" s="222"/>
      <c r="AP201" s="222"/>
      <c r="AQ201" s="222"/>
      <c r="AW201" s="95">
        <f t="shared" si="6"/>
        <v>7</v>
      </c>
      <c r="BH201" s="95">
        <f t="shared" si="8"/>
        <v>4</v>
      </c>
    </row>
    <row r="202">
      <c r="A202" s="37">
        <v>41026.0</v>
      </c>
      <c r="B202" s="38">
        <v>0.0</v>
      </c>
      <c r="C202" s="38">
        <v>1997.0</v>
      </c>
      <c r="D202" s="38" t="s">
        <v>104</v>
      </c>
      <c r="E202" s="92">
        <v>2.5</v>
      </c>
      <c r="F202" s="92">
        <v>4.0</v>
      </c>
      <c r="G202" s="92">
        <v>2.0</v>
      </c>
      <c r="H202" s="92">
        <v>2.0</v>
      </c>
      <c r="I202" s="92">
        <v>2.5</v>
      </c>
      <c r="J202" s="92">
        <v>3.0</v>
      </c>
      <c r="K202" s="92">
        <v>2.0</v>
      </c>
      <c r="L202" s="92">
        <v>1.0</v>
      </c>
      <c r="M202" s="92">
        <v>2.0</v>
      </c>
      <c r="N202" s="92">
        <v>3.0</v>
      </c>
      <c r="O202" s="92">
        <v>3.0</v>
      </c>
      <c r="P202" s="92">
        <v>1.0</v>
      </c>
      <c r="Q202" s="95">
        <f t="shared" si="1"/>
        <v>28</v>
      </c>
      <c r="AA202" s="95">
        <f t="shared" si="2"/>
        <v>28</v>
      </c>
      <c r="AC202" s="222"/>
      <c r="AD202" s="239"/>
      <c r="AE202" s="222"/>
      <c r="AF202" s="222"/>
      <c r="AL202" s="95">
        <f t="shared" si="4"/>
        <v>11.5</v>
      </c>
      <c r="AN202" s="222"/>
      <c r="AO202" s="222"/>
      <c r="AP202" s="222"/>
      <c r="AQ202" s="222"/>
      <c r="AW202" s="95">
        <f t="shared" si="6"/>
        <v>9</v>
      </c>
      <c r="BH202" s="95">
        <f t="shared" si="8"/>
        <v>7.5</v>
      </c>
    </row>
    <row r="203">
      <c r="A203" s="1">
        <v>46815.0</v>
      </c>
      <c r="B203" s="5">
        <v>0.0</v>
      </c>
      <c r="C203" s="5">
        <v>1975.0</v>
      </c>
      <c r="D203" s="5" t="s">
        <v>104</v>
      </c>
      <c r="E203" s="89">
        <v>4.0</v>
      </c>
      <c r="F203" s="89">
        <v>2.0</v>
      </c>
      <c r="G203" s="89">
        <v>4.0</v>
      </c>
      <c r="H203" s="89">
        <v>4.0</v>
      </c>
      <c r="I203" s="89">
        <v>4.0</v>
      </c>
      <c r="J203" s="89">
        <v>4.0</v>
      </c>
      <c r="K203" s="89">
        <v>3.0</v>
      </c>
      <c r="L203" s="89">
        <v>3.0</v>
      </c>
      <c r="M203" s="89">
        <v>2.0</v>
      </c>
      <c r="N203" s="89">
        <v>4.0</v>
      </c>
      <c r="O203" s="89">
        <v>4.0</v>
      </c>
      <c r="P203" s="89">
        <v>2.0</v>
      </c>
      <c r="Q203" s="95">
        <f t="shared" si="1"/>
        <v>40</v>
      </c>
      <c r="AA203" s="95">
        <f t="shared" si="2"/>
        <v>40</v>
      </c>
      <c r="AC203" s="222"/>
      <c r="AD203" s="239"/>
      <c r="AE203" s="222"/>
      <c r="AF203" s="222"/>
      <c r="AL203" s="95">
        <f t="shared" si="4"/>
        <v>16</v>
      </c>
      <c r="AN203" s="222"/>
      <c r="AO203" s="222"/>
      <c r="AP203" s="222"/>
      <c r="AQ203" s="222"/>
      <c r="AW203" s="95">
        <f t="shared" si="6"/>
        <v>13</v>
      </c>
      <c r="BH203" s="95">
        <f t="shared" si="8"/>
        <v>11</v>
      </c>
    </row>
    <row r="204">
      <c r="A204" s="1">
        <v>41254.0</v>
      </c>
      <c r="B204" s="5">
        <v>0.0</v>
      </c>
      <c r="C204" s="5">
        <v>1998.0</v>
      </c>
      <c r="D204" s="5" t="s">
        <v>116</v>
      </c>
      <c r="E204" s="89">
        <v>1.0</v>
      </c>
      <c r="F204" s="89">
        <v>1.0</v>
      </c>
      <c r="G204" s="89">
        <v>1.0</v>
      </c>
      <c r="H204" s="89">
        <v>1.0</v>
      </c>
      <c r="I204" s="89">
        <v>1.0</v>
      </c>
      <c r="J204" s="89">
        <v>3.0</v>
      </c>
      <c r="K204" s="89">
        <v>1.0</v>
      </c>
      <c r="L204" s="89">
        <v>1.0</v>
      </c>
      <c r="M204" s="89">
        <v>2.5</v>
      </c>
      <c r="N204" s="89">
        <v>4.0</v>
      </c>
      <c r="O204" s="89">
        <v>4.0</v>
      </c>
      <c r="P204" s="89">
        <v>3.0</v>
      </c>
      <c r="Q204" s="95">
        <f t="shared" si="1"/>
        <v>23.5</v>
      </c>
      <c r="AA204" s="95">
        <f t="shared" si="2"/>
        <v>23.5</v>
      </c>
      <c r="AC204" s="222"/>
      <c r="AD204" s="239"/>
      <c r="AE204" s="222"/>
      <c r="AF204" s="222"/>
      <c r="AL204" s="95">
        <f t="shared" si="4"/>
        <v>12</v>
      </c>
      <c r="AN204" s="222"/>
      <c r="AO204" s="222"/>
      <c r="AP204" s="222"/>
      <c r="AQ204" s="222"/>
      <c r="AW204" s="95">
        <f t="shared" si="6"/>
        <v>4</v>
      </c>
      <c r="BH204" s="95">
        <f t="shared" si="8"/>
        <v>7.5</v>
      </c>
    </row>
    <row r="205">
      <c r="A205" s="1">
        <v>46603.0</v>
      </c>
      <c r="B205" s="5">
        <v>0.0</v>
      </c>
      <c r="C205" s="5">
        <v>2004.0</v>
      </c>
      <c r="D205" s="5" t="s">
        <v>158</v>
      </c>
      <c r="E205" s="89">
        <v>2.0</v>
      </c>
      <c r="F205" s="89">
        <v>2.0</v>
      </c>
      <c r="G205" s="89">
        <v>2.0</v>
      </c>
      <c r="H205" s="89">
        <v>2.0</v>
      </c>
      <c r="I205" s="89">
        <v>3.0</v>
      </c>
      <c r="J205" s="89">
        <v>2.0</v>
      </c>
      <c r="K205" s="89">
        <v>2.0</v>
      </c>
      <c r="L205" s="89">
        <v>3.0</v>
      </c>
      <c r="M205" s="89">
        <v>3.0</v>
      </c>
      <c r="N205" s="89">
        <v>4.0</v>
      </c>
      <c r="O205" s="89">
        <v>4.0</v>
      </c>
      <c r="P205" s="89">
        <v>4.0</v>
      </c>
      <c r="Q205" s="95">
        <f t="shared" si="1"/>
        <v>33</v>
      </c>
      <c r="AA205" s="95">
        <f t="shared" si="2"/>
        <v>33</v>
      </c>
      <c r="AC205" s="222"/>
      <c r="AD205" s="239"/>
      <c r="AE205" s="222"/>
      <c r="AF205" s="222"/>
      <c r="AL205" s="95">
        <f t="shared" si="4"/>
        <v>13</v>
      </c>
      <c r="AN205" s="222"/>
      <c r="AO205" s="222"/>
      <c r="AP205" s="222"/>
      <c r="AQ205" s="222"/>
      <c r="AW205" s="95">
        <f t="shared" si="6"/>
        <v>9</v>
      </c>
      <c r="BH205" s="95">
        <f t="shared" si="8"/>
        <v>11</v>
      </c>
    </row>
    <row r="206">
      <c r="A206" s="1">
        <v>40836.0</v>
      </c>
      <c r="B206" s="5">
        <v>1.0</v>
      </c>
      <c r="C206" s="5">
        <v>2004.0</v>
      </c>
      <c r="D206" s="5" t="s">
        <v>107</v>
      </c>
      <c r="E206" s="89">
        <v>3.0</v>
      </c>
      <c r="F206" s="89">
        <v>3.0</v>
      </c>
      <c r="G206" s="89">
        <v>2.0</v>
      </c>
      <c r="H206" s="89">
        <v>2.0</v>
      </c>
      <c r="I206" s="89">
        <v>2.0</v>
      </c>
      <c r="J206" s="89">
        <v>4.0</v>
      </c>
      <c r="K206" s="89">
        <v>1.0</v>
      </c>
      <c r="L206" s="89">
        <v>3.0</v>
      </c>
      <c r="M206" s="89">
        <v>3.0</v>
      </c>
      <c r="N206" s="89">
        <v>2.0</v>
      </c>
      <c r="O206" s="89">
        <v>4.0</v>
      </c>
      <c r="P206" s="89">
        <v>3.0</v>
      </c>
      <c r="Q206" s="95">
        <f t="shared" si="1"/>
        <v>32</v>
      </c>
      <c r="AA206" s="95">
        <f t="shared" si="2"/>
        <v>32</v>
      </c>
      <c r="AC206" s="222"/>
      <c r="AD206" s="239"/>
      <c r="AE206" s="222"/>
      <c r="AF206" s="222"/>
      <c r="AL206" s="95">
        <f t="shared" si="4"/>
        <v>12</v>
      </c>
      <c r="AN206" s="222"/>
      <c r="AO206" s="222"/>
      <c r="AP206" s="222"/>
      <c r="AQ206" s="222"/>
      <c r="AW206" s="95">
        <f t="shared" si="6"/>
        <v>10</v>
      </c>
      <c r="BH206" s="95">
        <f t="shared" si="8"/>
        <v>10</v>
      </c>
    </row>
    <row r="207">
      <c r="A207" s="1">
        <v>41072.0</v>
      </c>
      <c r="B207" s="5">
        <v>0.0</v>
      </c>
      <c r="C207" s="5">
        <v>1998.0</v>
      </c>
      <c r="D207" s="5" t="s">
        <v>110</v>
      </c>
      <c r="E207" s="89">
        <v>2.0</v>
      </c>
      <c r="F207" s="89">
        <v>3.0</v>
      </c>
      <c r="G207" s="89">
        <v>2.0</v>
      </c>
      <c r="H207" s="89">
        <v>2.0</v>
      </c>
      <c r="I207" s="89">
        <v>2.5</v>
      </c>
      <c r="J207" s="89">
        <v>4.0</v>
      </c>
      <c r="K207" s="89">
        <v>4.0</v>
      </c>
      <c r="L207" s="89">
        <v>4.0</v>
      </c>
      <c r="M207" s="89">
        <v>4.0</v>
      </c>
      <c r="N207" s="89">
        <v>4.0</v>
      </c>
      <c r="O207" s="89">
        <v>3.0</v>
      </c>
      <c r="P207" s="89">
        <v>3.0</v>
      </c>
      <c r="Q207" s="95">
        <f t="shared" si="1"/>
        <v>37.5</v>
      </c>
      <c r="AA207" s="95">
        <f t="shared" si="2"/>
        <v>37.5</v>
      </c>
      <c r="AC207" s="222"/>
      <c r="AD207" s="239"/>
      <c r="AE207" s="222"/>
      <c r="AF207" s="222"/>
      <c r="AL207" s="95">
        <f t="shared" si="4"/>
        <v>13.5</v>
      </c>
      <c r="AN207" s="222"/>
      <c r="AO207" s="222"/>
      <c r="AP207" s="222"/>
      <c r="AQ207" s="222"/>
      <c r="AW207" s="95">
        <f t="shared" si="6"/>
        <v>11</v>
      </c>
      <c r="BH207" s="95">
        <f t="shared" si="8"/>
        <v>13</v>
      </c>
    </row>
    <row r="208">
      <c r="A208" s="1">
        <v>41168.0</v>
      </c>
      <c r="B208" s="5">
        <v>0.0</v>
      </c>
      <c r="C208" s="5">
        <v>2001.0</v>
      </c>
      <c r="D208" s="5" t="s">
        <v>110</v>
      </c>
      <c r="E208" s="89">
        <v>1.0</v>
      </c>
      <c r="F208" s="89">
        <v>2.0</v>
      </c>
      <c r="G208" s="89">
        <v>3.0</v>
      </c>
      <c r="H208" s="89">
        <v>1.0</v>
      </c>
      <c r="I208" s="89">
        <v>2.5</v>
      </c>
      <c r="J208" s="89">
        <v>2.0</v>
      </c>
      <c r="K208" s="89">
        <v>3.0</v>
      </c>
      <c r="L208" s="89">
        <v>2.0</v>
      </c>
      <c r="M208" s="89">
        <v>2.0</v>
      </c>
      <c r="N208" s="89">
        <v>4.0</v>
      </c>
      <c r="O208" s="89">
        <v>2.0</v>
      </c>
      <c r="P208" s="89">
        <v>2.0</v>
      </c>
      <c r="Q208" s="95">
        <f t="shared" si="1"/>
        <v>26.5</v>
      </c>
      <c r="AA208" s="95">
        <f t="shared" si="2"/>
        <v>26.5</v>
      </c>
      <c r="AC208" s="222"/>
      <c r="AD208" s="239"/>
      <c r="AE208" s="222"/>
      <c r="AF208" s="222"/>
      <c r="AL208" s="95">
        <f t="shared" si="4"/>
        <v>10.5</v>
      </c>
      <c r="AN208" s="222"/>
      <c r="AO208" s="222"/>
      <c r="AP208" s="222"/>
      <c r="AQ208" s="222"/>
      <c r="AW208" s="95">
        <f t="shared" si="6"/>
        <v>8</v>
      </c>
      <c r="BH208" s="95">
        <f t="shared" si="8"/>
        <v>8</v>
      </c>
    </row>
    <row r="209">
      <c r="A209" s="1">
        <v>41195.0</v>
      </c>
      <c r="B209" s="5">
        <v>0.0</v>
      </c>
      <c r="C209" s="5">
        <v>2001.0</v>
      </c>
      <c r="D209" s="5" t="s">
        <v>110</v>
      </c>
      <c r="E209" s="89">
        <v>1.0</v>
      </c>
      <c r="F209" s="89">
        <v>2.0</v>
      </c>
      <c r="G209" s="89">
        <v>2.0</v>
      </c>
      <c r="H209" s="89">
        <v>1.0</v>
      </c>
      <c r="I209" s="89">
        <v>2.0</v>
      </c>
      <c r="J209" s="89">
        <v>3.0</v>
      </c>
      <c r="K209" s="89">
        <v>2.5</v>
      </c>
      <c r="L209" s="89">
        <v>1.0</v>
      </c>
      <c r="M209" s="89">
        <v>3.0</v>
      </c>
      <c r="N209" s="89">
        <v>3.0</v>
      </c>
      <c r="O209" s="89">
        <v>2.5</v>
      </c>
      <c r="P209" s="89">
        <v>3.0</v>
      </c>
      <c r="Q209" s="95">
        <f t="shared" si="1"/>
        <v>26</v>
      </c>
      <c r="AA209" s="95">
        <f t="shared" si="2"/>
        <v>26</v>
      </c>
      <c r="AC209" s="222"/>
      <c r="AD209" s="239"/>
      <c r="AE209" s="222"/>
      <c r="AF209" s="222"/>
      <c r="AL209" s="95">
        <f t="shared" si="4"/>
        <v>10.5</v>
      </c>
      <c r="AN209" s="222"/>
      <c r="AO209" s="222"/>
      <c r="AP209" s="222"/>
      <c r="AQ209" s="222"/>
      <c r="AW209" s="95">
        <f t="shared" si="6"/>
        <v>6</v>
      </c>
      <c r="BH209" s="95">
        <f t="shared" si="8"/>
        <v>9.5</v>
      </c>
    </row>
    <row r="210">
      <c r="A210" s="1">
        <v>41201.0</v>
      </c>
      <c r="B210" s="5">
        <v>0.0</v>
      </c>
      <c r="C210" s="5">
        <v>2003.0</v>
      </c>
      <c r="D210" s="5" t="s">
        <v>110</v>
      </c>
      <c r="E210" s="89">
        <v>1.0</v>
      </c>
      <c r="F210" s="89">
        <v>2.0</v>
      </c>
      <c r="G210" s="89">
        <v>1.0</v>
      </c>
      <c r="H210" s="89">
        <v>1.0</v>
      </c>
      <c r="I210" s="89">
        <v>3.0</v>
      </c>
      <c r="J210" s="89">
        <v>2.0</v>
      </c>
      <c r="K210" s="89">
        <v>3.0</v>
      </c>
      <c r="L210" s="89">
        <v>2.0</v>
      </c>
      <c r="M210" s="89">
        <v>4.0</v>
      </c>
      <c r="N210" s="89">
        <v>3.0</v>
      </c>
      <c r="O210" s="89">
        <v>2.0</v>
      </c>
      <c r="P210" s="89">
        <v>2.0</v>
      </c>
      <c r="Q210" s="95">
        <f t="shared" si="1"/>
        <v>26</v>
      </c>
      <c r="AA210" s="95">
        <f t="shared" si="2"/>
        <v>26</v>
      </c>
      <c r="AC210" s="222"/>
      <c r="AD210" s="239"/>
      <c r="AE210" s="222"/>
      <c r="AF210" s="222"/>
      <c r="AL210" s="95">
        <f t="shared" si="4"/>
        <v>10</v>
      </c>
      <c r="AN210" s="222"/>
      <c r="AO210" s="222"/>
      <c r="AP210" s="222"/>
      <c r="AQ210" s="222"/>
      <c r="AW210" s="95">
        <f t="shared" si="6"/>
        <v>6</v>
      </c>
      <c r="BH210" s="95">
        <f t="shared" si="8"/>
        <v>10</v>
      </c>
    </row>
    <row r="211">
      <c r="A211" s="1">
        <v>34060.0</v>
      </c>
      <c r="B211" s="5">
        <v>0.0</v>
      </c>
      <c r="C211" s="5">
        <v>2002.0</v>
      </c>
      <c r="D211" s="5" t="s">
        <v>110</v>
      </c>
      <c r="E211" s="89">
        <v>1.0</v>
      </c>
      <c r="F211" s="89">
        <v>2.0</v>
      </c>
      <c r="G211" s="89">
        <v>4.0</v>
      </c>
      <c r="H211" s="89">
        <v>4.0</v>
      </c>
      <c r="I211" s="89">
        <v>3.0</v>
      </c>
      <c r="J211" s="89">
        <v>4.0</v>
      </c>
      <c r="K211" s="89">
        <v>2.5</v>
      </c>
      <c r="L211" s="89">
        <v>4.0</v>
      </c>
      <c r="M211" s="89">
        <v>3.0</v>
      </c>
      <c r="N211" s="89">
        <v>4.0</v>
      </c>
      <c r="O211" s="89">
        <v>4.0</v>
      </c>
      <c r="P211" s="89">
        <v>3.0</v>
      </c>
      <c r="Q211" s="95">
        <f t="shared" si="1"/>
        <v>38.5</v>
      </c>
      <c r="AA211" s="95">
        <f t="shared" si="2"/>
        <v>38.5</v>
      </c>
      <c r="AC211" s="222"/>
      <c r="AD211" s="239"/>
      <c r="AE211" s="222"/>
      <c r="AF211" s="222"/>
      <c r="AL211" s="95">
        <f t="shared" si="4"/>
        <v>15</v>
      </c>
      <c r="AN211" s="222"/>
      <c r="AO211" s="222"/>
      <c r="AP211" s="222"/>
      <c r="AQ211" s="222"/>
      <c r="AW211" s="95">
        <f t="shared" si="6"/>
        <v>14</v>
      </c>
      <c r="BH211" s="95">
        <f t="shared" si="8"/>
        <v>9.5</v>
      </c>
    </row>
    <row r="212">
      <c r="A212" s="1">
        <v>41243.0</v>
      </c>
      <c r="B212" s="5">
        <v>0.0</v>
      </c>
      <c r="C212" s="5">
        <v>2003.0</v>
      </c>
      <c r="D212" s="5" t="s">
        <v>107</v>
      </c>
      <c r="E212" s="89">
        <v>1.0</v>
      </c>
      <c r="F212" s="89">
        <v>2.0</v>
      </c>
      <c r="G212" s="89">
        <v>3.0</v>
      </c>
      <c r="H212" s="89">
        <v>3.0</v>
      </c>
      <c r="I212" s="89">
        <v>3.0</v>
      </c>
      <c r="J212" s="89">
        <v>2.0</v>
      </c>
      <c r="K212" s="89">
        <v>2.5</v>
      </c>
      <c r="L212" s="89">
        <v>2.0</v>
      </c>
      <c r="M212" s="89">
        <v>3.0</v>
      </c>
      <c r="N212" s="89">
        <v>3.0</v>
      </c>
      <c r="O212" s="89">
        <v>3.0</v>
      </c>
      <c r="P212" s="89">
        <v>3.0</v>
      </c>
      <c r="Q212" s="95">
        <f t="shared" si="1"/>
        <v>30.5</v>
      </c>
      <c r="AA212" s="95">
        <f t="shared" si="2"/>
        <v>30.5</v>
      </c>
      <c r="AC212" s="222"/>
      <c r="AD212" s="239"/>
      <c r="AE212" s="222"/>
      <c r="AF212" s="222"/>
      <c r="AL212" s="95">
        <f t="shared" si="4"/>
        <v>11</v>
      </c>
      <c r="AN212" s="222"/>
      <c r="AO212" s="222"/>
      <c r="AP212" s="222"/>
      <c r="AQ212" s="222"/>
      <c r="AW212" s="95">
        <f t="shared" si="6"/>
        <v>10</v>
      </c>
      <c r="BH212" s="95">
        <f t="shared" si="8"/>
        <v>9.5</v>
      </c>
    </row>
    <row r="213">
      <c r="A213" s="1">
        <v>41247.0</v>
      </c>
      <c r="B213" s="5">
        <v>1.0</v>
      </c>
      <c r="C213" s="5">
        <v>2003.0</v>
      </c>
      <c r="D213" s="5" t="s">
        <v>110</v>
      </c>
      <c r="E213" s="89">
        <v>1.0</v>
      </c>
      <c r="F213" s="89">
        <v>3.0</v>
      </c>
      <c r="G213" s="89">
        <v>1.0</v>
      </c>
      <c r="H213" s="89">
        <v>3.0</v>
      </c>
      <c r="I213" s="89">
        <v>2.0</v>
      </c>
      <c r="J213" s="89">
        <v>3.0</v>
      </c>
      <c r="K213" s="89">
        <v>3.0</v>
      </c>
      <c r="L213" s="89">
        <v>2.0</v>
      </c>
      <c r="M213" s="89">
        <v>2.0</v>
      </c>
      <c r="N213" s="89">
        <v>2.0</v>
      </c>
      <c r="O213" s="89">
        <v>4.0</v>
      </c>
      <c r="P213" s="89">
        <v>4.0</v>
      </c>
      <c r="Q213" s="95">
        <f t="shared" si="1"/>
        <v>30</v>
      </c>
      <c r="AA213" s="95">
        <f t="shared" si="2"/>
        <v>30</v>
      </c>
      <c r="AC213" s="222"/>
      <c r="AD213" s="239"/>
      <c r="AE213" s="222"/>
      <c r="AF213" s="222"/>
      <c r="AL213" s="95">
        <f t="shared" si="4"/>
        <v>11</v>
      </c>
      <c r="AN213" s="222"/>
      <c r="AO213" s="222"/>
      <c r="AP213" s="222"/>
      <c r="AQ213" s="222"/>
      <c r="AW213" s="95">
        <f t="shared" si="6"/>
        <v>9</v>
      </c>
      <c r="BH213" s="95">
        <f t="shared" si="8"/>
        <v>10</v>
      </c>
    </row>
    <row r="214">
      <c r="A214" s="1">
        <v>41282.0</v>
      </c>
      <c r="B214" s="5">
        <v>1.0</v>
      </c>
      <c r="C214" s="5">
        <v>1990.0</v>
      </c>
      <c r="D214" s="5" t="s">
        <v>110</v>
      </c>
      <c r="E214" s="89">
        <v>2.5</v>
      </c>
      <c r="F214" s="89">
        <v>3.0</v>
      </c>
      <c r="G214" s="89">
        <v>3.0</v>
      </c>
      <c r="H214" s="89">
        <v>2.0</v>
      </c>
      <c r="I214" s="89">
        <v>3.0</v>
      </c>
      <c r="J214" s="89">
        <v>2.0</v>
      </c>
      <c r="K214" s="89">
        <v>3.0</v>
      </c>
      <c r="L214" s="89">
        <v>3.0</v>
      </c>
      <c r="M214" s="89">
        <v>2.5</v>
      </c>
      <c r="N214" s="89">
        <v>3.0</v>
      </c>
      <c r="O214" s="89">
        <v>2.5</v>
      </c>
      <c r="P214" s="89">
        <v>3.0</v>
      </c>
      <c r="Q214" s="95">
        <f t="shared" si="1"/>
        <v>32.5</v>
      </c>
      <c r="AA214" s="95">
        <f t="shared" si="2"/>
        <v>32.5</v>
      </c>
      <c r="AC214" s="222"/>
      <c r="AD214" s="239"/>
      <c r="AE214" s="222"/>
      <c r="AF214" s="222"/>
      <c r="AL214" s="95">
        <f t="shared" si="4"/>
        <v>10.5</v>
      </c>
      <c r="AN214" s="222"/>
      <c r="AO214" s="222"/>
      <c r="AP214" s="222"/>
      <c r="AQ214" s="222"/>
      <c r="AW214" s="95">
        <f t="shared" si="6"/>
        <v>11</v>
      </c>
      <c r="BH214" s="95">
        <f t="shared" si="8"/>
        <v>11</v>
      </c>
    </row>
    <row r="215">
      <c r="A215" s="1">
        <v>41300.0</v>
      </c>
      <c r="B215" s="5">
        <v>0.0</v>
      </c>
      <c r="C215" s="5">
        <v>1982.0</v>
      </c>
      <c r="D215" s="5" t="s">
        <v>110</v>
      </c>
      <c r="E215" s="89">
        <v>1.0</v>
      </c>
      <c r="F215" s="89">
        <v>4.0</v>
      </c>
      <c r="G215" s="89">
        <v>2.0</v>
      </c>
      <c r="H215" s="89">
        <v>2.0</v>
      </c>
      <c r="I215" s="89">
        <v>1.0</v>
      </c>
      <c r="J215" s="89">
        <v>2.0</v>
      </c>
      <c r="K215" s="89">
        <v>1.0</v>
      </c>
      <c r="L215" s="89">
        <v>1.0</v>
      </c>
      <c r="M215" s="89">
        <v>2.0</v>
      </c>
      <c r="N215" s="89">
        <v>4.0</v>
      </c>
      <c r="O215" s="89">
        <v>2.0</v>
      </c>
      <c r="P215" s="89">
        <v>4.0</v>
      </c>
      <c r="Q215" s="95">
        <f t="shared" si="1"/>
        <v>26</v>
      </c>
      <c r="AA215" s="95">
        <f t="shared" si="2"/>
        <v>26</v>
      </c>
      <c r="AC215" s="222"/>
      <c r="AD215" s="239"/>
      <c r="AE215" s="222"/>
      <c r="AF215" s="222"/>
      <c r="AL215" s="95">
        <f t="shared" si="4"/>
        <v>9</v>
      </c>
      <c r="AN215" s="222"/>
      <c r="AO215" s="222"/>
      <c r="AP215" s="222"/>
      <c r="AQ215" s="222"/>
      <c r="AW215" s="95">
        <f t="shared" si="6"/>
        <v>9</v>
      </c>
      <c r="BH215" s="95">
        <f t="shared" si="8"/>
        <v>8</v>
      </c>
    </row>
    <row r="216">
      <c r="A216" s="1">
        <v>41314.0</v>
      </c>
      <c r="B216" s="5">
        <v>0.0</v>
      </c>
      <c r="C216" s="5">
        <v>2001.0</v>
      </c>
      <c r="D216" s="5" t="s">
        <v>110</v>
      </c>
      <c r="E216" s="89">
        <v>2.0</v>
      </c>
      <c r="F216" s="89">
        <v>2.0</v>
      </c>
      <c r="G216" s="89">
        <v>3.0</v>
      </c>
      <c r="H216" s="89">
        <v>2.0</v>
      </c>
      <c r="I216" s="89">
        <v>2.0</v>
      </c>
      <c r="J216" s="89">
        <v>2.0</v>
      </c>
      <c r="K216" s="89">
        <v>4.0</v>
      </c>
      <c r="L216" s="89">
        <v>1.0</v>
      </c>
      <c r="M216" s="89">
        <v>3.0</v>
      </c>
      <c r="N216" s="89">
        <v>4.0</v>
      </c>
      <c r="O216" s="89">
        <v>4.0</v>
      </c>
      <c r="P216" s="89">
        <v>2.0</v>
      </c>
      <c r="Q216" s="95">
        <f t="shared" si="1"/>
        <v>31</v>
      </c>
      <c r="AA216" s="95">
        <f t="shared" si="2"/>
        <v>31</v>
      </c>
      <c r="AC216" s="222"/>
      <c r="AD216" s="239"/>
      <c r="AE216" s="222"/>
      <c r="AF216" s="222"/>
      <c r="AL216" s="95">
        <f t="shared" si="4"/>
        <v>12</v>
      </c>
      <c r="AN216" s="222"/>
      <c r="AO216" s="222"/>
      <c r="AP216" s="222"/>
      <c r="AQ216" s="222"/>
      <c r="AW216" s="95">
        <f t="shared" si="6"/>
        <v>8</v>
      </c>
      <c r="BH216" s="95">
        <f t="shared" si="8"/>
        <v>11</v>
      </c>
    </row>
    <row r="217">
      <c r="A217" s="1">
        <v>41364.0</v>
      </c>
      <c r="B217" s="5">
        <v>0.0</v>
      </c>
      <c r="C217" s="5">
        <v>2002.0</v>
      </c>
      <c r="D217" s="5" t="s">
        <v>110</v>
      </c>
      <c r="E217" s="89">
        <v>3.0</v>
      </c>
      <c r="F217" s="89">
        <v>1.0</v>
      </c>
      <c r="G217" s="89">
        <v>3.0</v>
      </c>
      <c r="H217" s="89">
        <v>2.0</v>
      </c>
      <c r="I217" s="89">
        <v>2.5</v>
      </c>
      <c r="J217" s="89">
        <v>2.0</v>
      </c>
      <c r="K217" s="89">
        <v>4.0</v>
      </c>
      <c r="L217" s="89">
        <v>2.0</v>
      </c>
      <c r="M217" s="89">
        <v>4.0</v>
      </c>
      <c r="N217" s="89">
        <v>3.0</v>
      </c>
      <c r="O217" s="89">
        <v>2.0</v>
      </c>
      <c r="P217" s="89">
        <v>3.0</v>
      </c>
      <c r="Q217" s="95">
        <f t="shared" si="1"/>
        <v>31.5</v>
      </c>
      <c r="AA217" s="95">
        <f t="shared" si="2"/>
        <v>31.5</v>
      </c>
      <c r="AC217" s="222"/>
      <c r="AD217" s="239"/>
      <c r="AE217" s="222"/>
      <c r="AF217" s="222"/>
      <c r="AL217" s="95">
        <f t="shared" si="4"/>
        <v>9.5</v>
      </c>
      <c r="AN217" s="222"/>
      <c r="AO217" s="222"/>
      <c r="AP217" s="222"/>
      <c r="AQ217" s="222"/>
      <c r="AW217" s="95">
        <f t="shared" si="6"/>
        <v>8</v>
      </c>
      <c r="BH217" s="95">
        <f t="shared" si="8"/>
        <v>14</v>
      </c>
    </row>
    <row r="218">
      <c r="A218" s="1">
        <v>41276.0</v>
      </c>
      <c r="B218" s="5">
        <v>0.0</v>
      </c>
      <c r="C218" s="5">
        <v>1991.0</v>
      </c>
      <c r="D218" s="5" t="s">
        <v>110</v>
      </c>
      <c r="E218" s="89">
        <v>1.0</v>
      </c>
      <c r="F218" s="89">
        <v>2.5</v>
      </c>
      <c r="G218" s="89">
        <v>1.0</v>
      </c>
      <c r="H218" s="89">
        <v>2.0</v>
      </c>
      <c r="I218" s="89">
        <v>2.0</v>
      </c>
      <c r="J218" s="89">
        <v>1.0</v>
      </c>
      <c r="K218" s="89">
        <v>2.5</v>
      </c>
      <c r="L218" s="89">
        <v>3.0</v>
      </c>
      <c r="M218" s="89">
        <v>4.0</v>
      </c>
      <c r="N218" s="89">
        <v>2.0</v>
      </c>
      <c r="O218" s="89">
        <v>2.0</v>
      </c>
      <c r="P218" s="89">
        <v>1.0</v>
      </c>
      <c r="Q218" s="95">
        <f t="shared" si="1"/>
        <v>24</v>
      </c>
      <c r="AA218" s="95">
        <f t="shared" si="2"/>
        <v>24</v>
      </c>
      <c r="AC218" s="222"/>
      <c r="AD218" s="239"/>
      <c r="AE218" s="222"/>
      <c r="AF218" s="222"/>
      <c r="AL218" s="95">
        <f t="shared" si="4"/>
        <v>7</v>
      </c>
      <c r="AN218" s="222"/>
      <c r="AO218" s="222"/>
      <c r="AP218" s="222"/>
      <c r="AQ218" s="222"/>
      <c r="AW218" s="95">
        <f t="shared" si="6"/>
        <v>8.5</v>
      </c>
      <c r="BH218" s="95">
        <f t="shared" si="8"/>
        <v>8.5</v>
      </c>
    </row>
    <row r="219">
      <c r="A219" s="1">
        <v>41494.0</v>
      </c>
      <c r="B219" s="5">
        <v>1.0</v>
      </c>
      <c r="C219" s="5">
        <v>1999.0</v>
      </c>
      <c r="D219" s="5" t="s">
        <v>110</v>
      </c>
      <c r="E219" s="89">
        <v>1.0</v>
      </c>
      <c r="F219" s="89">
        <v>2.5</v>
      </c>
      <c r="G219" s="89">
        <v>4.0</v>
      </c>
      <c r="H219" s="89">
        <v>3.0</v>
      </c>
      <c r="I219" s="89">
        <v>4.0</v>
      </c>
      <c r="J219" s="89">
        <v>4.0</v>
      </c>
      <c r="K219" s="89">
        <v>1.0</v>
      </c>
      <c r="L219" s="89">
        <v>2.0</v>
      </c>
      <c r="M219" s="89">
        <v>2.0</v>
      </c>
      <c r="N219" s="89">
        <v>1.0</v>
      </c>
      <c r="O219" s="89">
        <v>4.0</v>
      </c>
      <c r="P219" s="89">
        <v>1.0</v>
      </c>
      <c r="Q219" s="95">
        <f t="shared" si="1"/>
        <v>29.5</v>
      </c>
      <c r="AA219" s="95">
        <f t="shared" si="2"/>
        <v>29.5</v>
      </c>
      <c r="AC219" s="222"/>
      <c r="AD219" s="239"/>
      <c r="AE219" s="222"/>
      <c r="AF219" s="222"/>
      <c r="AL219" s="95">
        <f t="shared" si="4"/>
        <v>13</v>
      </c>
      <c r="AN219" s="222"/>
      <c r="AO219" s="222"/>
      <c r="AP219" s="222"/>
      <c r="AQ219" s="222"/>
      <c r="AW219" s="95">
        <f t="shared" si="6"/>
        <v>11.5</v>
      </c>
      <c r="BH219" s="95">
        <f t="shared" si="8"/>
        <v>5</v>
      </c>
    </row>
    <row r="220">
      <c r="A220" s="1">
        <v>41523.0</v>
      </c>
      <c r="B220" s="5">
        <v>0.0</v>
      </c>
      <c r="C220" s="5">
        <v>1962.0</v>
      </c>
      <c r="D220" s="5" t="s">
        <v>110</v>
      </c>
      <c r="E220" s="89">
        <v>1.0</v>
      </c>
      <c r="F220" s="89">
        <v>4.0</v>
      </c>
      <c r="G220" s="89">
        <v>3.0</v>
      </c>
      <c r="H220" s="89">
        <v>2.0</v>
      </c>
      <c r="I220" s="89">
        <v>2.0</v>
      </c>
      <c r="J220" s="89">
        <v>1.0</v>
      </c>
      <c r="K220" s="89">
        <v>2.5</v>
      </c>
      <c r="L220" s="89">
        <v>2.0</v>
      </c>
      <c r="M220" s="89">
        <v>2.5</v>
      </c>
      <c r="N220" s="89">
        <v>4.0</v>
      </c>
      <c r="O220" s="89">
        <v>2.0</v>
      </c>
      <c r="P220" s="89">
        <v>3.0</v>
      </c>
      <c r="Q220" s="95">
        <f t="shared" si="1"/>
        <v>29</v>
      </c>
      <c r="AA220" s="95">
        <f t="shared" si="2"/>
        <v>29</v>
      </c>
      <c r="AC220" s="222"/>
      <c r="AD220" s="239"/>
      <c r="AE220" s="222"/>
      <c r="AF220" s="222"/>
      <c r="AL220" s="95">
        <f t="shared" si="4"/>
        <v>9</v>
      </c>
      <c r="AN220" s="222"/>
      <c r="AO220" s="222"/>
      <c r="AP220" s="222"/>
      <c r="AQ220" s="222"/>
      <c r="AW220" s="95">
        <f t="shared" si="6"/>
        <v>11</v>
      </c>
      <c r="BH220" s="95">
        <f t="shared" si="8"/>
        <v>9</v>
      </c>
    </row>
    <row r="221">
      <c r="A221" s="1">
        <v>41922.0</v>
      </c>
      <c r="B221" s="5">
        <v>0.0</v>
      </c>
      <c r="C221" s="5">
        <v>2003.0</v>
      </c>
      <c r="D221" s="5" t="s">
        <v>110</v>
      </c>
      <c r="E221" s="89">
        <v>2.0</v>
      </c>
      <c r="F221" s="89">
        <v>2.0</v>
      </c>
      <c r="G221" s="89">
        <v>3.0</v>
      </c>
      <c r="H221" s="89">
        <v>3.0</v>
      </c>
      <c r="I221" s="89">
        <v>2.5</v>
      </c>
      <c r="J221" s="89">
        <v>3.0</v>
      </c>
      <c r="K221" s="89">
        <v>2.0</v>
      </c>
      <c r="L221" s="89">
        <v>2.5</v>
      </c>
      <c r="M221" s="89">
        <v>3.0</v>
      </c>
      <c r="N221" s="89">
        <v>2.5</v>
      </c>
      <c r="O221" s="89">
        <v>3.0</v>
      </c>
      <c r="P221" s="89">
        <v>3.0</v>
      </c>
      <c r="Q221" s="95">
        <f t="shared" si="1"/>
        <v>31.5</v>
      </c>
      <c r="AA221" s="95">
        <f t="shared" si="2"/>
        <v>31.5</v>
      </c>
      <c r="AC221" s="222"/>
      <c r="AD221" s="239"/>
      <c r="AE221" s="222"/>
      <c r="AF221" s="222"/>
      <c r="AL221" s="95">
        <f t="shared" si="4"/>
        <v>11</v>
      </c>
      <c r="AN221" s="222"/>
      <c r="AO221" s="222"/>
      <c r="AP221" s="222"/>
      <c r="AQ221" s="222"/>
      <c r="AW221" s="95">
        <f t="shared" si="6"/>
        <v>10.5</v>
      </c>
      <c r="BH221" s="95">
        <f t="shared" si="8"/>
        <v>10</v>
      </c>
    </row>
    <row r="222">
      <c r="A222" s="1">
        <v>41955.0</v>
      </c>
      <c r="B222" s="5">
        <v>1.0</v>
      </c>
      <c r="C222" s="5">
        <v>1970.0</v>
      </c>
      <c r="D222" s="5" t="s">
        <v>110</v>
      </c>
      <c r="E222" s="89">
        <v>1.0</v>
      </c>
      <c r="F222" s="89">
        <v>2.0</v>
      </c>
      <c r="G222" s="89">
        <v>2.0</v>
      </c>
      <c r="H222" s="89">
        <v>2.0</v>
      </c>
      <c r="I222" s="89">
        <v>1.0</v>
      </c>
      <c r="J222" s="89">
        <v>1.0</v>
      </c>
      <c r="K222" s="89">
        <v>2.0</v>
      </c>
      <c r="L222" s="89">
        <v>2.0</v>
      </c>
      <c r="M222" s="89">
        <v>2.5</v>
      </c>
      <c r="N222" s="89">
        <v>1.0</v>
      </c>
      <c r="O222" s="89">
        <v>1.0</v>
      </c>
      <c r="P222" s="89">
        <v>3.0</v>
      </c>
      <c r="Q222" s="95">
        <f t="shared" si="1"/>
        <v>20.5</v>
      </c>
      <c r="AA222" s="95">
        <f t="shared" si="2"/>
        <v>20.5</v>
      </c>
      <c r="AC222" s="222"/>
      <c r="AD222" s="239"/>
      <c r="AE222" s="222"/>
      <c r="AF222" s="222"/>
      <c r="AL222" s="95">
        <f t="shared" si="4"/>
        <v>4</v>
      </c>
      <c r="AN222" s="222"/>
      <c r="AO222" s="222"/>
      <c r="AP222" s="222"/>
      <c r="AQ222" s="222"/>
      <c r="AW222" s="95">
        <f t="shared" si="6"/>
        <v>8</v>
      </c>
      <c r="BH222" s="95">
        <f t="shared" si="8"/>
        <v>8.5</v>
      </c>
    </row>
    <row r="223">
      <c r="A223" s="1">
        <v>42123.0</v>
      </c>
      <c r="B223" s="5">
        <v>1.0</v>
      </c>
      <c r="C223" s="5">
        <v>1999.0</v>
      </c>
      <c r="D223" s="5" t="s">
        <v>110</v>
      </c>
      <c r="E223" s="89">
        <v>1.0</v>
      </c>
      <c r="F223" s="89">
        <v>3.0</v>
      </c>
      <c r="G223" s="89">
        <v>2.0</v>
      </c>
      <c r="H223" s="89">
        <v>3.0</v>
      </c>
      <c r="I223" s="89">
        <v>3.0</v>
      </c>
      <c r="J223" s="89">
        <v>2.0</v>
      </c>
      <c r="K223" s="89">
        <v>2.0</v>
      </c>
      <c r="L223" s="89">
        <v>3.0</v>
      </c>
      <c r="M223" s="89">
        <v>3.0</v>
      </c>
      <c r="N223" s="89">
        <v>2.0</v>
      </c>
      <c r="O223" s="89">
        <v>3.0</v>
      </c>
      <c r="P223" s="89">
        <v>3.0</v>
      </c>
      <c r="Q223" s="95">
        <f t="shared" si="1"/>
        <v>30</v>
      </c>
      <c r="AA223" s="95">
        <f t="shared" si="2"/>
        <v>30</v>
      </c>
      <c r="AC223" s="222"/>
      <c r="AD223" s="239"/>
      <c r="AE223" s="222"/>
      <c r="AF223" s="222"/>
      <c r="AL223" s="95">
        <f t="shared" si="4"/>
        <v>10</v>
      </c>
      <c r="AN223" s="222"/>
      <c r="AO223" s="222"/>
      <c r="AP223" s="222"/>
      <c r="AQ223" s="222"/>
      <c r="AW223" s="95">
        <f t="shared" si="6"/>
        <v>11</v>
      </c>
      <c r="BH223" s="95">
        <f t="shared" si="8"/>
        <v>9</v>
      </c>
    </row>
    <row r="224">
      <c r="A224" s="1">
        <v>42168.0</v>
      </c>
      <c r="B224" s="5">
        <v>0.0</v>
      </c>
      <c r="C224" s="5">
        <v>1990.0</v>
      </c>
      <c r="D224" s="5" t="s">
        <v>110</v>
      </c>
      <c r="E224" s="89">
        <v>2.0</v>
      </c>
      <c r="F224" s="89">
        <v>2.0</v>
      </c>
      <c r="G224" s="89">
        <v>2.0</v>
      </c>
      <c r="H224" s="89">
        <v>1.0</v>
      </c>
      <c r="I224" s="89">
        <v>4.0</v>
      </c>
      <c r="J224" s="89">
        <v>3.0</v>
      </c>
      <c r="K224" s="89">
        <v>2.0</v>
      </c>
      <c r="L224" s="89">
        <v>3.0</v>
      </c>
      <c r="M224" s="89">
        <v>2.0</v>
      </c>
      <c r="N224" s="89">
        <v>3.0</v>
      </c>
      <c r="O224" s="89">
        <v>3.0</v>
      </c>
      <c r="P224" s="89">
        <v>2.0</v>
      </c>
      <c r="Q224" s="95">
        <f t="shared" si="1"/>
        <v>29</v>
      </c>
      <c r="AA224" s="95">
        <f t="shared" si="2"/>
        <v>29</v>
      </c>
      <c r="AC224" s="222"/>
      <c r="AD224" s="239"/>
      <c r="AE224" s="222"/>
      <c r="AF224" s="222"/>
      <c r="AL224" s="95">
        <f t="shared" si="4"/>
        <v>13</v>
      </c>
      <c r="AN224" s="222"/>
      <c r="AO224" s="222"/>
      <c r="AP224" s="222"/>
      <c r="AQ224" s="222"/>
      <c r="AW224" s="95">
        <f t="shared" si="6"/>
        <v>8</v>
      </c>
      <c r="BH224" s="95">
        <f t="shared" si="8"/>
        <v>8</v>
      </c>
    </row>
    <row r="225">
      <c r="A225" s="1">
        <v>42162.0</v>
      </c>
      <c r="B225" s="5">
        <v>0.0</v>
      </c>
      <c r="C225" s="5">
        <v>1999.0</v>
      </c>
      <c r="D225" s="5" t="s">
        <v>110</v>
      </c>
      <c r="E225" s="89">
        <v>2.5</v>
      </c>
      <c r="F225" s="89">
        <v>2.0</v>
      </c>
      <c r="G225" s="89">
        <v>2.0</v>
      </c>
      <c r="H225" s="89">
        <v>3.0</v>
      </c>
      <c r="I225" s="89">
        <v>2.0</v>
      </c>
      <c r="J225" s="89">
        <v>2.0</v>
      </c>
      <c r="K225" s="89">
        <v>2.0</v>
      </c>
      <c r="L225" s="89">
        <v>1.0</v>
      </c>
      <c r="M225" s="89">
        <v>2.0</v>
      </c>
      <c r="N225" s="89">
        <v>3.0</v>
      </c>
      <c r="O225" s="89">
        <v>2.0</v>
      </c>
      <c r="P225" s="89">
        <v>2.0</v>
      </c>
      <c r="Q225" s="95">
        <f t="shared" si="1"/>
        <v>25.5</v>
      </c>
      <c r="AA225" s="95">
        <f t="shared" si="2"/>
        <v>25.5</v>
      </c>
      <c r="AC225" s="222"/>
      <c r="AD225" s="239"/>
      <c r="AE225" s="222"/>
      <c r="AF225" s="222"/>
      <c r="AL225" s="95">
        <f t="shared" si="4"/>
        <v>9</v>
      </c>
      <c r="AN225" s="222"/>
      <c r="AO225" s="222"/>
      <c r="AP225" s="222"/>
      <c r="AQ225" s="222"/>
      <c r="AW225" s="95">
        <f t="shared" si="6"/>
        <v>8</v>
      </c>
      <c r="BH225" s="95">
        <f t="shared" si="8"/>
        <v>8.5</v>
      </c>
    </row>
    <row r="226">
      <c r="A226" s="1">
        <v>42442.0</v>
      </c>
      <c r="B226" s="5">
        <v>0.0</v>
      </c>
      <c r="C226" s="5">
        <v>1984.0</v>
      </c>
      <c r="D226" s="5" t="s">
        <v>110</v>
      </c>
      <c r="E226" s="89">
        <v>2.0</v>
      </c>
      <c r="F226" s="89">
        <v>1.0</v>
      </c>
      <c r="G226" s="89">
        <v>4.0</v>
      </c>
      <c r="H226" s="89">
        <v>2.0</v>
      </c>
      <c r="I226" s="89">
        <v>2.5</v>
      </c>
      <c r="J226" s="89">
        <v>3.0</v>
      </c>
      <c r="K226" s="89">
        <v>4.0</v>
      </c>
      <c r="L226" s="89">
        <v>3.0</v>
      </c>
      <c r="M226" s="89">
        <v>4.0</v>
      </c>
      <c r="N226" s="89">
        <v>1.0</v>
      </c>
      <c r="O226" s="89">
        <v>2.0</v>
      </c>
      <c r="P226" s="89">
        <v>4.0</v>
      </c>
      <c r="Q226" s="95">
        <f t="shared" si="1"/>
        <v>32.5</v>
      </c>
      <c r="AA226" s="95">
        <f t="shared" si="2"/>
        <v>32.5</v>
      </c>
      <c r="AC226" s="222"/>
      <c r="AD226" s="239"/>
      <c r="AE226" s="222"/>
      <c r="AF226" s="222"/>
      <c r="AL226" s="95">
        <f t="shared" si="4"/>
        <v>8.5</v>
      </c>
      <c r="AN226" s="222"/>
      <c r="AO226" s="222"/>
      <c r="AP226" s="222"/>
      <c r="AQ226" s="222"/>
      <c r="AW226" s="95">
        <f t="shared" si="6"/>
        <v>10</v>
      </c>
      <c r="BH226" s="95">
        <f t="shared" si="8"/>
        <v>14</v>
      </c>
    </row>
    <row r="227">
      <c r="A227" s="1">
        <v>42785.0</v>
      </c>
      <c r="B227" s="5">
        <v>1.0</v>
      </c>
      <c r="C227" s="5">
        <v>1963.0</v>
      </c>
      <c r="D227" s="5" t="s">
        <v>110</v>
      </c>
      <c r="E227" s="89">
        <v>2.5</v>
      </c>
      <c r="F227" s="89">
        <v>3.0</v>
      </c>
      <c r="G227" s="89">
        <v>2.0</v>
      </c>
      <c r="H227" s="89">
        <v>2.0</v>
      </c>
      <c r="I227" s="89">
        <v>3.0</v>
      </c>
      <c r="J227" s="89">
        <v>3.0</v>
      </c>
      <c r="K227" s="89">
        <v>3.0</v>
      </c>
      <c r="L227" s="89">
        <v>2.0</v>
      </c>
      <c r="M227" s="89">
        <v>2.0</v>
      </c>
      <c r="N227" s="89">
        <v>3.0</v>
      </c>
      <c r="O227" s="89">
        <v>2.0</v>
      </c>
      <c r="P227" s="89">
        <v>3.0</v>
      </c>
      <c r="Q227" s="95">
        <f t="shared" si="1"/>
        <v>30.5</v>
      </c>
      <c r="AA227" s="95">
        <f t="shared" si="2"/>
        <v>30.5</v>
      </c>
      <c r="AC227" s="222"/>
      <c r="AD227" s="239"/>
      <c r="AE227" s="222"/>
      <c r="AF227" s="222"/>
      <c r="AL227" s="95">
        <f t="shared" si="4"/>
        <v>11</v>
      </c>
      <c r="AN227" s="222"/>
      <c r="AO227" s="222"/>
      <c r="AP227" s="222"/>
      <c r="AQ227" s="222"/>
      <c r="AW227" s="95">
        <f t="shared" si="6"/>
        <v>9</v>
      </c>
      <c r="BH227" s="95">
        <f t="shared" si="8"/>
        <v>10.5</v>
      </c>
    </row>
    <row r="228">
      <c r="A228" s="1">
        <v>43379.0</v>
      </c>
      <c r="B228" s="5">
        <v>0.0</v>
      </c>
      <c r="C228" s="5">
        <v>2001.0</v>
      </c>
      <c r="D228" s="5" t="s">
        <v>110</v>
      </c>
      <c r="E228" s="89">
        <v>2.5</v>
      </c>
      <c r="F228" s="89">
        <v>3.0</v>
      </c>
      <c r="G228" s="89">
        <v>2.0</v>
      </c>
      <c r="H228" s="89">
        <v>2.0</v>
      </c>
      <c r="I228" s="89">
        <v>3.0</v>
      </c>
      <c r="J228" s="89">
        <v>1.0</v>
      </c>
      <c r="K228" s="89">
        <v>2.0</v>
      </c>
      <c r="L228" s="89">
        <v>2.0</v>
      </c>
      <c r="M228" s="89">
        <v>3.0</v>
      </c>
      <c r="N228" s="89">
        <v>4.0</v>
      </c>
      <c r="O228" s="89">
        <v>3.0</v>
      </c>
      <c r="P228" s="89">
        <v>4.0</v>
      </c>
      <c r="Q228" s="95">
        <f t="shared" si="1"/>
        <v>31.5</v>
      </c>
      <c r="AA228" s="95">
        <f t="shared" si="2"/>
        <v>31.5</v>
      </c>
      <c r="AC228" s="222"/>
      <c r="AD228" s="239"/>
      <c r="AE228" s="222"/>
      <c r="AF228" s="222"/>
      <c r="AL228" s="95">
        <f t="shared" si="4"/>
        <v>11</v>
      </c>
      <c r="AN228" s="222"/>
      <c r="AO228" s="222"/>
      <c r="AP228" s="222"/>
      <c r="AQ228" s="222"/>
      <c r="AW228" s="95">
        <f t="shared" si="6"/>
        <v>9</v>
      </c>
      <c r="BH228" s="95">
        <f t="shared" si="8"/>
        <v>11.5</v>
      </c>
    </row>
    <row r="229">
      <c r="A229" s="1">
        <v>43384.0</v>
      </c>
      <c r="B229" s="5">
        <v>1.0</v>
      </c>
      <c r="C229" s="5">
        <v>2000.0</v>
      </c>
      <c r="D229" s="5" t="s">
        <v>110</v>
      </c>
      <c r="E229" s="89">
        <v>2.0</v>
      </c>
      <c r="F229" s="89">
        <v>4.0</v>
      </c>
      <c r="G229" s="89">
        <v>4.0</v>
      </c>
      <c r="H229" s="89">
        <v>3.0</v>
      </c>
      <c r="I229" s="89">
        <v>3.0</v>
      </c>
      <c r="J229" s="89">
        <v>2.5</v>
      </c>
      <c r="K229" s="89">
        <v>3.0</v>
      </c>
      <c r="L229" s="89">
        <v>1.0</v>
      </c>
      <c r="M229" s="89">
        <v>2.0</v>
      </c>
      <c r="N229" s="89">
        <v>1.0</v>
      </c>
      <c r="O229" s="89">
        <v>2.0</v>
      </c>
      <c r="P229" s="89">
        <v>2.0</v>
      </c>
      <c r="Q229" s="95">
        <f t="shared" si="1"/>
        <v>29.5</v>
      </c>
      <c r="AA229" s="95">
        <f t="shared" si="2"/>
        <v>29.5</v>
      </c>
      <c r="AC229" s="222"/>
      <c r="AD229" s="239"/>
      <c r="AE229" s="222"/>
      <c r="AF229" s="222"/>
      <c r="AL229" s="95">
        <f t="shared" si="4"/>
        <v>8.5</v>
      </c>
      <c r="AN229" s="222"/>
      <c r="AO229" s="222"/>
      <c r="AP229" s="222"/>
      <c r="AQ229" s="222"/>
      <c r="AW229" s="95">
        <f t="shared" si="6"/>
        <v>12</v>
      </c>
      <c r="BH229" s="95">
        <f t="shared" si="8"/>
        <v>9</v>
      </c>
    </row>
    <row r="230">
      <c r="A230" s="1">
        <v>43419.0</v>
      </c>
      <c r="B230" s="5">
        <v>0.0</v>
      </c>
      <c r="C230" s="5">
        <v>2002.0</v>
      </c>
      <c r="D230" s="5" t="s">
        <v>110</v>
      </c>
      <c r="E230" s="89">
        <v>2.0</v>
      </c>
      <c r="F230" s="89">
        <v>3.0</v>
      </c>
      <c r="G230" s="89">
        <v>4.0</v>
      </c>
      <c r="H230" s="89">
        <v>4.0</v>
      </c>
      <c r="I230" s="89">
        <v>2.5</v>
      </c>
      <c r="J230" s="89">
        <v>4.0</v>
      </c>
      <c r="K230" s="89">
        <v>3.0</v>
      </c>
      <c r="L230" s="89">
        <v>3.0</v>
      </c>
      <c r="M230" s="89">
        <v>1.0</v>
      </c>
      <c r="N230" s="89">
        <v>2.0</v>
      </c>
      <c r="O230" s="89">
        <v>4.0</v>
      </c>
      <c r="P230" s="89">
        <v>3.0</v>
      </c>
      <c r="Q230" s="95">
        <f t="shared" si="1"/>
        <v>35.5</v>
      </c>
      <c r="AA230" s="95">
        <f t="shared" si="2"/>
        <v>35.5</v>
      </c>
      <c r="AC230" s="222"/>
      <c r="AD230" s="239"/>
      <c r="AE230" s="222"/>
      <c r="AF230" s="222"/>
      <c r="AL230" s="95">
        <f t="shared" si="4"/>
        <v>12.5</v>
      </c>
      <c r="AN230" s="222"/>
      <c r="AO230" s="222"/>
      <c r="AP230" s="222"/>
      <c r="AQ230" s="222"/>
      <c r="AW230" s="95">
        <f t="shared" si="6"/>
        <v>14</v>
      </c>
      <c r="BH230" s="95">
        <f t="shared" si="8"/>
        <v>9</v>
      </c>
    </row>
    <row r="231">
      <c r="A231" s="1">
        <v>43439.0</v>
      </c>
      <c r="B231" s="5">
        <v>0.0</v>
      </c>
      <c r="C231" s="5">
        <v>1966.0</v>
      </c>
      <c r="D231" s="5" t="s">
        <v>110</v>
      </c>
      <c r="E231" s="89">
        <v>1.0</v>
      </c>
      <c r="F231" s="89">
        <v>2.0</v>
      </c>
      <c r="G231" s="89">
        <v>2.0</v>
      </c>
      <c r="H231" s="89">
        <v>1.0</v>
      </c>
      <c r="I231" s="89">
        <v>4.0</v>
      </c>
      <c r="J231" s="89">
        <v>1.0</v>
      </c>
      <c r="K231" s="89">
        <v>2.0</v>
      </c>
      <c r="L231" s="89">
        <v>1.0</v>
      </c>
      <c r="M231" s="89">
        <v>2.5</v>
      </c>
      <c r="N231" s="89">
        <v>2.5</v>
      </c>
      <c r="O231" s="89">
        <v>2.0</v>
      </c>
      <c r="P231" s="89">
        <v>2.0</v>
      </c>
      <c r="Q231" s="95">
        <f t="shared" si="1"/>
        <v>23</v>
      </c>
      <c r="AA231" s="95">
        <f t="shared" si="2"/>
        <v>23</v>
      </c>
      <c r="AC231" s="222"/>
      <c r="AD231" s="239"/>
      <c r="AE231" s="222"/>
      <c r="AF231" s="222"/>
      <c r="AL231" s="95">
        <f t="shared" si="4"/>
        <v>9.5</v>
      </c>
      <c r="AN231" s="222"/>
      <c r="AO231" s="222"/>
      <c r="AP231" s="222"/>
      <c r="AQ231" s="222"/>
      <c r="AW231" s="95">
        <f t="shared" si="6"/>
        <v>6</v>
      </c>
      <c r="BH231" s="95">
        <f t="shared" si="8"/>
        <v>7.5</v>
      </c>
    </row>
    <row r="232">
      <c r="A232" s="1">
        <v>43622.0</v>
      </c>
      <c r="B232" s="5">
        <v>0.0</v>
      </c>
      <c r="C232" s="5">
        <v>2002.0</v>
      </c>
      <c r="D232" s="5" t="s">
        <v>107</v>
      </c>
      <c r="E232" s="89">
        <v>2.5</v>
      </c>
      <c r="F232" s="89">
        <v>2.5</v>
      </c>
      <c r="G232" s="89">
        <v>2.5</v>
      </c>
      <c r="H232" s="89">
        <v>2.0</v>
      </c>
      <c r="I232" s="89">
        <v>3.0</v>
      </c>
      <c r="J232" s="89">
        <v>4.0</v>
      </c>
      <c r="K232" s="89">
        <v>3.0</v>
      </c>
      <c r="L232" s="89">
        <v>2.0</v>
      </c>
      <c r="M232" s="89">
        <v>3.0</v>
      </c>
      <c r="N232" s="89">
        <v>3.0</v>
      </c>
      <c r="O232" s="89">
        <v>4.0</v>
      </c>
      <c r="P232" s="89">
        <v>3.0</v>
      </c>
      <c r="Q232" s="95">
        <f t="shared" si="1"/>
        <v>34.5</v>
      </c>
      <c r="AA232" s="95">
        <f t="shared" si="2"/>
        <v>34.5</v>
      </c>
      <c r="AC232" s="222"/>
      <c r="AD232" s="239"/>
      <c r="AE232" s="222"/>
      <c r="AF232" s="222"/>
      <c r="AL232" s="95">
        <f t="shared" si="4"/>
        <v>14</v>
      </c>
      <c r="AN232" s="222"/>
      <c r="AO232" s="222"/>
      <c r="AP232" s="222"/>
      <c r="AQ232" s="222"/>
      <c r="AW232" s="95">
        <f t="shared" si="6"/>
        <v>9</v>
      </c>
      <c r="BH232" s="95">
        <f t="shared" si="8"/>
        <v>11.5</v>
      </c>
    </row>
    <row r="233">
      <c r="A233" s="1">
        <v>43701.0</v>
      </c>
      <c r="B233" s="5">
        <v>0.0</v>
      </c>
      <c r="C233" s="5">
        <v>2006.0</v>
      </c>
      <c r="D233" s="5" t="s">
        <v>107</v>
      </c>
      <c r="E233" s="89">
        <v>2.5</v>
      </c>
      <c r="F233" s="89">
        <v>3.0</v>
      </c>
      <c r="G233" s="89">
        <v>4.0</v>
      </c>
      <c r="H233" s="89">
        <v>3.0</v>
      </c>
      <c r="I233" s="89">
        <v>4.0</v>
      </c>
      <c r="J233" s="89">
        <v>3.0</v>
      </c>
      <c r="K233" s="89">
        <v>3.0</v>
      </c>
      <c r="L233" s="89">
        <v>4.0</v>
      </c>
      <c r="M233" s="89">
        <v>2.5</v>
      </c>
      <c r="N233" s="89">
        <v>2.0</v>
      </c>
      <c r="O233" s="89">
        <v>4.0</v>
      </c>
      <c r="P233" s="89">
        <v>3.0</v>
      </c>
      <c r="Q233" s="95">
        <f t="shared" si="1"/>
        <v>38</v>
      </c>
      <c r="AA233" s="95">
        <f t="shared" si="2"/>
        <v>38</v>
      </c>
      <c r="AC233" s="222"/>
      <c r="AD233" s="239"/>
      <c r="AE233" s="222"/>
      <c r="AF233" s="222"/>
      <c r="AL233" s="95">
        <f t="shared" si="4"/>
        <v>13</v>
      </c>
      <c r="AN233" s="222"/>
      <c r="AO233" s="222"/>
      <c r="AP233" s="222"/>
      <c r="AQ233" s="222"/>
      <c r="AW233" s="95">
        <f t="shared" si="6"/>
        <v>14</v>
      </c>
      <c r="BH233" s="95">
        <f t="shared" si="8"/>
        <v>11</v>
      </c>
    </row>
    <row r="234">
      <c r="A234" s="1">
        <v>43831.0</v>
      </c>
      <c r="B234" s="5">
        <v>0.0</v>
      </c>
      <c r="C234" s="5">
        <v>1981.0</v>
      </c>
      <c r="D234" s="5" t="s">
        <v>110</v>
      </c>
      <c r="E234" s="89">
        <v>1.0</v>
      </c>
      <c r="F234" s="89">
        <v>3.0</v>
      </c>
      <c r="G234" s="89">
        <v>2.0</v>
      </c>
      <c r="H234" s="89">
        <v>1.0</v>
      </c>
      <c r="I234" s="89">
        <v>2.0</v>
      </c>
      <c r="J234" s="89">
        <v>2.0</v>
      </c>
      <c r="K234" s="89">
        <v>3.0</v>
      </c>
      <c r="L234" s="89">
        <v>2.0</v>
      </c>
      <c r="M234" s="89">
        <v>4.0</v>
      </c>
      <c r="N234" s="89">
        <v>3.0</v>
      </c>
      <c r="O234" s="89">
        <v>1.0</v>
      </c>
      <c r="P234" s="89">
        <v>2.0</v>
      </c>
      <c r="Q234" s="95">
        <f t="shared" si="1"/>
        <v>26</v>
      </c>
      <c r="AA234" s="95">
        <f t="shared" si="2"/>
        <v>26</v>
      </c>
      <c r="AC234" s="222"/>
      <c r="AD234" s="239"/>
      <c r="AE234" s="222"/>
      <c r="AF234" s="222"/>
      <c r="AL234" s="95">
        <f t="shared" si="4"/>
        <v>8</v>
      </c>
      <c r="AN234" s="222"/>
      <c r="AO234" s="222"/>
      <c r="AP234" s="222"/>
      <c r="AQ234" s="222"/>
      <c r="AW234" s="95">
        <f t="shared" si="6"/>
        <v>8</v>
      </c>
      <c r="BH234" s="95">
        <f t="shared" si="8"/>
        <v>10</v>
      </c>
    </row>
    <row r="235">
      <c r="A235" s="1">
        <v>43875.0</v>
      </c>
      <c r="B235" s="5">
        <v>1.0</v>
      </c>
      <c r="C235" s="5">
        <v>2003.0</v>
      </c>
      <c r="D235" s="5" t="s">
        <v>110</v>
      </c>
      <c r="E235" s="89">
        <v>1.0</v>
      </c>
      <c r="F235" s="89">
        <v>3.0</v>
      </c>
      <c r="G235" s="89">
        <v>2.0</v>
      </c>
      <c r="H235" s="89">
        <v>3.0</v>
      </c>
      <c r="I235" s="89">
        <v>2.0</v>
      </c>
      <c r="J235" s="89">
        <v>3.0</v>
      </c>
      <c r="K235" s="89">
        <v>3.0</v>
      </c>
      <c r="L235" s="89">
        <v>1.0</v>
      </c>
      <c r="M235" s="89">
        <v>4.0</v>
      </c>
      <c r="N235" s="89">
        <v>3.0</v>
      </c>
      <c r="O235" s="89">
        <v>3.0</v>
      </c>
      <c r="P235" s="89">
        <v>2.5</v>
      </c>
      <c r="Q235" s="95">
        <f t="shared" si="1"/>
        <v>30.5</v>
      </c>
      <c r="AA235" s="95">
        <f t="shared" si="2"/>
        <v>30.5</v>
      </c>
      <c r="AC235" s="222"/>
      <c r="AD235" s="239"/>
      <c r="AE235" s="222"/>
      <c r="AF235" s="222"/>
      <c r="AL235" s="95">
        <f t="shared" si="4"/>
        <v>11</v>
      </c>
      <c r="AN235" s="222"/>
      <c r="AO235" s="222"/>
      <c r="AP235" s="222"/>
      <c r="AQ235" s="222"/>
      <c r="AW235" s="95">
        <f t="shared" si="6"/>
        <v>9</v>
      </c>
      <c r="BH235" s="95">
        <f t="shared" si="8"/>
        <v>10.5</v>
      </c>
    </row>
    <row r="236">
      <c r="A236" s="1">
        <v>43938.0</v>
      </c>
      <c r="B236" s="5">
        <v>1.0</v>
      </c>
      <c r="C236" s="5">
        <v>1990.0</v>
      </c>
      <c r="D236" s="5" t="s">
        <v>110</v>
      </c>
      <c r="E236" s="89">
        <v>4.0</v>
      </c>
      <c r="F236" s="89">
        <v>1.0</v>
      </c>
      <c r="G236" s="89">
        <v>1.0</v>
      </c>
      <c r="H236" s="89">
        <v>4.0</v>
      </c>
      <c r="I236" s="89">
        <v>4.0</v>
      </c>
      <c r="J236" s="89">
        <v>4.0</v>
      </c>
      <c r="K236" s="89">
        <v>4.0</v>
      </c>
      <c r="L236" s="89">
        <v>1.0</v>
      </c>
      <c r="M236" s="89">
        <v>1.0</v>
      </c>
      <c r="N236" s="89">
        <v>1.0</v>
      </c>
      <c r="O236" s="89">
        <v>4.0</v>
      </c>
      <c r="P236" s="89">
        <v>4.0</v>
      </c>
      <c r="Q236" s="95">
        <f t="shared" si="1"/>
        <v>33</v>
      </c>
      <c r="AA236" s="95">
        <f t="shared" si="2"/>
        <v>33</v>
      </c>
      <c r="AC236" s="222"/>
      <c r="AD236" s="239"/>
      <c r="AE236" s="222"/>
      <c r="AF236" s="222"/>
      <c r="AL236" s="95">
        <f t="shared" si="4"/>
        <v>13</v>
      </c>
      <c r="AN236" s="222"/>
      <c r="AO236" s="222"/>
      <c r="AP236" s="222"/>
      <c r="AQ236" s="222"/>
      <c r="AW236" s="95">
        <f t="shared" si="6"/>
        <v>7</v>
      </c>
      <c r="BH236" s="95">
        <f t="shared" si="8"/>
        <v>13</v>
      </c>
    </row>
    <row r="237">
      <c r="A237" s="1">
        <v>44294.0</v>
      </c>
      <c r="B237" s="5">
        <v>0.0</v>
      </c>
      <c r="C237" s="5">
        <v>2004.0</v>
      </c>
      <c r="D237" s="5" t="s">
        <v>110</v>
      </c>
      <c r="E237" s="89">
        <v>2.5</v>
      </c>
      <c r="F237" s="89">
        <v>2.0</v>
      </c>
      <c r="G237" s="89">
        <v>2.0</v>
      </c>
      <c r="H237" s="89">
        <v>2.0</v>
      </c>
      <c r="I237" s="89">
        <v>3.0</v>
      </c>
      <c r="J237" s="89">
        <v>3.0</v>
      </c>
      <c r="K237" s="89">
        <v>3.0</v>
      </c>
      <c r="L237" s="89">
        <v>2.0</v>
      </c>
      <c r="M237" s="89">
        <v>3.0</v>
      </c>
      <c r="N237" s="89">
        <v>3.0</v>
      </c>
      <c r="O237" s="89">
        <v>3.0</v>
      </c>
      <c r="P237" s="89">
        <v>2.0</v>
      </c>
      <c r="Q237" s="95">
        <f t="shared" si="1"/>
        <v>30.5</v>
      </c>
      <c r="AA237" s="95">
        <f t="shared" si="2"/>
        <v>30.5</v>
      </c>
      <c r="AC237" s="222"/>
      <c r="AD237" s="239"/>
      <c r="AE237" s="222"/>
      <c r="AF237" s="222"/>
      <c r="AL237" s="95">
        <f t="shared" si="4"/>
        <v>12</v>
      </c>
      <c r="AN237" s="222"/>
      <c r="AO237" s="222"/>
      <c r="AP237" s="222"/>
      <c r="AQ237" s="222"/>
      <c r="AW237" s="95">
        <f t="shared" si="6"/>
        <v>8</v>
      </c>
      <c r="BH237" s="95">
        <f t="shared" si="8"/>
        <v>10.5</v>
      </c>
    </row>
    <row r="238">
      <c r="A238" s="1">
        <v>44341.0</v>
      </c>
      <c r="B238" s="5">
        <v>0.0</v>
      </c>
      <c r="C238" s="5">
        <v>2006.0</v>
      </c>
      <c r="D238" s="5" t="s">
        <v>110</v>
      </c>
      <c r="E238" s="89">
        <v>2.0</v>
      </c>
      <c r="F238" s="89">
        <v>1.0</v>
      </c>
      <c r="G238" s="89">
        <v>1.0</v>
      </c>
      <c r="H238" s="89">
        <v>4.0</v>
      </c>
      <c r="I238" s="89">
        <v>4.0</v>
      </c>
      <c r="J238" s="89">
        <v>2.0</v>
      </c>
      <c r="K238" s="89">
        <v>2.0</v>
      </c>
      <c r="L238" s="89">
        <v>1.0</v>
      </c>
      <c r="M238" s="89">
        <v>3.0</v>
      </c>
      <c r="N238" s="89">
        <v>4.0</v>
      </c>
      <c r="O238" s="89">
        <v>3.0</v>
      </c>
      <c r="P238" s="89">
        <v>2.0</v>
      </c>
      <c r="Q238" s="95">
        <f t="shared" si="1"/>
        <v>29</v>
      </c>
      <c r="AA238" s="95">
        <f t="shared" si="2"/>
        <v>29</v>
      </c>
      <c r="AC238" s="222"/>
      <c r="AD238" s="239"/>
      <c r="AE238" s="222"/>
      <c r="AF238" s="222"/>
      <c r="AL238" s="95">
        <f t="shared" si="4"/>
        <v>13</v>
      </c>
      <c r="AN238" s="222"/>
      <c r="AO238" s="222"/>
      <c r="AP238" s="222"/>
      <c r="AQ238" s="222"/>
      <c r="AW238" s="95">
        <f t="shared" si="6"/>
        <v>7</v>
      </c>
      <c r="BH238" s="95">
        <f t="shared" si="8"/>
        <v>9</v>
      </c>
    </row>
    <row r="239">
      <c r="A239" s="1">
        <v>44644.0</v>
      </c>
      <c r="B239" s="5">
        <v>0.0</v>
      </c>
      <c r="C239" s="5">
        <v>2003.0</v>
      </c>
      <c r="D239" s="5" t="s">
        <v>110</v>
      </c>
      <c r="E239" s="89">
        <v>1.0</v>
      </c>
      <c r="F239" s="89">
        <v>2.0</v>
      </c>
      <c r="G239" s="89">
        <v>2.0</v>
      </c>
      <c r="H239" s="89">
        <v>1.0</v>
      </c>
      <c r="I239" s="89">
        <v>2.5</v>
      </c>
      <c r="J239" s="89">
        <v>3.0</v>
      </c>
      <c r="K239" s="89">
        <v>2.5</v>
      </c>
      <c r="L239" s="89">
        <v>1.0</v>
      </c>
      <c r="M239" s="89">
        <v>2.0</v>
      </c>
      <c r="N239" s="89">
        <v>4.0</v>
      </c>
      <c r="O239" s="89">
        <v>3.0</v>
      </c>
      <c r="P239" s="89">
        <v>1.0</v>
      </c>
      <c r="Q239" s="95">
        <f t="shared" si="1"/>
        <v>25</v>
      </c>
      <c r="AA239" s="95">
        <f t="shared" si="2"/>
        <v>25</v>
      </c>
      <c r="AC239" s="222"/>
      <c r="AD239" s="239"/>
      <c r="AE239" s="222"/>
      <c r="AF239" s="222"/>
      <c r="AL239" s="95">
        <f t="shared" si="4"/>
        <v>12.5</v>
      </c>
      <c r="AN239" s="222"/>
      <c r="AO239" s="222"/>
      <c r="AP239" s="222"/>
      <c r="AQ239" s="222"/>
      <c r="AW239" s="95">
        <f t="shared" si="6"/>
        <v>6</v>
      </c>
      <c r="BH239" s="95">
        <f t="shared" si="8"/>
        <v>6.5</v>
      </c>
    </row>
    <row r="240">
      <c r="A240" s="1">
        <v>44654.0</v>
      </c>
      <c r="B240" s="5">
        <v>0.0</v>
      </c>
      <c r="C240" s="5">
        <v>1992.0</v>
      </c>
      <c r="D240" s="5" t="s">
        <v>110</v>
      </c>
      <c r="E240" s="89">
        <v>1.0</v>
      </c>
      <c r="F240" s="89">
        <v>3.0</v>
      </c>
      <c r="G240" s="89">
        <v>1.0</v>
      </c>
      <c r="H240" s="89">
        <v>1.0</v>
      </c>
      <c r="I240" s="89">
        <v>3.0</v>
      </c>
      <c r="J240" s="89">
        <v>2.5</v>
      </c>
      <c r="K240" s="89">
        <v>2.0</v>
      </c>
      <c r="L240" s="89">
        <v>2.0</v>
      </c>
      <c r="M240" s="89">
        <v>2.0</v>
      </c>
      <c r="N240" s="89">
        <v>3.0</v>
      </c>
      <c r="O240" s="89">
        <v>1.0</v>
      </c>
      <c r="P240" s="89">
        <v>2.0</v>
      </c>
      <c r="Q240" s="95">
        <f t="shared" si="1"/>
        <v>23.5</v>
      </c>
      <c r="AA240" s="95">
        <f t="shared" si="2"/>
        <v>23.5</v>
      </c>
      <c r="AC240" s="222"/>
      <c r="AD240" s="239"/>
      <c r="AE240" s="222"/>
      <c r="AF240" s="222"/>
      <c r="AL240" s="95">
        <f t="shared" si="4"/>
        <v>9.5</v>
      </c>
      <c r="AN240" s="222"/>
      <c r="AO240" s="222"/>
      <c r="AP240" s="222"/>
      <c r="AQ240" s="222"/>
      <c r="AW240" s="95">
        <f t="shared" si="6"/>
        <v>7</v>
      </c>
      <c r="BH240" s="95">
        <f t="shared" si="8"/>
        <v>7</v>
      </c>
    </row>
    <row r="241">
      <c r="A241" s="1">
        <v>44673.0</v>
      </c>
      <c r="B241" s="5">
        <v>1.0</v>
      </c>
      <c r="C241" s="5">
        <v>2002.0</v>
      </c>
      <c r="D241" s="5" t="s">
        <v>110</v>
      </c>
      <c r="E241" s="89">
        <v>2.5</v>
      </c>
      <c r="F241" s="89">
        <v>4.0</v>
      </c>
      <c r="G241" s="89">
        <v>3.0</v>
      </c>
      <c r="H241" s="89">
        <v>2.0</v>
      </c>
      <c r="I241" s="89">
        <v>1.0</v>
      </c>
      <c r="J241" s="89">
        <v>4.0</v>
      </c>
      <c r="K241" s="89">
        <v>1.0</v>
      </c>
      <c r="L241" s="89">
        <v>2.0</v>
      </c>
      <c r="M241" s="89">
        <v>2.0</v>
      </c>
      <c r="N241" s="89">
        <v>4.0</v>
      </c>
      <c r="O241" s="89">
        <v>3.0</v>
      </c>
      <c r="P241" s="89">
        <v>3.0</v>
      </c>
      <c r="Q241" s="95">
        <f t="shared" si="1"/>
        <v>31.5</v>
      </c>
      <c r="AA241" s="95">
        <f t="shared" si="2"/>
        <v>31.5</v>
      </c>
      <c r="AC241" s="222"/>
      <c r="AD241" s="239"/>
      <c r="AE241" s="222"/>
      <c r="AF241" s="222"/>
      <c r="AL241" s="95">
        <f t="shared" si="4"/>
        <v>12</v>
      </c>
      <c r="AN241" s="222"/>
      <c r="AO241" s="222"/>
      <c r="AP241" s="222"/>
      <c r="AQ241" s="222"/>
      <c r="AW241" s="95">
        <f t="shared" si="6"/>
        <v>11</v>
      </c>
      <c r="BH241" s="95">
        <f t="shared" si="8"/>
        <v>8.5</v>
      </c>
    </row>
    <row r="242">
      <c r="A242" s="1">
        <v>44959.0</v>
      </c>
      <c r="B242" s="5">
        <v>0.0</v>
      </c>
      <c r="C242" s="5">
        <v>1978.0</v>
      </c>
      <c r="D242" s="5" t="s">
        <v>107</v>
      </c>
      <c r="E242" s="89">
        <v>3.0</v>
      </c>
      <c r="F242" s="89">
        <v>4.0</v>
      </c>
      <c r="G242" s="89">
        <v>4.0</v>
      </c>
      <c r="H242" s="89">
        <v>3.0</v>
      </c>
      <c r="I242" s="89">
        <v>4.0</v>
      </c>
      <c r="J242" s="89">
        <v>4.0</v>
      </c>
      <c r="K242" s="89">
        <v>1.0</v>
      </c>
      <c r="L242" s="89">
        <v>4.0</v>
      </c>
      <c r="M242" s="89">
        <v>1.0</v>
      </c>
      <c r="N242" s="89">
        <v>4.0</v>
      </c>
      <c r="O242" s="89">
        <v>4.0</v>
      </c>
      <c r="P242" s="89">
        <v>1.0</v>
      </c>
      <c r="Q242" s="95">
        <f t="shared" si="1"/>
        <v>37</v>
      </c>
      <c r="AA242" s="95">
        <f t="shared" si="2"/>
        <v>37</v>
      </c>
      <c r="AC242" s="222"/>
      <c r="AD242" s="239"/>
      <c r="AE242" s="222"/>
      <c r="AF242" s="222"/>
      <c r="AL242" s="95">
        <f t="shared" si="4"/>
        <v>16</v>
      </c>
      <c r="AN242" s="222"/>
      <c r="AO242" s="222"/>
      <c r="AP242" s="222"/>
      <c r="AQ242" s="222"/>
      <c r="AW242" s="95">
        <f t="shared" si="6"/>
        <v>15</v>
      </c>
      <c r="BH242" s="95">
        <f t="shared" si="8"/>
        <v>6</v>
      </c>
    </row>
    <row r="243">
      <c r="A243" s="1">
        <v>45834.0</v>
      </c>
      <c r="B243" s="5">
        <v>0.0</v>
      </c>
      <c r="C243" s="5">
        <v>2005.0</v>
      </c>
      <c r="D243" s="5" t="s">
        <v>110</v>
      </c>
      <c r="E243" s="89">
        <v>2.5</v>
      </c>
      <c r="F243" s="89">
        <v>2.0</v>
      </c>
      <c r="G243" s="89">
        <v>3.0</v>
      </c>
      <c r="H243" s="89">
        <v>2.0</v>
      </c>
      <c r="I243" s="89">
        <v>3.0</v>
      </c>
      <c r="J243" s="89">
        <v>2.0</v>
      </c>
      <c r="K243" s="89">
        <v>3.0</v>
      </c>
      <c r="L243" s="89">
        <v>3.0</v>
      </c>
      <c r="M243" s="89">
        <v>4.0</v>
      </c>
      <c r="N243" s="89">
        <v>4.0</v>
      </c>
      <c r="O243" s="89">
        <v>3.0</v>
      </c>
      <c r="P243" s="89">
        <v>4.0</v>
      </c>
      <c r="Q243" s="95">
        <f t="shared" si="1"/>
        <v>35.5</v>
      </c>
      <c r="AA243" s="95">
        <f t="shared" si="2"/>
        <v>35.5</v>
      </c>
      <c r="AC243" s="222"/>
      <c r="AD243" s="239"/>
      <c r="AE243" s="222"/>
      <c r="AF243" s="222"/>
      <c r="AL243" s="95">
        <f t="shared" si="4"/>
        <v>12</v>
      </c>
      <c r="AN243" s="222"/>
      <c r="AO243" s="222"/>
      <c r="AP243" s="222"/>
      <c r="AQ243" s="222"/>
      <c r="AW243" s="95">
        <f t="shared" si="6"/>
        <v>10</v>
      </c>
      <c r="BH243" s="95">
        <f t="shared" si="8"/>
        <v>13.5</v>
      </c>
    </row>
    <row r="244">
      <c r="A244" s="1">
        <v>45956.0</v>
      </c>
      <c r="B244" s="5">
        <v>0.0</v>
      </c>
      <c r="C244" s="5">
        <v>2006.0</v>
      </c>
      <c r="D244" s="5" t="s">
        <v>110</v>
      </c>
      <c r="E244" s="89">
        <v>1.0</v>
      </c>
      <c r="F244" s="89">
        <v>1.0</v>
      </c>
      <c r="G244" s="89">
        <v>3.0</v>
      </c>
      <c r="H244" s="89">
        <v>4.0</v>
      </c>
      <c r="I244" s="89">
        <v>4.0</v>
      </c>
      <c r="J244" s="89">
        <v>4.0</v>
      </c>
      <c r="K244" s="89">
        <v>2.0</v>
      </c>
      <c r="L244" s="89">
        <v>4.0</v>
      </c>
      <c r="M244" s="89">
        <v>4.0</v>
      </c>
      <c r="N244" s="89">
        <v>2.0</v>
      </c>
      <c r="O244" s="89">
        <v>4.0</v>
      </c>
      <c r="P244" s="89">
        <v>4.0</v>
      </c>
      <c r="Q244" s="95">
        <f t="shared" si="1"/>
        <v>37</v>
      </c>
      <c r="AA244" s="95">
        <f t="shared" si="2"/>
        <v>37</v>
      </c>
      <c r="AC244" s="222"/>
      <c r="AD244" s="239"/>
      <c r="AE244" s="222"/>
      <c r="AF244" s="222"/>
      <c r="AL244" s="95">
        <f t="shared" si="4"/>
        <v>14</v>
      </c>
      <c r="AN244" s="222"/>
      <c r="AO244" s="222"/>
      <c r="AP244" s="222"/>
      <c r="AQ244" s="222"/>
      <c r="AW244" s="95">
        <f t="shared" si="6"/>
        <v>12</v>
      </c>
      <c r="BH244" s="95">
        <f t="shared" si="8"/>
        <v>11</v>
      </c>
    </row>
    <row r="245">
      <c r="A245" s="1">
        <v>46158.0</v>
      </c>
      <c r="B245" s="5">
        <v>0.0</v>
      </c>
      <c r="C245" s="5">
        <v>2005.0</v>
      </c>
      <c r="D245" s="5" t="s">
        <v>110</v>
      </c>
      <c r="E245" s="89">
        <v>4.0</v>
      </c>
      <c r="F245" s="89">
        <v>1.0</v>
      </c>
      <c r="G245" s="89">
        <v>2.0</v>
      </c>
      <c r="H245" s="89">
        <v>4.0</v>
      </c>
      <c r="I245" s="89">
        <v>1.0</v>
      </c>
      <c r="J245" s="89">
        <v>4.0</v>
      </c>
      <c r="K245" s="89">
        <v>4.0</v>
      </c>
      <c r="L245" s="89">
        <v>4.0</v>
      </c>
      <c r="M245" s="89">
        <v>4.0</v>
      </c>
      <c r="N245" s="89">
        <v>3.0</v>
      </c>
      <c r="O245" s="89">
        <v>4.0</v>
      </c>
      <c r="P245" s="89">
        <v>4.0</v>
      </c>
      <c r="Q245" s="95">
        <f t="shared" si="1"/>
        <v>39</v>
      </c>
      <c r="AA245" s="95">
        <f t="shared" si="2"/>
        <v>39</v>
      </c>
      <c r="AC245" s="222"/>
      <c r="AD245" s="239"/>
      <c r="AE245" s="222"/>
      <c r="AF245" s="222"/>
      <c r="AL245" s="95">
        <f t="shared" si="4"/>
        <v>12</v>
      </c>
      <c r="AN245" s="222"/>
      <c r="AO245" s="222"/>
      <c r="AP245" s="222"/>
      <c r="AQ245" s="222"/>
      <c r="AW245" s="95">
        <f t="shared" si="6"/>
        <v>11</v>
      </c>
      <c r="BH245" s="95">
        <f t="shared" si="8"/>
        <v>16</v>
      </c>
    </row>
    <row r="246">
      <c r="A246" s="1">
        <v>46185.0</v>
      </c>
      <c r="B246" s="5">
        <v>0.0</v>
      </c>
      <c r="C246" s="5">
        <v>2006.0</v>
      </c>
      <c r="D246" s="5" t="s">
        <v>110</v>
      </c>
      <c r="E246" s="89">
        <v>3.0</v>
      </c>
      <c r="F246" s="89">
        <v>2.5</v>
      </c>
      <c r="G246" s="89">
        <v>2.0</v>
      </c>
      <c r="H246" s="89">
        <v>2.0</v>
      </c>
      <c r="I246" s="89">
        <v>4.0</v>
      </c>
      <c r="J246" s="89">
        <v>3.0</v>
      </c>
      <c r="K246" s="89">
        <v>3.0</v>
      </c>
      <c r="L246" s="89">
        <v>2.0</v>
      </c>
      <c r="M246" s="89">
        <v>2.5</v>
      </c>
      <c r="N246" s="89">
        <v>4.0</v>
      </c>
      <c r="O246" s="89">
        <v>4.0</v>
      </c>
      <c r="P246" s="89">
        <v>2.0</v>
      </c>
      <c r="Q246" s="95">
        <f t="shared" si="1"/>
        <v>34</v>
      </c>
      <c r="AA246" s="95">
        <f t="shared" si="2"/>
        <v>34</v>
      </c>
      <c r="AC246" s="222"/>
      <c r="AD246" s="239"/>
      <c r="AE246" s="222"/>
      <c r="AF246" s="222"/>
      <c r="AL246" s="95">
        <f t="shared" si="4"/>
        <v>15</v>
      </c>
      <c r="AN246" s="222"/>
      <c r="AO246" s="222"/>
      <c r="AP246" s="222"/>
      <c r="AQ246" s="222"/>
      <c r="AW246" s="95">
        <f t="shared" si="6"/>
        <v>8.5</v>
      </c>
      <c r="BH246" s="95">
        <f t="shared" si="8"/>
        <v>10.5</v>
      </c>
    </row>
    <row r="247">
      <c r="A247" s="1">
        <v>46348.0</v>
      </c>
      <c r="B247" s="5">
        <v>0.0</v>
      </c>
      <c r="C247" s="5">
        <v>1996.0</v>
      </c>
      <c r="D247" s="5" t="s">
        <v>107</v>
      </c>
      <c r="E247" s="89">
        <v>1.0</v>
      </c>
      <c r="F247" s="89">
        <v>3.0</v>
      </c>
      <c r="G247" s="89">
        <v>2.0</v>
      </c>
      <c r="H247" s="89">
        <v>2.0</v>
      </c>
      <c r="I247" s="89">
        <v>2.0</v>
      </c>
      <c r="J247" s="89">
        <v>2.5</v>
      </c>
      <c r="K247" s="89">
        <v>1.0</v>
      </c>
      <c r="L247" s="89">
        <v>1.0</v>
      </c>
      <c r="M247" s="89">
        <v>3.0</v>
      </c>
      <c r="N247" s="89">
        <v>4.0</v>
      </c>
      <c r="O247" s="89">
        <v>2.5</v>
      </c>
      <c r="P247" s="89">
        <v>1.0</v>
      </c>
      <c r="Q247" s="95">
        <f t="shared" si="1"/>
        <v>25</v>
      </c>
      <c r="AA247" s="95">
        <f t="shared" si="2"/>
        <v>25</v>
      </c>
      <c r="AC247" s="222"/>
      <c r="AD247" s="239"/>
      <c r="AE247" s="222"/>
      <c r="AF247" s="222"/>
      <c r="AL247" s="95">
        <f t="shared" si="4"/>
        <v>11</v>
      </c>
      <c r="AN247" s="222"/>
      <c r="AO247" s="222"/>
      <c r="AP247" s="222"/>
      <c r="AQ247" s="222"/>
      <c r="AW247" s="95">
        <f t="shared" si="6"/>
        <v>8</v>
      </c>
      <c r="BH247" s="95">
        <f t="shared" si="8"/>
        <v>6</v>
      </c>
    </row>
    <row r="248">
      <c r="A248" s="1">
        <v>46416.0</v>
      </c>
      <c r="B248" s="5">
        <v>0.0</v>
      </c>
      <c r="C248" s="5">
        <v>2003.0</v>
      </c>
      <c r="D248" s="5" t="s">
        <v>110</v>
      </c>
      <c r="E248" s="89">
        <v>2.5</v>
      </c>
      <c r="F248" s="89">
        <v>4.0</v>
      </c>
      <c r="G248" s="89">
        <v>1.0</v>
      </c>
      <c r="H248" s="89">
        <v>1.0</v>
      </c>
      <c r="I248" s="89">
        <v>2.0</v>
      </c>
      <c r="J248" s="89">
        <v>3.0</v>
      </c>
      <c r="K248" s="89">
        <v>1.0</v>
      </c>
      <c r="L248" s="89">
        <v>1.0</v>
      </c>
      <c r="M248" s="89">
        <v>3.0</v>
      </c>
      <c r="N248" s="89">
        <v>3.0</v>
      </c>
      <c r="O248" s="89">
        <v>3.0</v>
      </c>
      <c r="P248" s="89">
        <v>2.5</v>
      </c>
      <c r="Q248" s="95">
        <f t="shared" si="1"/>
        <v>27</v>
      </c>
      <c r="AA248" s="95">
        <f t="shared" si="2"/>
        <v>27</v>
      </c>
      <c r="AC248" s="222"/>
      <c r="AD248" s="239"/>
      <c r="AE248" s="222"/>
      <c r="AF248" s="222"/>
      <c r="AL248" s="95">
        <f t="shared" si="4"/>
        <v>11</v>
      </c>
      <c r="AN248" s="222"/>
      <c r="AO248" s="222"/>
      <c r="AP248" s="222"/>
      <c r="AQ248" s="222"/>
      <c r="AW248" s="95">
        <f t="shared" si="6"/>
        <v>7</v>
      </c>
      <c r="BH248" s="95">
        <f t="shared" si="8"/>
        <v>9</v>
      </c>
    </row>
    <row r="249">
      <c r="A249" s="1">
        <v>46509.0</v>
      </c>
      <c r="B249" s="5">
        <v>0.0</v>
      </c>
      <c r="C249" s="5">
        <v>1990.0</v>
      </c>
      <c r="D249" s="5" t="s">
        <v>110</v>
      </c>
      <c r="E249" s="89">
        <v>3.0</v>
      </c>
      <c r="F249" s="89">
        <v>2.0</v>
      </c>
      <c r="G249" s="89">
        <v>4.0</v>
      </c>
      <c r="H249" s="89">
        <v>2.0</v>
      </c>
      <c r="I249" s="89">
        <v>2.5</v>
      </c>
      <c r="J249" s="89">
        <v>2.0</v>
      </c>
      <c r="K249" s="89">
        <v>3.0</v>
      </c>
      <c r="L249" s="89">
        <v>2.5</v>
      </c>
      <c r="M249" s="89">
        <v>4.0</v>
      </c>
      <c r="N249" s="89">
        <v>1.0</v>
      </c>
      <c r="O249" s="89">
        <v>2.5</v>
      </c>
      <c r="P249" s="89">
        <v>1.0</v>
      </c>
      <c r="Q249" s="95">
        <f t="shared" si="1"/>
        <v>29.5</v>
      </c>
      <c r="AA249" s="95">
        <f t="shared" si="2"/>
        <v>29.5</v>
      </c>
      <c r="AC249" s="222"/>
      <c r="AD249" s="239"/>
      <c r="AE249" s="222"/>
      <c r="AF249" s="222"/>
      <c r="AL249" s="95">
        <f t="shared" si="4"/>
        <v>8</v>
      </c>
      <c r="AN249" s="222"/>
      <c r="AO249" s="222"/>
      <c r="AP249" s="222"/>
      <c r="AQ249" s="222"/>
      <c r="AW249" s="95">
        <f t="shared" si="6"/>
        <v>10.5</v>
      </c>
      <c r="BH249" s="95">
        <f t="shared" si="8"/>
        <v>11</v>
      </c>
    </row>
    <row r="250">
      <c r="A250" s="1">
        <v>46589.0</v>
      </c>
      <c r="B250" s="5">
        <v>0.0</v>
      </c>
      <c r="C250" s="5">
        <v>1974.0</v>
      </c>
      <c r="D250" s="5" t="s">
        <v>110</v>
      </c>
      <c r="E250" s="89">
        <v>1.0</v>
      </c>
      <c r="F250" s="89">
        <v>1.0</v>
      </c>
      <c r="G250" s="89">
        <v>3.0</v>
      </c>
      <c r="H250" s="89">
        <v>1.0</v>
      </c>
      <c r="I250" s="89">
        <v>1.0</v>
      </c>
      <c r="J250" s="89">
        <v>1.0</v>
      </c>
      <c r="K250" s="89">
        <v>2.0</v>
      </c>
      <c r="L250" s="89">
        <v>1.0</v>
      </c>
      <c r="M250" s="89">
        <v>1.0</v>
      </c>
      <c r="N250" s="89">
        <v>3.0</v>
      </c>
      <c r="O250" s="89">
        <v>2.0</v>
      </c>
      <c r="P250" s="89">
        <v>1.0</v>
      </c>
      <c r="Q250" s="95">
        <f t="shared" si="1"/>
        <v>18</v>
      </c>
      <c r="AA250" s="95">
        <f t="shared" si="2"/>
        <v>18</v>
      </c>
      <c r="AC250" s="222"/>
      <c r="AD250" s="239"/>
      <c r="AE250" s="222"/>
      <c r="AF250" s="222"/>
      <c r="AL250" s="95">
        <f t="shared" si="4"/>
        <v>7</v>
      </c>
      <c r="AN250" s="222"/>
      <c r="AO250" s="222"/>
      <c r="AP250" s="222"/>
      <c r="AQ250" s="222"/>
      <c r="AW250" s="95">
        <f t="shared" si="6"/>
        <v>6</v>
      </c>
      <c r="BH250" s="95">
        <f t="shared" si="8"/>
        <v>5</v>
      </c>
    </row>
    <row r="251">
      <c r="A251" s="1">
        <v>45038.0</v>
      </c>
      <c r="B251" s="5">
        <v>1.0</v>
      </c>
      <c r="C251" s="5">
        <v>1967.0</v>
      </c>
      <c r="D251" s="5" t="s">
        <v>107</v>
      </c>
      <c r="E251" s="89">
        <v>1.0</v>
      </c>
      <c r="F251" s="89">
        <v>2.0</v>
      </c>
      <c r="G251" s="89">
        <v>3.0</v>
      </c>
      <c r="H251" s="89">
        <v>2.0</v>
      </c>
      <c r="I251" s="89">
        <v>3.0</v>
      </c>
      <c r="J251" s="89">
        <v>3.0</v>
      </c>
      <c r="K251" s="89">
        <v>2.0</v>
      </c>
      <c r="L251" s="89">
        <v>2.0</v>
      </c>
      <c r="M251" s="89">
        <v>3.0</v>
      </c>
      <c r="N251" s="89">
        <v>4.0</v>
      </c>
      <c r="O251" s="89">
        <v>2.0</v>
      </c>
      <c r="P251" s="89">
        <v>2.0</v>
      </c>
      <c r="Q251" s="95">
        <f t="shared" si="1"/>
        <v>29</v>
      </c>
      <c r="AA251" s="95">
        <f t="shared" si="2"/>
        <v>29</v>
      </c>
      <c r="AC251" s="222"/>
      <c r="AD251" s="239"/>
      <c r="AE251" s="222"/>
      <c r="AF251" s="222"/>
      <c r="AL251" s="95">
        <f t="shared" si="4"/>
        <v>12</v>
      </c>
      <c r="AN251" s="222"/>
      <c r="AO251" s="222"/>
      <c r="AP251" s="222"/>
      <c r="AQ251" s="222"/>
      <c r="AW251" s="95">
        <f t="shared" si="6"/>
        <v>9</v>
      </c>
      <c r="BH251" s="95">
        <f t="shared" si="8"/>
        <v>8</v>
      </c>
    </row>
    <row r="252">
      <c r="A252" s="1">
        <v>46654.0</v>
      </c>
      <c r="B252" s="5">
        <v>0.0</v>
      </c>
      <c r="C252" s="5">
        <v>2003.0</v>
      </c>
      <c r="D252" s="5" t="s">
        <v>110</v>
      </c>
      <c r="E252" s="89">
        <v>2.0</v>
      </c>
      <c r="F252" s="89">
        <v>2.0</v>
      </c>
      <c r="G252" s="89">
        <v>3.0</v>
      </c>
      <c r="H252" s="89">
        <v>4.0</v>
      </c>
      <c r="I252" s="89">
        <v>2.0</v>
      </c>
      <c r="J252" s="89">
        <v>4.0</v>
      </c>
      <c r="K252" s="89">
        <v>2.0</v>
      </c>
      <c r="L252" s="89">
        <v>2.0</v>
      </c>
      <c r="M252" s="89">
        <v>3.0</v>
      </c>
      <c r="N252" s="89">
        <v>4.0</v>
      </c>
      <c r="O252" s="89">
        <v>3.0</v>
      </c>
      <c r="P252" s="89">
        <v>2.0</v>
      </c>
      <c r="Q252" s="95">
        <f t="shared" si="1"/>
        <v>33</v>
      </c>
      <c r="AA252" s="95">
        <f t="shared" si="2"/>
        <v>33</v>
      </c>
      <c r="AC252" s="222"/>
      <c r="AD252" s="239"/>
      <c r="AE252" s="222"/>
      <c r="AF252" s="222"/>
      <c r="AL252" s="95">
        <f t="shared" si="4"/>
        <v>13</v>
      </c>
      <c r="AN252" s="222"/>
      <c r="AO252" s="222"/>
      <c r="AP252" s="222"/>
      <c r="AQ252" s="222"/>
      <c r="AW252" s="95">
        <f t="shared" si="6"/>
        <v>11</v>
      </c>
      <c r="BH252" s="95">
        <f t="shared" si="8"/>
        <v>9</v>
      </c>
    </row>
    <row r="253">
      <c r="AC253" s="222"/>
      <c r="AD253" s="239"/>
      <c r="AE253" s="222"/>
      <c r="AF253" s="222"/>
      <c r="AN253" s="222"/>
      <c r="AO253" s="222"/>
      <c r="AP253" s="222"/>
      <c r="AQ253" s="222"/>
    </row>
    <row r="254">
      <c r="AC254" s="222"/>
      <c r="AD254" s="239"/>
      <c r="AE254" s="222"/>
      <c r="AF254" s="222"/>
      <c r="AN254" s="222"/>
      <c r="AO254" s="222"/>
      <c r="AP254" s="222"/>
      <c r="AQ254" s="222"/>
    </row>
    <row r="255">
      <c r="AC255" s="222"/>
      <c r="AD255" s="239"/>
      <c r="AE255" s="222"/>
      <c r="AF255" s="222"/>
      <c r="AN255" s="222"/>
      <c r="AO255" s="222"/>
      <c r="AP255" s="222"/>
      <c r="AQ255" s="222"/>
    </row>
    <row r="256">
      <c r="E256" s="204"/>
      <c r="F256" s="204"/>
      <c r="G256" s="204"/>
      <c r="H256" s="204"/>
      <c r="I256" s="204"/>
      <c r="J256" s="204"/>
      <c r="K256" s="204"/>
      <c r="L256" s="204"/>
      <c r="M256" s="204"/>
      <c r="N256" s="204"/>
      <c r="O256" s="204"/>
      <c r="P256" s="204"/>
      <c r="AC256" s="222"/>
      <c r="AD256" s="239"/>
      <c r="AE256" s="222"/>
      <c r="AF256" s="222"/>
      <c r="AN256" s="222"/>
      <c r="AO256" s="222"/>
      <c r="AP256" s="222"/>
      <c r="AQ256" s="222"/>
    </row>
    <row r="257">
      <c r="F257" s="89"/>
      <c r="G257" s="89"/>
      <c r="H257" s="89"/>
      <c r="I257" s="89"/>
      <c r="J257" s="89"/>
      <c r="K257" s="89"/>
      <c r="L257" s="89"/>
      <c r="M257" s="89"/>
      <c r="N257" s="89"/>
      <c r="O257" s="89"/>
      <c r="P257" s="89"/>
      <c r="AC257" s="222"/>
      <c r="AD257" s="239"/>
      <c r="AE257" s="222"/>
      <c r="AF257" s="222"/>
      <c r="AN257" s="222"/>
      <c r="AO257" s="222"/>
      <c r="AP257" s="222"/>
      <c r="AQ257" s="222"/>
    </row>
    <row r="258">
      <c r="F258" s="89"/>
      <c r="G258" s="89"/>
      <c r="H258" s="89"/>
      <c r="I258" s="89"/>
      <c r="J258" s="89"/>
      <c r="K258" s="89"/>
      <c r="L258" s="89"/>
      <c r="M258" s="89"/>
      <c r="N258" s="89"/>
      <c r="O258" s="89"/>
      <c r="P258" s="89"/>
      <c r="AC258" s="222"/>
      <c r="AD258" s="239"/>
      <c r="AE258" s="222"/>
      <c r="AF258" s="222"/>
      <c r="AN258" s="222"/>
      <c r="AO258" s="222"/>
      <c r="AP258" s="222"/>
      <c r="AQ258" s="222"/>
    </row>
    <row r="259">
      <c r="F259" s="89"/>
      <c r="G259" s="89"/>
      <c r="H259" s="89"/>
      <c r="I259" s="89"/>
      <c r="J259" s="89"/>
      <c r="K259" s="89"/>
      <c r="L259" s="89"/>
      <c r="M259" s="89"/>
      <c r="N259" s="89"/>
      <c r="O259" s="89"/>
      <c r="P259" s="89"/>
      <c r="AC259" s="222"/>
      <c r="AD259" s="239"/>
      <c r="AE259" s="222"/>
      <c r="AF259" s="222"/>
      <c r="AN259" s="222"/>
      <c r="AO259" s="222"/>
      <c r="AP259" s="222"/>
      <c r="AQ259" s="222"/>
    </row>
    <row r="260">
      <c r="F260" s="89"/>
      <c r="G260" s="89"/>
      <c r="H260" s="89"/>
      <c r="I260" s="89"/>
      <c r="J260" s="89"/>
      <c r="K260" s="89"/>
      <c r="L260" s="89"/>
      <c r="M260" s="89"/>
      <c r="N260" s="89"/>
      <c r="O260" s="89"/>
      <c r="P260" s="89"/>
      <c r="AC260" s="222"/>
      <c r="AD260" s="239"/>
      <c r="AE260" s="222"/>
      <c r="AF260" s="222"/>
      <c r="AN260" s="222"/>
      <c r="AO260" s="222"/>
      <c r="AP260" s="222"/>
      <c r="AQ260" s="222"/>
    </row>
    <row r="261">
      <c r="F261" s="89"/>
      <c r="G261" s="89"/>
      <c r="H261" s="89"/>
      <c r="I261" s="89"/>
      <c r="J261" s="89"/>
      <c r="K261" s="89"/>
      <c r="L261" s="89"/>
      <c r="M261" s="89"/>
      <c r="N261" s="89"/>
      <c r="O261" s="89"/>
      <c r="P261" s="89"/>
      <c r="AC261" s="222"/>
      <c r="AD261" s="239"/>
      <c r="AE261" s="222"/>
      <c r="AF261" s="222"/>
      <c r="AN261" s="222"/>
      <c r="AO261" s="222"/>
      <c r="AP261" s="222"/>
      <c r="AQ261" s="222"/>
    </row>
    <row r="262">
      <c r="F262" s="89"/>
      <c r="G262" s="89"/>
      <c r="H262" s="89"/>
      <c r="I262" s="89"/>
      <c r="J262" s="89"/>
      <c r="K262" s="89"/>
      <c r="L262" s="89"/>
      <c r="M262" s="89"/>
      <c r="N262" s="89"/>
      <c r="O262" s="89"/>
      <c r="P262" s="89"/>
      <c r="AC262" s="222"/>
      <c r="AD262" s="239"/>
      <c r="AE262" s="222"/>
      <c r="AF262" s="222"/>
      <c r="AN262" s="222"/>
      <c r="AO262" s="222"/>
      <c r="AP262" s="222"/>
      <c r="AQ262" s="222"/>
    </row>
    <row r="263">
      <c r="F263" s="89"/>
      <c r="G263" s="89"/>
      <c r="H263" s="89"/>
      <c r="I263" s="89"/>
      <c r="J263" s="89"/>
      <c r="K263" s="89"/>
      <c r="L263" s="89"/>
      <c r="M263" s="89"/>
      <c r="N263" s="89"/>
      <c r="O263" s="89"/>
      <c r="P263" s="89"/>
      <c r="AC263" s="222"/>
      <c r="AD263" s="239"/>
      <c r="AE263" s="222"/>
      <c r="AF263" s="222"/>
      <c r="AN263" s="222"/>
      <c r="AO263" s="222"/>
      <c r="AP263" s="222"/>
      <c r="AQ263" s="222"/>
    </row>
    <row r="264">
      <c r="F264" s="89"/>
      <c r="G264" s="89"/>
      <c r="H264" s="89"/>
      <c r="I264" s="89"/>
      <c r="J264" s="89"/>
      <c r="K264" s="89"/>
      <c r="L264" s="89"/>
      <c r="M264" s="89"/>
      <c r="N264" s="89"/>
      <c r="O264" s="89"/>
      <c r="P264" s="89"/>
      <c r="AC264" s="222"/>
      <c r="AD264" s="239"/>
      <c r="AE264" s="222"/>
      <c r="AF264" s="222"/>
      <c r="AN264" s="222"/>
      <c r="AO264" s="222"/>
      <c r="AP264" s="222"/>
      <c r="AQ264" s="222"/>
    </row>
    <row r="265">
      <c r="E265" s="1"/>
      <c r="F265" s="1"/>
      <c r="G265" s="1"/>
      <c r="H265" s="1"/>
      <c r="I265" s="1"/>
      <c r="J265" s="1"/>
      <c r="K265" s="1"/>
      <c r="L265" s="1"/>
      <c r="M265" s="1"/>
      <c r="N265" s="1"/>
      <c r="O265" s="1"/>
      <c r="P265" s="1"/>
      <c r="AC265" s="222"/>
      <c r="AD265" s="239"/>
      <c r="AE265" s="222"/>
      <c r="AF265" s="222"/>
      <c r="AN265" s="222"/>
      <c r="AO265" s="222"/>
      <c r="AP265" s="222"/>
      <c r="AQ265" s="222"/>
    </row>
    <row r="266">
      <c r="F266" s="89"/>
      <c r="G266" s="89"/>
      <c r="H266" s="89"/>
      <c r="I266" s="89"/>
      <c r="J266" s="89"/>
      <c r="K266" s="89"/>
      <c r="L266" s="89"/>
      <c r="M266" s="89"/>
      <c r="N266" s="89"/>
      <c r="O266" s="89"/>
      <c r="P266" s="89"/>
      <c r="AC266" s="222"/>
      <c r="AD266" s="239"/>
      <c r="AE266" s="222"/>
      <c r="AF266" s="222"/>
      <c r="AN266" s="222"/>
      <c r="AO266" s="222"/>
      <c r="AP266" s="222"/>
      <c r="AQ266" s="222"/>
    </row>
    <row r="267">
      <c r="F267" s="89"/>
      <c r="G267" s="89"/>
      <c r="H267" s="89"/>
      <c r="I267" s="89"/>
      <c r="J267" s="89"/>
      <c r="K267" s="89"/>
      <c r="L267" s="89"/>
      <c r="M267" s="89"/>
      <c r="N267" s="89"/>
      <c r="O267" s="89"/>
      <c r="P267" s="89"/>
      <c r="AC267" s="222"/>
      <c r="AD267" s="239"/>
      <c r="AE267" s="222"/>
      <c r="AF267" s="222"/>
      <c r="AN267" s="222"/>
      <c r="AO267" s="222"/>
      <c r="AP267" s="222"/>
      <c r="AQ267" s="222"/>
    </row>
    <row r="268">
      <c r="F268" s="89"/>
      <c r="G268" s="89"/>
      <c r="H268" s="89"/>
      <c r="I268" s="89"/>
      <c r="J268" s="89"/>
      <c r="K268" s="89"/>
      <c r="L268" s="89"/>
      <c r="M268" s="89"/>
      <c r="N268" s="89"/>
      <c r="O268" s="89"/>
      <c r="P268" s="89"/>
      <c r="AC268" s="222"/>
      <c r="AD268" s="239"/>
      <c r="AE268" s="222"/>
      <c r="AF268" s="222"/>
      <c r="AN268" s="222"/>
      <c r="AO268" s="222"/>
      <c r="AP268" s="222"/>
      <c r="AQ268" s="222"/>
    </row>
    <row r="269">
      <c r="F269" s="89"/>
      <c r="G269" s="89"/>
      <c r="H269" s="89"/>
      <c r="I269" s="89"/>
      <c r="J269" s="89"/>
      <c r="K269" s="89"/>
      <c r="L269" s="89"/>
      <c r="M269" s="89"/>
      <c r="N269" s="89"/>
      <c r="O269" s="89"/>
      <c r="P269" s="89"/>
      <c r="AC269" s="222"/>
      <c r="AD269" s="239"/>
      <c r="AE269" s="222"/>
      <c r="AF269" s="222"/>
      <c r="AN269" s="222"/>
      <c r="AO269" s="222"/>
      <c r="AP269" s="222"/>
      <c r="AQ269" s="222"/>
    </row>
    <row r="270">
      <c r="F270" s="89"/>
      <c r="G270" s="89"/>
      <c r="H270" s="89"/>
      <c r="I270" s="89"/>
      <c r="J270" s="89"/>
      <c r="K270" s="89"/>
      <c r="L270" s="89"/>
      <c r="M270" s="89"/>
      <c r="N270" s="89"/>
      <c r="O270" s="89"/>
      <c r="P270" s="89"/>
      <c r="AC270" s="222"/>
      <c r="AD270" s="239"/>
      <c r="AE270" s="222"/>
      <c r="AF270" s="222"/>
      <c r="AN270" s="222"/>
      <c r="AO270" s="222"/>
      <c r="AP270" s="222"/>
      <c r="AQ270" s="222"/>
    </row>
    <row r="271">
      <c r="F271" s="89"/>
      <c r="G271" s="89"/>
      <c r="H271" s="89"/>
      <c r="I271" s="89"/>
      <c r="J271" s="89"/>
      <c r="K271" s="89"/>
      <c r="L271" s="89"/>
      <c r="M271" s="89"/>
      <c r="N271" s="89"/>
      <c r="O271" s="89"/>
      <c r="P271" s="89"/>
      <c r="AC271" s="222"/>
      <c r="AD271" s="239"/>
      <c r="AE271" s="222"/>
      <c r="AF271" s="222"/>
      <c r="AN271" s="222"/>
      <c r="AO271" s="222"/>
      <c r="AP271" s="222"/>
      <c r="AQ271" s="222"/>
    </row>
    <row r="272">
      <c r="F272" s="89"/>
      <c r="G272" s="89"/>
      <c r="H272" s="89"/>
      <c r="I272" s="89"/>
      <c r="J272" s="89"/>
      <c r="K272" s="89"/>
      <c r="L272" s="89"/>
      <c r="M272" s="89"/>
      <c r="N272" s="89"/>
      <c r="O272" s="89"/>
      <c r="P272" s="89"/>
      <c r="AC272" s="222"/>
      <c r="AD272" s="239"/>
      <c r="AE272" s="222"/>
      <c r="AF272" s="222"/>
      <c r="AN272" s="222"/>
      <c r="AO272" s="222"/>
      <c r="AP272" s="222"/>
      <c r="AQ272" s="222"/>
    </row>
    <row r="273">
      <c r="AC273" s="222"/>
      <c r="AD273" s="239"/>
      <c r="AE273" s="222"/>
      <c r="AF273" s="222"/>
      <c r="AN273" s="222"/>
      <c r="AO273" s="222"/>
      <c r="AP273" s="222"/>
      <c r="AQ273" s="222"/>
    </row>
    <row r="274">
      <c r="AC274" s="222"/>
      <c r="AD274" s="239"/>
      <c r="AE274" s="222"/>
      <c r="AF274" s="222"/>
      <c r="AN274" s="222"/>
      <c r="AO274" s="222"/>
      <c r="AP274" s="222"/>
      <c r="AQ274" s="222"/>
    </row>
    <row r="275">
      <c r="AC275" s="222"/>
      <c r="AD275" s="239"/>
      <c r="AE275" s="222"/>
      <c r="AF275" s="222"/>
      <c r="AN275" s="222"/>
      <c r="AO275" s="222"/>
      <c r="AP275" s="222"/>
      <c r="AQ275" s="222"/>
    </row>
    <row r="276">
      <c r="AC276" s="222"/>
      <c r="AD276" s="239"/>
      <c r="AE276" s="222"/>
      <c r="AF276" s="222"/>
      <c r="AN276" s="222"/>
      <c r="AO276" s="222"/>
      <c r="AP276" s="222"/>
      <c r="AQ276" s="222"/>
    </row>
    <row r="277">
      <c r="AC277" s="222"/>
      <c r="AD277" s="239"/>
      <c r="AE277" s="222"/>
      <c r="AF277" s="222"/>
      <c r="AN277" s="222"/>
      <c r="AO277" s="222"/>
      <c r="AP277" s="222"/>
      <c r="AQ277" s="222"/>
    </row>
    <row r="278">
      <c r="AC278" s="222"/>
      <c r="AD278" s="239"/>
      <c r="AE278" s="222"/>
      <c r="AF278" s="222"/>
      <c r="AN278" s="222"/>
      <c r="AO278" s="222"/>
      <c r="AP278" s="222"/>
      <c r="AQ278" s="222"/>
    </row>
    <row r="279">
      <c r="AC279" s="222"/>
      <c r="AD279" s="239"/>
      <c r="AE279" s="222"/>
      <c r="AF279" s="222"/>
      <c r="AN279" s="222"/>
      <c r="AO279" s="222"/>
      <c r="AP279" s="222"/>
      <c r="AQ279" s="222"/>
    </row>
    <row r="280">
      <c r="AC280" s="222"/>
      <c r="AD280" s="239"/>
      <c r="AE280" s="222"/>
      <c r="AF280" s="222"/>
      <c r="AN280" s="222"/>
      <c r="AO280" s="222"/>
      <c r="AP280" s="222"/>
      <c r="AQ280" s="222"/>
    </row>
    <row r="281">
      <c r="AC281" s="222"/>
      <c r="AD281" s="239"/>
      <c r="AE281" s="222"/>
      <c r="AF281" s="222"/>
      <c r="AN281" s="222"/>
      <c r="AO281" s="222"/>
      <c r="AP281" s="222"/>
      <c r="AQ281" s="222"/>
    </row>
    <row r="282">
      <c r="AC282" s="222"/>
      <c r="AD282" s="239"/>
      <c r="AE282" s="222"/>
      <c r="AF282" s="222"/>
      <c r="AN282" s="222"/>
      <c r="AO282" s="222"/>
      <c r="AP282" s="222"/>
      <c r="AQ282" s="222"/>
    </row>
    <row r="283">
      <c r="N283" s="89"/>
      <c r="AC283" s="222"/>
      <c r="AD283" s="239"/>
      <c r="AE283" s="222"/>
      <c r="AF283" s="222"/>
      <c r="AN283" s="222"/>
      <c r="AO283" s="222"/>
      <c r="AP283" s="222"/>
      <c r="AQ283" s="222"/>
    </row>
    <row r="284">
      <c r="AC284" s="222"/>
      <c r="AD284" s="239"/>
      <c r="AE284" s="222"/>
      <c r="AF284" s="222"/>
      <c r="AN284" s="222"/>
      <c r="AO284" s="222"/>
      <c r="AP284" s="222"/>
      <c r="AQ284" s="222"/>
    </row>
    <row r="285">
      <c r="AC285" s="222"/>
      <c r="AD285" s="239"/>
      <c r="AE285" s="222"/>
      <c r="AF285" s="222"/>
      <c r="AN285" s="222"/>
      <c r="AO285" s="222"/>
      <c r="AP285" s="222"/>
      <c r="AQ285" s="222"/>
    </row>
    <row r="286">
      <c r="AC286" s="222"/>
      <c r="AD286" s="239"/>
      <c r="AE286" s="222"/>
      <c r="AF286" s="222"/>
      <c r="AN286" s="222"/>
      <c r="AO286" s="222"/>
      <c r="AP286" s="222"/>
      <c r="AQ286" s="222"/>
    </row>
    <row r="287">
      <c r="AC287" s="222"/>
      <c r="AD287" s="239"/>
      <c r="AE287" s="222"/>
      <c r="AF287" s="222"/>
      <c r="AN287" s="222"/>
      <c r="AO287" s="222"/>
      <c r="AP287" s="222"/>
      <c r="AQ287" s="222"/>
    </row>
    <row r="288">
      <c r="AC288" s="222"/>
      <c r="AD288" s="239"/>
      <c r="AE288" s="222"/>
      <c r="AF288" s="222"/>
      <c r="AN288" s="222"/>
      <c r="AO288" s="222"/>
      <c r="AP288" s="222"/>
      <c r="AQ288" s="222"/>
    </row>
    <row r="289">
      <c r="AC289" s="222"/>
      <c r="AD289" s="239"/>
      <c r="AE289" s="222"/>
      <c r="AF289" s="222"/>
      <c r="AN289" s="222"/>
      <c r="AO289" s="222"/>
      <c r="AP289" s="222"/>
      <c r="AQ289" s="222"/>
    </row>
    <row r="290">
      <c r="AC290" s="222"/>
      <c r="AD290" s="239"/>
      <c r="AE290" s="222"/>
      <c r="AF290" s="222"/>
      <c r="AN290" s="222"/>
      <c r="AO290" s="222"/>
      <c r="AP290" s="222"/>
      <c r="AQ290" s="222"/>
    </row>
    <row r="291">
      <c r="AC291" s="222"/>
      <c r="AD291" s="239"/>
      <c r="AE291" s="222"/>
      <c r="AF291" s="222"/>
      <c r="AN291" s="222"/>
      <c r="AO291" s="222"/>
      <c r="AP291" s="222"/>
      <c r="AQ291" s="222"/>
    </row>
    <row r="292">
      <c r="AC292" s="222"/>
      <c r="AD292" s="239"/>
      <c r="AE292" s="222"/>
      <c r="AF292" s="222"/>
      <c r="AN292" s="222"/>
      <c r="AO292" s="222"/>
      <c r="AP292" s="222"/>
      <c r="AQ292" s="222"/>
    </row>
    <row r="293">
      <c r="AC293" s="222"/>
      <c r="AD293" s="239"/>
      <c r="AE293" s="222"/>
      <c r="AF293" s="222"/>
      <c r="AN293" s="222"/>
      <c r="AO293" s="222"/>
      <c r="AP293" s="222"/>
      <c r="AQ293" s="222"/>
    </row>
    <row r="294">
      <c r="AC294" s="222"/>
      <c r="AD294" s="239"/>
      <c r="AE294" s="222"/>
      <c r="AF294" s="222"/>
      <c r="AN294" s="222"/>
      <c r="AO294" s="222"/>
      <c r="AP294" s="222"/>
      <c r="AQ294" s="222"/>
    </row>
    <row r="295">
      <c r="AC295" s="222"/>
      <c r="AD295" s="239"/>
      <c r="AE295" s="222"/>
      <c r="AF295" s="222"/>
      <c r="AN295" s="222"/>
      <c r="AO295" s="222"/>
      <c r="AP295" s="222"/>
      <c r="AQ295" s="222"/>
    </row>
    <row r="296">
      <c r="AC296" s="222"/>
      <c r="AD296" s="239"/>
      <c r="AE296" s="222"/>
      <c r="AF296" s="222"/>
      <c r="AN296" s="222"/>
      <c r="AO296" s="222"/>
      <c r="AP296" s="222"/>
      <c r="AQ296" s="222"/>
    </row>
    <row r="297">
      <c r="AC297" s="222"/>
      <c r="AD297" s="239"/>
      <c r="AE297" s="222"/>
      <c r="AF297" s="222"/>
      <c r="AN297" s="222"/>
      <c r="AO297" s="222"/>
      <c r="AP297" s="222"/>
      <c r="AQ297" s="222"/>
    </row>
    <row r="298">
      <c r="AC298" s="222"/>
      <c r="AD298" s="239"/>
      <c r="AE298" s="222"/>
      <c r="AF298" s="222"/>
      <c r="AN298" s="222"/>
      <c r="AO298" s="222"/>
      <c r="AP298" s="222"/>
      <c r="AQ298" s="222"/>
    </row>
    <row r="299">
      <c r="AC299" s="222"/>
      <c r="AD299" s="239"/>
      <c r="AE299" s="222"/>
      <c r="AF299" s="222"/>
      <c r="AN299" s="222"/>
      <c r="AO299" s="222"/>
      <c r="AP299" s="222"/>
      <c r="AQ299" s="222"/>
    </row>
    <row r="300">
      <c r="AC300" s="222"/>
      <c r="AD300" s="239"/>
      <c r="AE300" s="222"/>
      <c r="AF300" s="222"/>
      <c r="AN300" s="222"/>
      <c r="AO300" s="222"/>
      <c r="AP300" s="222"/>
      <c r="AQ300" s="222"/>
    </row>
    <row r="301">
      <c r="AC301" s="222"/>
      <c r="AD301" s="239"/>
      <c r="AE301" s="222"/>
      <c r="AF301" s="222"/>
      <c r="AN301" s="222"/>
      <c r="AO301" s="222"/>
      <c r="AP301" s="222"/>
      <c r="AQ301" s="222"/>
    </row>
    <row r="302">
      <c r="AC302" s="222"/>
      <c r="AD302" s="239"/>
      <c r="AE302" s="222"/>
      <c r="AF302" s="222"/>
      <c r="AN302" s="222"/>
      <c r="AO302" s="222"/>
      <c r="AP302" s="222"/>
      <c r="AQ302" s="222"/>
    </row>
    <row r="303">
      <c r="AC303" s="222"/>
      <c r="AD303" s="239"/>
      <c r="AE303" s="222"/>
      <c r="AF303" s="222"/>
      <c r="AN303" s="222"/>
      <c r="AO303" s="222"/>
      <c r="AP303" s="222"/>
      <c r="AQ303" s="222"/>
    </row>
    <row r="304">
      <c r="AC304" s="222"/>
      <c r="AD304" s="239"/>
      <c r="AE304" s="222"/>
      <c r="AF304" s="222"/>
      <c r="AN304" s="222"/>
      <c r="AO304" s="222"/>
      <c r="AP304" s="222"/>
      <c r="AQ304" s="222"/>
    </row>
    <row r="305">
      <c r="AC305" s="222"/>
      <c r="AD305" s="239"/>
      <c r="AE305" s="222"/>
      <c r="AF305" s="222"/>
      <c r="AN305" s="222"/>
      <c r="AO305" s="222"/>
      <c r="AP305" s="222"/>
      <c r="AQ305" s="222"/>
    </row>
    <row r="306">
      <c r="AC306" s="222"/>
      <c r="AD306" s="239"/>
      <c r="AE306" s="222"/>
      <c r="AF306" s="222"/>
      <c r="AN306" s="222"/>
      <c r="AO306" s="222"/>
      <c r="AP306" s="222"/>
      <c r="AQ306" s="222"/>
    </row>
    <row r="307">
      <c r="AC307" s="222"/>
      <c r="AD307" s="239"/>
      <c r="AE307" s="222"/>
      <c r="AF307" s="222"/>
      <c r="AN307" s="222"/>
      <c r="AO307" s="222"/>
      <c r="AP307" s="222"/>
      <c r="AQ307" s="222"/>
    </row>
    <row r="308">
      <c r="AC308" s="222"/>
      <c r="AD308" s="239"/>
      <c r="AE308" s="222"/>
      <c r="AF308" s="222"/>
      <c r="AN308" s="222"/>
      <c r="AO308" s="222"/>
      <c r="AP308" s="222"/>
      <c r="AQ308" s="222"/>
    </row>
    <row r="309">
      <c r="AC309" s="222"/>
      <c r="AD309" s="239"/>
      <c r="AE309" s="222"/>
      <c r="AF309" s="222"/>
      <c r="AN309" s="222"/>
      <c r="AO309" s="222"/>
      <c r="AP309" s="222"/>
      <c r="AQ309" s="222"/>
    </row>
    <row r="310">
      <c r="AC310" s="222"/>
      <c r="AD310" s="239"/>
      <c r="AE310" s="222"/>
      <c r="AF310" s="222"/>
      <c r="AN310" s="222"/>
      <c r="AO310" s="222"/>
      <c r="AP310" s="222"/>
      <c r="AQ310" s="222"/>
    </row>
    <row r="311">
      <c r="AC311" s="222"/>
      <c r="AD311" s="239"/>
      <c r="AE311" s="222"/>
      <c r="AF311" s="222"/>
      <c r="AN311" s="222"/>
      <c r="AO311" s="222"/>
      <c r="AP311" s="222"/>
      <c r="AQ311" s="222"/>
    </row>
    <row r="312">
      <c r="AC312" s="222"/>
      <c r="AD312" s="239"/>
      <c r="AE312" s="222"/>
      <c r="AF312" s="222"/>
      <c r="AN312" s="222"/>
      <c r="AO312" s="222"/>
      <c r="AP312" s="222"/>
      <c r="AQ312" s="222"/>
    </row>
    <row r="313">
      <c r="AC313" s="222"/>
      <c r="AD313" s="239"/>
      <c r="AE313" s="222"/>
      <c r="AF313" s="222"/>
      <c r="AN313" s="222"/>
      <c r="AO313" s="222"/>
      <c r="AP313" s="222"/>
      <c r="AQ313" s="222"/>
    </row>
    <row r="314">
      <c r="AC314" s="222"/>
      <c r="AD314" s="239"/>
      <c r="AE314" s="222"/>
      <c r="AF314" s="222"/>
      <c r="AN314" s="222"/>
      <c r="AO314" s="222"/>
      <c r="AP314" s="222"/>
      <c r="AQ314" s="222"/>
    </row>
    <row r="315">
      <c r="AC315" s="222"/>
      <c r="AD315" s="239"/>
      <c r="AE315" s="222"/>
      <c r="AF315" s="222"/>
      <c r="AN315" s="222"/>
      <c r="AO315" s="222"/>
      <c r="AP315" s="222"/>
      <c r="AQ315" s="222"/>
    </row>
    <row r="316">
      <c r="AC316" s="222"/>
      <c r="AD316" s="239"/>
      <c r="AE316" s="222"/>
      <c r="AF316" s="222"/>
      <c r="AN316" s="222"/>
      <c r="AO316" s="222"/>
      <c r="AP316" s="222"/>
      <c r="AQ316" s="222"/>
    </row>
    <row r="317">
      <c r="AC317" s="222"/>
      <c r="AD317" s="239"/>
      <c r="AE317" s="222"/>
      <c r="AF317" s="222"/>
      <c r="AN317" s="222"/>
      <c r="AO317" s="222"/>
      <c r="AP317" s="222"/>
      <c r="AQ317" s="222"/>
    </row>
    <row r="318">
      <c r="AC318" s="222"/>
      <c r="AD318" s="239"/>
      <c r="AE318" s="222"/>
      <c r="AF318" s="222"/>
      <c r="AN318" s="222"/>
      <c r="AO318" s="222"/>
      <c r="AP318" s="222"/>
      <c r="AQ318" s="222"/>
    </row>
    <row r="319">
      <c r="AC319" s="222"/>
      <c r="AD319" s="239"/>
      <c r="AE319" s="222"/>
      <c r="AF319" s="222"/>
      <c r="AN319" s="222"/>
      <c r="AO319" s="222"/>
      <c r="AP319" s="222"/>
      <c r="AQ319" s="222"/>
    </row>
    <row r="320">
      <c r="AC320" s="222"/>
      <c r="AD320" s="239"/>
      <c r="AE320" s="222"/>
      <c r="AF320" s="222"/>
      <c r="AN320" s="222"/>
      <c r="AO320" s="222"/>
      <c r="AP320" s="222"/>
      <c r="AQ320" s="222"/>
    </row>
    <row r="321">
      <c r="AC321" s="222"/>
      <c r="AD321" s="239"/>
      <c r="AE321" s="222"/>
      <c r="AF321" s="222"/>
      <c r="AN321" s="222"/>
      <c r="AO321" s="222"/>
      <c r="AP321" s="222"/>
      <c r="AQ321" s="222"/>
    </row>
    <row r="322">
      <c r="AC322" s="222"/>
      <c r="AD322" s="239"/>
      <c r="AE322" s="222"/>
      <c r="AF322" s="222"/>
      <c r="AN322" s="222"/>
      <c r="AO322" s="222"/>
      <c r="AP322" s="222"/>
      <c r="AQ322" s="222"/>
    </row>
    <row r="323">
      <c r="AC323" s="222"/>
      <c r="AD323" s="239"/>
      <c r="AE323" s="222"/>
      <c r="AF323" s="222"/>
      <c r="AN323" s="222"/>
      <c r="AO323" s="222"/>
      <c r="AP323" s="222"/>
      <c r="AQ323" s="222"/>
    </row>
    <row r="324">
      <c r="AC324" s="222"/>
      <c r="AD324" s="239"/>
      <c r="AE324" s="222"/>
      <c r="AF324" s="222"/>
      <c r="AN324" s="222"/>
      <c r="AO324" s="222"/>
      <c r="AP324" s="222"/>
      <c r="AQ324" s="222"/>
    </row>
    <row r="325">
      <c r="AC325" s="222"/>
      <c r="AD325" s="239"/>
      <c r="AE325" s="222"/>
      <c r="AF325" s="222"/>
      <c r="AN325" s="222"/>
      <c r="AO325" s="222"/>
      <c r="AP325" s="222"/>
      <c r="AQ325" s="222"/>
    </row>
    <row r="326">
      <c r="AC326" s="222"/>
      <c r="AD326" s="239"/>
      <c r="AE326" s="222"/>
      <c r="AF326" s="222"/>
      <c r="AN326" s="222"/>
      <c r="AO326" s="222"/>
      <c r="AP326" s="222"/>
      <c r="AQ326" s="222"/>
    </row>
    <row r="327">
      <c r="AC327" s="222"/>
      <c r="AD327" s="239"/>
      <c r="AE327" s="222"/>
      <c r="AF327" s="222"/>
      <c r="AN327" s="222"/>
      <c r="AO327" s="222"/>
      <c r="AP327" s="222"/>
      <c r="AQ327" s="222"/>
    </row>
    <row r="328">
      <c r="AC328" s="222"/>
      <c r="AD328" s="239"/>
      <c r="AE328" s="222"/>
      <c r="AF328" s="222"/>
      <c r="AN328" s="222"/>
      <c r="AO328" s="222"/>
      <c r="AP328" s="222"/>
      <c r="AQ328" s="222"/>
    </row>
    <row r="329">
      <c r="AC329" s="222"/>
      <c r="AD329" s="239"/>
      <c r="AE329" s="222"/>
      <c r="AF329" s="222"/>
      <c r="AN329" s="222"/>
      <c r="AO329" s="222"/>
      <c r="AP329" s="222"/>
      <c r="AQ329" s="222"/>
    </row>
    <row r="330">
      <c r="AC330" s="222"/>
      <c r="AD330" s="239"/>
      <c r="AE330" s="222"/>
      <c r="AF330" s="222"/>
      <c r="AN330" s="222"/>
      <c r="AO330" s="222"/>
      <c r="AP330" s="222"/>
      <c r="AQ330" s="222"/>
    </row>
    <row r="331">
      <c r="AC331" s="222"/>
      <c r="AD331" s="239"/>
      <c r="AE331" s="222"/>
      <c r="AF331" s="222"/>
      <c r="AN331" s="222"/>
      <c r="AO331" s="222"/>
      <c r="AP331" s="222"/>
      <c r="AQ331" s="222"/>
    </row>
    <row r="332">
      <c r="AC332" s="222"/>
      <c r="AD332" s="239"/>
      <c r="AE332" s="222"/>
      <c r="AF332" s="222"/>
      <c r="AN332" s="222"/>
      <c r="AO332" s="222"/>
      <c r="AP332" s="222"/>
      <c r="AQ332" s="222"/>
    </row>
    <row r="333">
      <c r="AC333" s="222"/>
      <c r="AD333" s="239"/>
      <c r="AE333" s="222"/>
      <c r="AF333" s="222"/>
      <c r="AN333" s="222"/>
      <c r="AO333" s="222"/>
      <c r="AP333" s="222"/>
      <c r="AQ333" s="222"/>
    </row>
    <row r="334">
      <c r="AC334" s="222"/>
      <c r="AD334" s="239"/>
      <c r="AE334" s="222"/>
      <c r="AF334" s="222"/>
      <c r="AN334" s="222"/>
      <c r="AO334" s="222"/>
      <c r="AP334" s="222"/>
      <c r="AQ334" s="222"/>
    </row>
    <row r="335">
      <c r="AC335" s="222"/>
      <c r="AD335" s="239"/>
      <c r="AE335" s="222"/>
      <c r="AF335" s="222"/>
      <c r="AN335" s="222"/>
      <c r="AO335" s="222"/>
      <c r="AP335" s="222"/>
      <c r="AQ335" s="222"/>
    </row>
    <row r="336">
      <c r="AC336" s="222"/>
      <c r="AD336" s="239"/>
      <c r="AE336" s="222"/>
      <c r="AF336" s="222"/>
      <c r="AN336" s="222"/>
      <c r="AO336" s="222"/>
      <c r="AP336" s="222"/>
      <c r="AQ336" s="222"/>
    </row>
    <row r="337">
      <c r="AC337" s="222"/>
      <c r="AD337" s="239"/>
      <c r="AE337" s="222"/>
      <c r="AF337" s="222"/>
      <c r="AN337" s="222"/>
      <c r="AO337" s="222"/>
      <c r="AP337" s="222"/>
      <c r="AQ337" s="222"/>
    </row>
    <row r="338">
      <c r="AC338" s="222"/>
      <c r="AD338" s="239"/>
      <c r="AE338" s="222"/>
      <c r="AF338" s="222"/>
      <c r="AN338" s="222"/>
      <c r="AO338" s="222"/>
      <c r="AP338" s="222"/>
      <c r="AQ338" s="222"/>
    </row>
    <row r="339">
      <c r="AC339" s="222"/>
      <c r="AD339" s="239"/>
      <c r="AE339" s="222"/>
      <c r="AF339" s="222"/>
      <c r="AN339" s="222"/>
      <c r="AO339" s="222"/>
      <c r="AP339" s="222"/>
      <c r="AQ339" s="222"/>
    </row>
    <row r="340">
      <c r="AC340" s="222"/>
      <c r="AD340" s="239"/>
      <c r="AE340" s="222"/>
      <c r="AF340" s="222"/>
      <c r="AN340" s="222"/>
      <c r="AO340" s="222"/>
      <c r="AP340" s="222"/>
      <c r="AQ340" s="222"/>
    </row>
    <row r="341">
      <c r="AC341" s="222"/>
      <c r="AD341" s="239"/>
      <c r="AE341" s="222"/>
      <c r="AF341" s="222"/>
      <c r="AN341" s="222"/>
      <c r="AO341" s="222"/>
      <c r="AP341" s="222"/>
      <c r="AQ341" s="222"/>
    </row>
    <row r="342">
      <c r="AC342" s="222"/>
      <c r="AD342" s="239"/>
      <c r="AE342" s="222"/>
      <c r="AF342" s="222"/>
      <c r="AN342" s="222"/>
      <c r="AO342" s="222"/>
      <c r="AP342" s="222"/>
      <c r="AQ342" s="222"/>
    </row>
    <row r="343">
      <c r="AC343" s="222"/>
      <c r="AD343" s="239"/>
      <c r="AE343" s="222"/>
      <c r="AF343" s="222"/>
      <c r="AN343" s="222"/>
      <c r="AO343" s="222"/>
      <c r="AP343" s="222"/>
      <c r="AQ343" s="222"/>
    </row>
    <row r="344">
      <c r="AC344" s="222"/>
      <c r="AD344" s="239"/>
      <c r="AE344" s="222"/>
      <c r="AF344" s="222"/>
      <c r="AN344" s="222"/>
      <c r="AO344" s="222"/>
      <c r="AP344" s="222"/>
      <c r="AQ344" s="222"/>
    </row>
    <row r="345">
      <c r="AC345" s="222"/>
      <c r="AD345" s="239"/>
      <c r="AE345" s="222"/>
      <c r="AF345" s="222"/>
      <c r="AN345" s="222"/>
      <c r="AO345" s="222"/>
      <c r="AP345" s="222"/>
      <c r="AQ345" s="222"/>
    </row>
    <row r="346">
      <c r="AC346" s="222"/>
      <c r="AD346" s="239"/>
      <c r="AE346" s="222"/>
      <c r="AF346" s="222"/>
      <c r="AN346" s="222"/>
      <c r="AO346" s="222"/>
      <c r="AP346" s="222"/>
      <c r="AQ346" s="222"/>
    </row>
    <row r="347">
      <c r="AC347" s="222"/>
      <c r="AD347" s="239"/>
      <c r="AE347" s="222"/>
      <c r="AF347" s="222"/>
      <c r="AN347" s="222"/>
      <c r="AO347" s="222"/>
      <c r="AP347" s="222"/>
      <c r="AQ347" s="222"/>
    </row>
    <row r="348">
      <c r="AC348" s="222"/>
      <c r="AD348" s="239"/>
      <c r="AE348" s="222"/>
      <c r="AF348" s="222"/>
      <c r="AN348" s="222"/>
      <c r="AO348" s="222"/>
      <c r="AP348" s="222"/>
      <c r="AQ348" s="222"/>
    </row>
    <row r="349">
      <c r="AC349" s="222"/>
      <c r="AD349" s="239"/>
      <c r="AE349" s="222"/>
      <c r="AF349" s="222"/>
      <c r="AN349" s="222"/>
      <c r="AO349" s="222"/>
      <c r="AP349" s="222"/>
      <c r="AQ349" s="222"/>
    </row>
    <row r="350">
      <c r="AC350" s="222"/>
      <c r="AD350" s="239"/>
      <c r="AE350" s="222"/>
      <c r="AF350" s="222"/>
      <c r="AN350" s="222"/>
      <c r="AO350" s="222"/>
      <c r="AP350" s="222"/>
      <c r="AQ350" s="222"/>
    </row>
    <row r="351">
      <c r="AC351" s="222"/>
      <c r="AD351" s="239"/>
      <c r="AE351" s="222"/>
      <c r="AF351" s="222"/>
      <c r="AN351" s="222"/>
      <c r="AO351" s="222"/>
      <c r="AP351" s="222"/>
      <c r="AQ351" s="222"/>
    </row>
    <row r="352">
      <c r="AC352" s="222"/>
      <c r="AD352" s="239"/>
      <c r="AE352" s="222"/>
      <c r="AF352" s="222"/>
      <c r="AN352" s="222"/>
      <c r="AO352" s="222"/>
      <c r="AP352" s="222"/>
      <c r="AQ352" s="222"/>
    </row>
    <row r="353">
      <c r="AC353" s="222"/>
      <c r="AD353" s="239"/>
      <c r="AE353" s="222"/>
      <c r="AF353" s="222"/>
      <c r="AN353" s="222"/>
      <c r="AO353" s="222"/>
      <c r="AP353" s="222"/>
      <c r="AQ353" s="222"/>
    </row>
    <row r="354">
      <c r="AC354" s="222"/>
      <c r="AD354" s="239"/>
      <c r="AE354" s="222"/>
      <c r="AF354" s="222"/>
      <c r="AN354" s="222"/>
      <c r="AO354" s="222"/>
      <c r="AP354" s="222"/>
      <c r="AQ354" s="222"/>
    </row>
    <row r="355">
      <c r="AC355" s="222"/>
      <c r="AD355" s="239"/>
      <c r="AE355" s="222"/>
      <c r="AF355" s="222"/>
      <c r="AN355" s="222"/>
      <c r="AO355" s="222"/>
      <c r="AP355" s="222"/>
      <c r="AQ355" s="222"/>
    </row>
    <row r="356">
      <c r="AC356" s="222"/>
      <c r="AD356" s="239"/>
      <c r="AE356" s="222"/>
      <c r="AF356" s="222"/>
      <c r="AN356" s="222"/>
      <c r="AO356" s="222"/>
      <c r="AP356" s="222"/>
      <c r="AQ356" s="222"/>
    </row>
    <row r="357">
      <c r="AC357" s="222"/>
      <c r="AD357" s="239"/>
      <c r="AE357" s="222"/>
      <c r="AF357" s="222"/>
      <c r="AN357" s="222"/>
      <c r="AO357" s="222"/>
      <c r="AP357" s="222"/>
      <c r="AQ357" s="222"/>
    </row>
    <row r="358">
      <c r="AC358" s="222"/>
      <c r="AD358" s="239"/>
      <c r="AE358" s="222"/>
      <c r="AF358" s="222"/>
      <c r="AN358" s="222"/>
      <c r="AO358" s="222"/>
      <c r="AP358" s="222"/>
      <c r="AQ358" s="222"/>
    </row>
    <row r="359">
      <c r="AC359" s="222"/>
      <c r="AD359" s="239"/>
      <c r="AE359" s="222"/>
      <c r="AF359" s="222"/>
      <c r="AN359" s="222"/>
      <c r="AO359" s="222"/>
      <c r="AP359" s="222"/>
      <c r="AQ359" s="222"/>
    </row>
    <row r="360">
      <c r="AC360" s="222"/>
      <c r="AD360" s="239"/>
      <c r="AE360" s="222"/>
      <c r="AF360" s="222"/>
      <c r="AN360" s="222"/>
      <c r="AO360" s="222"/>
      <c r="AP360" s="222"/>
      <c r="AQ360" s="222"/>
    </row>
    <row r="361">
      <c r="AC361" s="222"/>
      <c r="AD361" s="239"/>
      <c r="AE361" s="222"/>
      <c r="AF361" s="222"/>
      <c r="AN361" s="222"/>
      <c r="AO361" s="222"/>
      <c r="AP361" s="222"/>
      <c r="AQ361" s="222"/>
    </row>
    <row r="362">
      <c r="AC362" s="222"/>
      <c r="AD362" s="239"/>
      <c r="AE362" s="222"/>
      <c r="AF362" s="222"/>
      <c r="AN362" s="222"/>
      <c r="AO362" s="222"/>
      <c r="AP362" s="222"/>
      <c r="AQ362" s="222"/>
    </row>
    <row r="363">
      <c r="AC363" s="222"/>
      <c r="AD363" s="239"/>
      <c r="AE363" s="222"/>
      <c r="AF363" s="222"/>
      <c r="AN363" s="222"/>
      <c r="AO363" s="222"/>
      <c r="AP363" s="222"/>
      <c r="AQ363" s="222"/>
    </row>
    <row r="364">
      <c r="AC364" s="222"/>
      <c r="AD364" s="239"/>
      <c r="AE364" s="222"/>
      <c r="AF364" s="222"/>
      <c r="AN364" s="222"/>
      <c r="AO364" s="222"/>
      <c r="AP364" s="222"/>
      <c r="AQ364" s="222"/>
    </row>
    <row r="365">
      <c r="AC365" s="222"/>
      <c r="AD365" s="239"/>
      <c r="AE365" s="222"/>
      <c r="AF365" s="222"/>
      <c r="AN365" s="222"/>
      <c r="AO365" s="222"/>
      <c r="AP365" s="222"/>
      <c r="AQ365" s="222"/>
    </row>
    <row r="366">
      <c r="AC366" s="222"/>
      <c r="AD366" s="239"/>
      <c r="AE366" s="222"/>
      <c r="AF366" s="222"/>
      <c r="AN366" s="222"/>
      <c r="AO366" s="222"/>
      <c r="AP366" s="222"/>
      <c r="AQ366" s="222"/>
    </row>
    <row r="367">
      <c r="AC367" s="222"/>
      <c r="AD367" s="239"/>
      <c r="AE367" s="222"/>
      <c r="AF367" s="222"/>
      <c r="AN367" s="222"/>
      <c r="AO367" s="222"/>
      <c r="AP367" s="222"/>
      <c r="AQ367" s="222"/>
    </row>
    <row r="368">
      <c r="AC368" s="222"/>
      <c r="AD368" s="239"/>
      <c r="AE368" s="222"/>
      <c r="AF368" s="222"/>
      <c r="AN368" s="222"/>
      <c r="AO368" s="222"/>
      <c r="AP368" s="222"/>
      <c r="AQ368" s="222"/>
    </row>
    <row r="369">
      <c r="AC369" s="222"/>
      <c r="AD369" s="239"/>
      <c r="AE369" s="222"/>
      <c r="AF369" s="222"/>
      <c r="AN369" s="222"/>
      <c r="AO369" s="222"/>
      <c r="AP369" s="222"/>
      <c r="AQ369" s="222"/>
    </row>
    <row r="370">
      <c r="AC370" s="222"/>
      <c r="AD370" s="239"/>
      <c r="AE370" s="222"/>
      <c r="AF370" s="222"/>
      <c r="AN370" s="222"/>
      <c r="AO370" s="222"/>
      <c r="AP370" s="222"/>
      <c r="AQ370" s="222"/>
    </row>
    <row r="371">
      <c r="AC371" s="222"/>
      <c r="AD371" s="239"/>
      <c r="AE371" s="222"/>
      <c r="AF371" s="222"/>
      <c r="AN371" s="222"/>
      <c r="AO371" s="222"/>
      <c r="AP371" s="222"/>
      <c r="AQ371" s="222"/>
    </row>
    <row r="372">
      <c r="AC372" s="222"/>
      <c r="AD372" s="239"/>
      <c r="AE372" s="222"/>
      <c r="AF372" s="222"/>
      <c r="AN372" s="222"/>
      <c r="AO372" s="222"/>
      <c r="AP372" s="222"/>
      <c r="AQ372" s="222"/>
    </row>
    <row r="373">
      <c r="AC373" s="222"/>
      <c r="AD373" s="239"/>
      <c r="AE373" s="222"/>
      <c r="AF373" s="222"/>
      <c r="AN373" s="222"/>
      <c r="AO373" s="222"/>
      <c r="AP373" s="222"/>
      <c r="AQ373" s="222"/>
    </row>
    <row r="374">
      <c r="AC374" s="222"/>
      <c r="AD374" s="239"/>
      <c r="AE374" s="222"/>
      <c r="AF374" s="222"/>
      <c r="AN374" s="222"/>
      <c r="AO374" s="222"/>
      <c r="AP374" s="222"/>
      <c r="AQ374" s="222"/>
    </row>
    <row r="375">
      <c r="AC375" s="222"/>
      <c r="AD375" s="239"/>
      <c r="AE375" s="222"/>
      <c r="AF375" s="222"/>
      <c r="AN375" s="222"/>
      <c r="AO375" s="222"/>
      <c r="AP375" s="222"/>
      <c r="AQ375" s="222"/>
    </row>
    <row r="376">
      <c r="AC376" s="222"/>
      <c r="AD376" s="239"/>
      <c r="AE376" s="222"/>
      <c r="AF376" s="222"/>
      <c r="AN376" s="222"/>
      <c r="AO376" s="222"/>
      <c r="AP376" s="222"/>
      <c r="AQ376" s="222"/>
    </row>
    <row r="377">
      <c r="AC377" s="222"/>
      <c r="AD377" s="239"/>
      <c r="AE377" s="222"/>
      <c r="AF377" s="222"/>
      <c r="AN377" s="222"/>
      <c r="AO377" s="222"/>
      <c r="AP377" s="222"/>
      <c r="AQ377" s="222"/>
    </row>
    <row r="378">
      <c r="AC378" s="222"/>
      <c r="AD378" s="239"/>
      <c r="AE378" s="222"/>
      <c r="AF378" s="222"/>
      <c r="AN378" s="222"/>
      <c r="AO378" s="222"/>
      <c r="AP378" s="222"/>
      <c r="AQ378" s="222"/>
    </row>
    <row r="379">
      <c r="AC379" s="222"/>
      <c r="AD379" s="239"/>
      <c r="AE379" s="222"/>
      <c r="AF379" s="222"/>
      <c r="AN379" s="222"/>
      <c r="AO379" s="222"/>
      <c r="AP379" s="222"/>
      <c r="AQ379" s="222"/>
    </row>
    <row r="380">
      <c r="AC380" s="222"/>
      <c r="AD380" s="239"/>
      <c r="AE380" s="222"/>
      <c r="AF380" s="222"/>
      <c r="AN380" s="222"/>
      <c r="AO380" s="222"/>
      <c r="AP380" s="222"/>
      <c r="AQ380" s="222"/>
    </row>
    <row r="381">
      <c r="AC381" s="222"/>
      <c r="AD381" s="239"/>
      <c r="AE381" s="222"/>
      <c r="AF381" s="222"/>
      <c r="AN381" s="222"/>
      <c r="AO381" s="222"/>
      <c r="AP381" s="222"/>
      <c r="AQ381" s="222"/>
    </row>
    <row r="382">
      <c r="AC382" s="222"/>
      <c r="AD382" s="239"/>
      <c r="AE382" s="222"/>
      <c r="AF382" s="222"/>
      <c r="AN382" s="222"/>
      <c r="AO382" s="222"/>
      <c r="AP382" s="222"/>
      <c r="AQ382" s="222"/>
    </row>
    <row r="383">
      <c r="AC383" s="222"/>
      <c r="AD383" s="239"/>
      <c r="AE383" s="222"/>
      <c r="AF383" s="222"/>
      <c r="AN383" s="222"/>
      <c r="AO383" s="222"/>
      <c r="AP383" s="222"/>
      <c r="AQ383" s="222"/>
    </row>
    <row r="384">
      <c r="AC384" s="222"/>
      <c r="AD384" s="239"/>
      <c r="AE384" s="222"/>
      <c r="AF384" s="222"/>
      <c r="AN384" s="222"/>
      <c r="AO384" s="222"/>
      <c r="AP384" s="222"/>
      <c r="AQ384" s="222"/>
    </row>
    <row r="385">
      <c r="AC385" s="222"/>
      <c r="AD385" s="239"/>
      <c r="AE385" s="222"/>
      <c r="AF385" s="222"/>
      <c r="AN385" s="222"/>
      <c r="AO385" s="222"/>
      <c r="AP385" s="222"/>
      <c r="AQ385" s="222"/>
    </row>
    <row r="386">
      <c r="AC386" s="222"/>
      <c r="AD386" s="239"/>
      <c r="AE386" s="222"/>
      <c r="AF386" s="222"/>
      <c r="AN386" s="222"/>
      <c r="AO386" s="222"/>
      <c r="AP386" s="222"/>
      <c r="AQ386" s="222"/>
    </row>
    <row r="387">
      <c r="AC387" s="222"/>
      <c r="AD387" s="239"/>
      <c r="AE387" s="222"/>
      <c r="AF387" s="222"/>
      <c r="AN387" s="222"/>
      <c r="AO387" s="222"/>
      <c r="AP387" s="222"/>
      <c r="AQ387" s="222"/>
    </row>
    <row r="388">
      <c r="AC388" s="222"/>
      <c r="AD388" s="239"/>
      <c r="AE388" s="222"/>
      <c r="AF388" s="222"/>
      <c r="AN388" s="222"/>
      <c r="AO388" s="222"/>
      <c r="AP388" s="222"/>
      <c r="AQ388" s="222"/>
    </row>
    <row r="389">
      <c r="AC389" s="222"/>
      <c r="AD389" s="239"/>
      <c r="AE389" s="222"/>
      <c r="AF389" s="222"/>
      <c r="AN389" s="222"/>
      <c r="AO389" s="222"/>
      <c r="AP389" s="222"/>
      <c r="AQ389" s="222"/>
    </row>
    <row r="390">
      <c r="AC390" s="222"/>
      <c r="AD390" s="239"/>
      <c r="AE390" s="222"/>
      <c r="AF390" s="222"/>
      <c r="AN390" s="222"/>
      <c r="AO390" s="222"/>
      <c r="AP390" s="222"/>
      <c r="AQ390" s="222"/>
    </row>
    <row r="391">
      <c r="AC391" s="222"/>
      <c r="AD391" s="239"/>
      <c r="AE391" s="222"/>
      <c r="AF391" s="222"/>
      <c r="AN391" s="222"/>
      <c r="AO391" s="222"/>
      <c r="AP391" s="222"/>
      <c r="AQ391" s="222"/>
    </row>
    <row r="392">
      <c r="AC392" s="222"/>
      <c r="AD392" s="239"/>
      <c r="AE392" s="222"/>
      <c r="AF392" s="222"/>
      <c r="AN392" s="222"/>
      <c r="AO392" s="222"/>
      <c r="AP392" s="222"/>
      <c r="AQ392" s="222"/>
    </row>
    <row r="393">
      <c r="AC393" s="222"/>
      <c r="AD393" s="239"/>
      <c r="AE393" s="222"/>
      <c r="AF393" s="222"/>
      <c r="AN393" s="222"/>
      <c r="AO393" s="222"/>
      <c r="AP393" s="222"/>
      <c r="AQ393" s="222"/>
    </row>
    <row r="394">
      <c r="AC394" s="222"/>
      <c r="AD394" s="239"/>
      <c r="AE394" s="222"/>
      <c r="AF394" s="222"/>
      <c r="AN394" s="222"/>
      <c r="AO394" s="222"/>
      <c r="AP394" s="222"/>
      <c r="AQ394" s="222"/>
    </row>
    <row r="395">
      <c r="AC395" s="222"/>
      <c r="AD395" s="239"/>
      <c r="AE395" s="222"/>
      <c r="AF395" s="222"/>
      <c r="AN395" s="222"/>
      <c r="AO395" s="222"/>
      <c r="AP395" s="222"/>
      <c r="AQ395" s="222"/>
    </row>
    <row r="396">
      <c r="AC396" s="222"/>
      <c r="AD396" s="239"/>
      <c r="AE396" s="222"/>
      <c r="AF396" s="222"/>
      <c r="AN396" s="222"/>
      <c r="AO396" s="222"/>
      <c r="AP396" s="222"/>
      <c r="AQ396" s="222"/>
    </row>
    <row r="397">
      <c r="AC397" s="222"/>
      <c r="AD397" s="239"/>
      <c r="AE397" s="222"/>
      <c r="AF397" s="222"/>
      <c r="AN397" s="222"/>
      <c r="AO397" s="222"/>
      <c r="AP397" s="222"/>
      <c r="AQ397" s="222"/>
    </row>
    <row r="398">
      <c r="AC398" s="222"/>
      <c r="AD398" s="239"/>
      <c r="AE398" s="222"/>
      <c r="AF398" s="222"/>
      <c r="AN398" s="222"/>
      <c r="AO398" s="222"/>
      <c r="AP398" s="222"/>
      <c r="AQ398" s="222"/>
    </row>
    <row r="399">
      <c r="AC399" s="222"/>
      <c r="AD399" s="239"/>
      <c r="AE399" s="222"/>
      <c r="AF399" s="222"/>
      <c r="AN399" s="222"/>
      <c r="AO399" s="222"/>
      <c r="AP399" s="222"/>
      <c r="AQ399" s="222"/>
    </row>
    <row r="400">
      <c r="AC400" s="222"/>
      <c r="AD400" s="239"/>
      <c r="AE400" s="222"/>
      <c r="AF400" s="222"/>
      <c r="AN400" s="222"/>
      <c r="AO400" s="222"/>
      <c r="AP400" s="222"/>
      <c r="AQ400" s="222"/>
    </row>
    <row r="401">
      <c r="AC401" s="222"/>
      <c r="AD401" s="239"/>
      <c r="AE401" s="222"/>
      <c r="AF401" s="222"/>
      <c r="AN401" s="222"/>
      <c r="AO401" s="222"/>
      <c r="AP401" s="222"/>
      <c r="AQ401" s="222"/>
    </row>
    <row r="402">
      <c r="AC402" s="222"/>
      <c r="AD402" s="239"/>
      <c r="AE402" s="222"/>
      <c r="AF402" s="222"/>
      <c r="AN402" s="222"/>
      <c r="AO402" s="222"/>
      <c r="AP402" s="222"/>
      <c r="AQ402" s="222"/>
    </row>
    <row r="403">
      <c r="AC403" s="222"/>
      <c r="AD403" s="239"/>
      <c r="AE403" s="222"/>
      <c r="AF403" s="222"/>
      <c r="AN403" s="222"/>
      <c r="AO403" s="222"/>
      <c r="AP403" s="222"/>
      <c r="AQ403" s="222"/>
    </row>
    <row r="404">
      <c r="AC404" s="222"/>
      <c r="AD404" s="239"/>
      <c r="AE404" s="222"/>
      <c r="AF404" s="222"/>
      <c r="AN404" s="222"/>
      <c r="AO404" s="222"/>
      <c r="AP404" s="222"/>
      <c r="AQ404" s="222"/>
    </row>
    <row r="405">
      <c r="AC405" s="222"/>
      <c r="AD405" s="239"/>
      <c r="AE405" s="222"/>
      <c r="AF405" s="222"/>
      <c r="AN405" s="222"/>
      <c r="AO405" s="222"/>
      <c r="AP405" s="222"/>
      <c r="AQ405" s="222"/>
    </row>
    <row r="406">
      <c r="AC406" s="222"/>
      <c r="AD406" s="239"/>
      <c r="AE406" s="222"/>
      <c r="AF406" s="222"/>
      <c r="AN406" s="222"/>
      <c r="AO406" s="222"/>
      <c r="AP406" s="222"/>
      <c r="AQ406" s="222"/>
    </row>
    <row r="407">
      <c r="AC407" s="222"/>
      <c r="AD407" s="239"/>
      <c r="AE407" s="222"/>
      <c r="AF407" s="222"/>
      <c r="AN407" s="222"/>
      <c r="AO407" s="222"/>
      <c r="AP407" s="222"/>
      <c r="AQ407" s="222"/>
    </row>
    <row r="408">
      <c r="AC408" s="222"/>
      <c r="AD408" s="239"/>
      <c r="AE408" s="222"/>
      <c r="AF408" s="222"/>
      <c r="AN408" s="222"/>
      <c r="AO408" s="222"/>
      <c r="AP408" s="222"/>
      <c r="AQ408" s="222"/>
    </row>
    <row r="409">
      <c r="AC409" s="222"/>
      <c r="AD409" s="239"/>
      <c r="AE409" s="222"/>
      <c r="AF409" s="222"/>
      <c r="AN409" s="222"/>
      <c r="AO409" s="222"/>
      <c r="AP409" s="222"/>
      <c r="AQ409" s="222"/>
    </row>
    <row r="410">
      <c r="AC410" s="222"/>
      <c r="AD410" s="239"/>
      <c r="AE410" s="222"/>
      <c r="AF410" s="222"/>
      <c r="AN410" s="222"/>
      <c r="AO410" s="222"/>
      <c r="AP410" s="222"/>
      <c r="AQ410" s="222"/>
    </row>
    <row r="411">
      <c r="AC411" s="222"/>
      <c r="AD411" s="239"/>
      <c r="AE411" s="222"/>
      <c r="AF411" s="222"/>
      <c r="AN411" s="222"/>
      <c r="AO411" s="222"/>
      <c r="AP411" s="222"/>
      <c r="AQ411" s="222"/>
    </row>
    <row r="412">
      <c r="AC412" s="222"/>
      <c r="AD412" s="239"/>
      <c r="AE412" s="222"/>
      <c r="AF412" s="222"/>
      <c r="AN412" s="222"/>
      <c r="AO412" s="222"/>
      <c r="AP412" s="222"/>
      <c r="AQ412" s="222"/>
    </row>
    <row r="413">
      <c r="AC413" s="222"/>
      <c r="AD413" s="239"/>
      <c r="AE413" s="222"/>
      <c r="AF413" s="222"/>
      <c r="AN413" s="222"/>
      <c r="AO413" s="222"/>
      <c r="AP413" s="222"/>
      <c r="AQ413" s="222"/>
    </row>
    <row r="414">
      <c r="AC414" s="222"/>
      <c r="AD414" s="239"/>
      <c r="AE414" s="222"/>
      <c r="AF414" s="222"/>
      <c r="AN414" s="222"/>
      <c r="AO414" s="222"/>
      <c r="AP414" s="222"/>
      <c r="AQ414" s="222"/>
    </row>
    <row r="415">
      <c r="AC415" s="222"/>
      <c r="AD415" s="239"/>
      <c r="AE415" s="222"/>
      <c r="AF415" s="222"/>
      <c r="AN415" s="222"/>
      <c r="AO415" s="222"/>
      <c r="AP415" s="222"/>
      <c r="AQ415" s="222"/>
    </row>
    <row r="416">
      <c r="AC416" s="222"/>
      <c r="AD416" s="239"/>
      <c r="AE416" s="222"/>
      <c r="AF416" s="222"/>
      <c r="AN416" s="222"/>
      <c r="AO416" s="222"/>
      <c r="AP416" s="222"/>
      <c r="AQ416" s="222"/>
    </row>
    <row r="417">
      <c r="AC417" s="222"/>
      <c r="AD417" s="239"/>
      <c r="AE417" s="222"/>
      <c r="AF417" s="222"/>
      <c r="AN417" s="222"/>
      <c r="AO417" s="222"/>
      <c r="AP417" s="222"/>
      <c r="AQ417" s="222"/>
    </row>
    <row r="418">
      <c r="AC418" s="222"/>
      <c r="AD418" s="239"/>
      <c r="AE418" s="222"/>
      <c r="AF418" s="222"/>
      <c r="AN418" s="222"/>
      <c r="AO418" s="222"/>
      <c r="AP418" s="222"/>
      <c r="AQ418" s="222"/>
    </row>
    <row r="419">
      <c r="AC419" s="222"/>
      <c r="AD419" s="239"/>
      <c r="AE419" s="222"/>
      <c r="AF419" s="222"/>
      <c r="AN419" s="222"/>
      <c r="AO419" s="222"/>
      <c r="AP419" s="222"/>
      <c r="AQ419" s="222"/>
    </row>
    <row r="420">
      <c r="AC420" s="222"/>
      <c r="AD420" s="239"/>
      <c r="AE420" s="222"/>
      <c r="AF420" s="222"/>
      <c r="AN420" s="222"/>
      <c r="AO420" s="222"/>
      <c r="AP420" s="222"/>
      <c r="AQ420" s="222"/>
    </row>
    <row r="421">
      <c r="AC421" s="222"/>
      <c r="AD421" s="239"/>
      <c r="AE421" s="222"/>
      <c r="AF421" s="222"/>
      <c r="AN421" s="222"/>
      <c r="AO421" s="222"/>
      <c r="AP421" s="222"/>
      <c r="AQ421" s="222"/>
    </row>
    <row r="422">
      <c r="AC422" s="222"/>
      <c r="AD422" s="239"/>
      <c r="AE422" s="222"/>
      <c r="AF422" s="222"/>
      <c r="AN422" s="222"/>
      <c r="AO422" s="222"/>
      <c r="AP422" s="222"/>
      <c r="AQ422" s="222"/>
    </row>
    <row r="423">
      <c r="AC423" s="222"/>
      <c r="AD423" s="239"/>
      <c r="AE423" s="222"/>
      <c r="AF423" s="222"/>
      <c r="AN423" s="222"/>
      <c r="AO423" s="222"/>
      <c r="AP423" s="222"/>
      <c r="AQ423" s="222"/>
    </row>
    <row r="424">
      <c r="AC424" s="222"/>
      <c r="AD424" s="239"/>
      <c r="AE424" s="222"/>
      <c r="AF424" s="222"/>
      <c r="AN424" s="222"/>
      <c r="AO424" s="222"/>
      <c r="AP424" s="222"/>
      <c r="AQ424" s="222"/>
    </row>
    <row r="425">
      <c r="AC425" s="222"/>
      <c r="AD425" s="239"/>
      <c r="AE425" s="222"/>
      <c r="AF425" s="222"/>
      <c r="AN425" s="222"/>
      <c r="AO425" s="222"/>
      <c r="AP425" s="222"/>
      <c r="AQ425" s="222"/>
    </row>
    <row r="426">
      <c r="AC426" s="222"/>
      <c r="AD426" s="239"/>
      <c r="AE426" s="222"/>
      <c r="AF426" s="222"/>
      <c r="AN426" s="222"/>
      <c r="AO426" s="222"/>
      <c r="AP426" s="222"/>
      <c r="AQ426" s="222"/>
    </row>
    <row r="427">
      <c r="AC427" s="222"/>
      <c r="AD427" s="239"/>
      <c r="AE427" s="222"/>
      <c r="AF427" s="222"/>
      <c r="AN427" s="222"/>
      <c r="AO427" s="222"/>
      <c r="AP427" s="222"/>
      <c r="AQ427" s="222"/>
    </row>
    <row r="428">
      <c r="AC428" s="222"/>
      <c r="AD428" s="239"/>
      <c r="AE428" s="222"/>
      <c r="AF428" s="222"/>
      <c r="AN428" s="222"/>
      <c r="AO428" s="222"/>
      <c r="AP428" s="222"/>
      <c r="AQ428" s="222"/>
    </row>
    <row r="429">
      <c r="AC429" s="222"/>
      <c r="AD429" s="239"/>
      <c r="AE429" s="222"/>
      <c r="AF429" s="222"/>
      <c r="AN429" s="222"/>
      <c r="AO429" s="222"/>
      <c r="AP429" s="222"/>
      <c r="AQ429" s="222"/>
    </row>
    <row r="430">
      <c r="AC430" s="222"/>
      <c r="AD430" s="239"/>
      <c r="AE430" s="222"/>
      <c r="AF430" s="222"/>
      <c r="AN430" s="222"/>
      <c r="AO430" s="222"/>
      <c r="AP430" s="222"/>
      <c r="AQ430" s="222"/>
    </row>
    <row r="431">
      <c r="AC431" s="222"/>
      <c r="AD431" s="239"/>
      <c r="AE431" s="222"/>
      <c r="AF431" s="222"/>
      <c r="AN431" s="222"/>
      <c r="AO431" s="222"/>
      <c r="AP431" s="222"/>
      <c r="AQ431" s="222"/>
    </row>
    <row r="432">
      <c r="AC432" s="222"/>
      <c r="AD432" s="239"/>
      <c r="AE432" s="222"/>
      <c r="AF432" s="222"/>
      <c r="AN432" s="222"/>
      <c r="AO432" s="222"/>
      <c r="AP432" s="222"/>
      <c r="AQ432" s="222"/>
    </row>
    <row r="433">
      <c r="AC433" s="222"/>
      <c r="AD433" s="239"/>
      <c r="AE433" s="222"/>
      <c r="AF433" s="222"/>
      <c r="AN433" s="222"/>
      <c r="AO433" s="222"/>
      <c r="AP433" s="222"/>
      <c r="AQ433" s="222"/>
    </row>
    <row r="434">
      <c r="AC434" s="222"/>
      <c r="AD434" s="239"/>
      <c r="AE434" s="222"/>
      <c r="AF434" s="222"/>
      <c r="AN434" s="222"/>
      <c r="AO434" s="222"/>
      <c r="AP434" s="222"/>
      <c r="AQ434" s="222"/>
    </row>
    <row r="435">
      <c r="AC435" s="222"/>
      <c r="AD435" s="239"/>
      <c r="AE435" s="222"/>
      <c r="AF435" s="222"/>
      <c r="AN435" s="222"/>
      <c r="AO435" s="222"/>
      <c r="AP435" s="222"/>
      <c r="AQ435" s="222"/>
    </row>
    <row r="436">
      <c r="AC436" s="222"/>
      <c r="AD436" s="239"/>
      <c r="AE436" s="222"/>
      <c r="AF436" s="222"/>
      <c r="AN436" s="222"/>
      <c r="AO436" s="222"/>
      <c r="AP436" s="222"/>
      <c r="AQ436" s="222"/>
    </row>
    <row r="437">
      <c r="AC437" s="222"/>
      <c r="AD437" s="239"/>
      <c r="AE437" s="222"/>
      <c r="AF437" s="222"/>
      <c r="AN437" s="222"/>
      <c r="AO437" s="222"/>
      <c r="AP437" s="222"/>
      <c r="AQ437" s="222"/>
    </row>
    <row r="438">
      <c r="AC438" s="222"/>
      <c r="AD438" s="239"/>
      <c r="AE438" s="222"/>
      <c r="AF438" s="222"/>
      <c r="AN438" s="222"/>
      <c r="AO438" s="222"/>
      <c r="AP438" s="222"/>
      <c r="AQ438" s="222"/>
    </row>
    <row r="439">
      <c r="AC439" s="222"/>
      <c r="AD439" s="239"/>
      <c r="AE439" s="222"/>
      <c r="AF439" s="222"/>
      <c r="AN439" s="222"/>
      <c r="AO439" s="222"/>
      <c r="AP439" s="222"/>
      <c r="AQ439" s="222"/>
    </row>
    <row r="440">
      <c r="AC440" s="222"/>
      <c r="AD440" s="239"/>
      <c r="AE440" s="222"/>
      <c r="AF440" s="222"/>
      <c r="AN440" s="222"/>
      <c r="AO440" s="222"/>
      <c r="AP440" s="222"/>
      <c r="AQ440" s="222"/>
    </row>
    <row r="441">
      <c r="AC441" s="222"/>
      <c r="AD441" s="239"/>
      <c r="AE441" s="222"/>
      <c r="AF441" s="222"/>
      <c r="AN441" s="222"/>
      <c r="AO441" s="222"/>
      <c r="AP441" s="222"/>
      <c r="AQ441" s="222"/>
    </row>
    <row r="442">
      <c r="AC442" s="222"/>
      <c r="AD442" s="239"/>
      <c r="AE442" s="222"/>
      <c r="AF442" s="222"/>
      <c r="AN442" s="222"/>
      <c r="AO442" s="222"/>
      <c r="AP442" s="222"/>
      <c r="AQ442" s="222"/>
    </row>
    <row r="443">
      <c r="AC443" s="222"/>
      <c r="AD443" s="239"/>
      <c r="AE443" s="222"/>
      <c r="AF443" s="222"/>
      <c r="AN443" s="222"/>
      <c r="AO443" s="222"/>
      <c r="AP443" s="222"/>
      <c r="AQ443" s="222"/>
    </row>
    <row r="444">
      <c r="AC444" s="222"/>
      <c r="AD444" s="239"/>
      <c r="AE444" s="222"/>
      <c r="AF444" s="222"/>
      <c r="AN444" s="222"/>
      <c r="AO444" s="222"/>
      <c r="AP444" s="222"/>
      <c r="AQ444" s="222"/>
    </row>
    <row r="445">
      <c r="AC445" s="222"/>
      <c r="AD445" s="239"/>
      <c r="AE445" s="222"/>
      <c r="AF445" s="222"/>
      <c r="AN445" s="222"/>
      <c r="AO445" s="222"/>
      <c r="AP445" s="222"/>
      <c r="AQ445" s="222"/>
    </row>
    <row r="446">
      <c r="AC446" s="222"/>
      <c r="AD446" s="239"/>
      <c r="AE446" s="222"/>
      <c r="AF446" s="222"/>
      <c r="AN446" s="222"/>
      <c r="AO446" s="222"/>
      <c r="AP446" s="222"/>
      <c r="AQ446" s="222"/>
    </row>
    <row r="447">
      <c r="AC447" s="222"/>
      <c r="AD447" s="239"/>
      <c r="AE447" s="222"/>
      <c r="AF447" s="222"/>
      <c r="AN447" s="222"/>
      <c r="AO447" s="222"/>
      <c r="AP447" s="222"/>
      <c r="AQ447" s="222"/>
    </row>
    <row r="448">
      <c r="AC448" s="222"/>
      <c r="AD448" s="239"/>
      <c r="AE448" s="222"/>
      <c r="AF448" s="222"/>
      <c r="AN448" s="222"/>
      <c r="AO448" s="222"/>
      <c r="AP448" s="222"/>
      <c r="AQ448" s="222"/>
    </row>
    <row r="449">
      <c r="AC449" s="222"/>
      <c r="AD449" s="239"/>
      <c r="AE449" s="222"/>
      <c r="AF449" s="222"/>
      <c r="AN449" s="222"/>
      <c r="AO449" s="222"/>
      <c r="AP449" s="222"/>
      <c r="AQ449" s="222"/>
    </row>
    <row r="450">
      <c r="AC450" s="222"/>
      <c r="AD450" s="239"/>
      <c r="AE450" s="222"/>
      <c r="AF450" s="222"/>
      <c r="AN450" s="222"/>
      <c r="AO450" s="222"/>
      <c r="AP450" s="222"/>
      <c r="AQ450" s="222"/>
    </row>
    <row r="451">
      <c r="AC451" s="222"/>
      <c r="AD451" s="239"/>
      <c r="AE451" s="222"/>
      <c r="AF451" s="222"/>
      <c r="AN451" s="222"/>
      <c r="AO451" s="222"/>
      <c r="AP451" s="222"/>
      <c r="AQ451" s="222"/>
    </row>
    <row r="452">
      <c r="AC452" s="222"/>
      <c r="AD452" s="239"/>
      <c r="AE452" s="222"/>
      <c r="AF452" s="222"/>
      <c r="AN452" s="222"/>
      <c r="AO452" s="222"/>
      <c r="AP452" s="222"/>
      <c r="AQ452" s="222"/>
    </row>
    <row r="453">
      <c r="AC453" s="222"/>
      <c r="AD453" s="239"/>
      <c r="AE453" s="222"/>
      <c r="AF453" s="222"/>
      <c r="AN453" s="222"/>
      <c r="AO453" s="222"/>
      <c r="AP453" s="222"/>
      <c r="AQ453" s="222"/>
    </row>
    <row r="454">
      <c r="AC454" s="222"/>
      <c r="AD454" s="239"/>
      <c r="AE454" s="222"/>
      <c r="AF454" s="222"/>
      <c r="AN454" s="222"/>
      <c r="AO454" s="222"/>
      <c r="AP454" s="222"/>
      <c r="AQ454" s="222"/>
    </row>
    <row r="455">
      <c r="AC455" s="222"/>
      <c r="AD455" s="239"/>
      <c r="AE455" s="222"/>
      <c r="AF455" s="222"/>
      <c r="AN455" s="222"/>
      <c r="AO455" s="222"/>
      <c r="AP455" s="222"/>
      <c r="AQ455" s="222"/>
    </row>
    <row r="456">
      <c r="AC456" s="222"/>
      <c r="AD456" s="239"/>
      <c r="AE456" s="222"/>
      <c r="AF456" s="222"/>
      <c r="AN456" s="222"/>
      <c r="AO456" s="222"/>
      <c r="AP456" s="222"/>
      <c r="AQ456" s="222"/>
    </row>
    <row r="457">
      <c r="AC457" s="222"/>
      <c r="AD457" s="239"/>
      <c r="AE457" s="222"/>
      <c r="AF457" s="222"/>
      <c r="AN457" s="222"/>
      <c r="AO457" s="222"/>
      <c r="AP457" s="222"/>
      <c r="AQ457" s="222"/>
    </row>
    <row r="458">
      <c r="AC458" s="222"/>
      <c r="AD458" s="239"/>
      <c r="AE458" s="222"/>
      <c r="AF458" s="222"/>
      <c r="AN458" s="222"/>
      <c r="AO458" s="222"/>
      <c r="AP458" s="222"/>
      <c r="AQ458" s="222"/>
    </row>
    <row r="459">
      <c r="AC459" s="222"/>
      <c r="AD459" s="239"/>
      <c r="AE459" s="222"/>
      <c r="AF459" s="222"/>
      <c r="AN459" s="222"/>
      <c r="AO459" s="222"/>
      <c r="AP459" s="222"/>
      <c r="AQ459" s="222"/>
    </row>
    <row r="460">
      <c r="AC460" s="222"/>
      <c r="AD460" s="239"/>
      <c r="AE460" s="222"/>
      <c r="AF460" s="222"/>
      <c r="AN460" s="222"/>
      <c r="AO460" s="222"/>
      <c r="AP460" s="222"/>
      <c r="AQ460" s="222"/>
    </row>
    <row r="461">
      <c r="AC461" s="222"/>
      <c r="AD461" s="239"/>
      <c r="AE461" s="222"/>
      <c r="AF461" s="222"/>
      <c r="AN461" s="222"/>
      <c r="AO461" s="222"/>
      <c r="AP461" s="222"/>
      <c r="AQ461" s="222"/>
    </row>
    <row r="462">
      <c r="AC462" s="222"/>
      <c r="AD462" s="239"/>
      <c r="AE462" s="222"/>
      <c r="AF462" s="222"/>
      <c r="AN462" s="222"/>
      <c r="AO462" s="222"/>
      <c r="AP462" s="222"/>
      <c r="AQ462" s="222"/>
    </row>
    <row r="463">
      <c r="AC463" s="222"/>
      <c r="AD463" s="239"/>
      <c r="AE463" s="222"/>
      <c r="AF463" s="222"/>
      <c r="AN463" s="222"/>
      <c r="AO463" s="222"/>
      <c r="AP463" s="222"/>
      <c r="AQ463" s="222"/>
    </row>
    <row r="464">
      <c r="AC464" s="222"/>
      <c r="AD464" s="239"/>
      <c r="AE464" s="222"/>
      <c r="AF464" s="222"/>
      <c r="AN464" s="222"/>
      <c r="AO464" s="222"/>
      <c r="AP464" s="222"/>
      <c r="AQ464" s="222"/>
    </row>
    <row r="465">
      <c r="AC465" s="222"/>
      <c r="AD465" s="239"/>
      <c r="AE465" s="222"/>
      <c r="AF465" s="222"/>
      <c r="AN465" s="222"/>
      <c r="AO465" s="222"/>
      <c r="AP465" s="222"/>
      <c r="AQ465" s="222"/>
    </row>
    <row r="466">
      <c r="AC466" s="222"/>
      <c r="AD466" s="239"/>
      <c r="AE466" s="222"/>
      <c r="AF466" s="222"/>
      <c r="AN466" s="222"/>
      <c r="AO466" s="222"/>
      <c r="AP466" s="222"/>
      <c r="AQ466" s="222"/>
    </row>
    <row r="467">
      <c r="AC467" s="222"/>
      <c r="AD467" s="239"/>
      <c r="AE467" s="222"/>
      <c r="AF467" s="222"/>
      <c r="AN467" s="222"/>
      <c r="AO467" s="222"/>
      <c r="AP467" s="222"/>
      <c r="AQ467" s="222"/>
    </row>
    <row r="468">
      <c r="AC468" s="222"/>
      <c r="AD468" s="239"/>
      <c r="AE468" s="222"/>
      <c r="AF468" s="222"/>
      <c r="AN468" s="222"/>
      <c r="AO468" s="222"/>
      <c r="AP468" s="222"/>
      <c r="AQ468" s="222"/>
    </row>
    <row r="469">
      <c r="AC469" s="222"/>
      <c r="AD469" s="239"/>
      <c r="AE469" s="222"/>
      <c r="AF469" s="222"/>
      <c r="AN469" s="222"/>
      <c r="AO469" s="222"/>
      <c r="AP469" s="222"/>
      <c r="AQ469" s="222"/>
    </row>
    <row r="470">
      <c r="AC470" s="222"/>
      <c r="AD470" s="239"/>
      <c r="AE470" s="222"/>
      <c r="AF470" s="222"/>
      <c r="AN470" s="222"/>
      <c r="AO470" s="222"/>
      <c r="AP470" s="222"/>
      <c r="AQ470" s="222"/>
    </row>
    <row r="471">
      <c r="AC471" s="222"/>
      <c r="AD471" s="239"/>
      <c r="AE471" s="222"/>
      <c r="AF471" s="222"/>
      <c r="AN471" s="222"/>
      <c r="AO471" s="222"/>
      <c r="AP471" s="222"/>
      <c r="AQ471" s="222"/>
    </row>
    <row r="472">
      <c r="AC472" s="222"/>
      <c r="AD472" s="239"/>
      <c r="AE472" s="222"/>
      <c r="AF472" s="222"/>
      <c r="AN472" s="222"/>
      <c r="AO472" s="222"/>
      <c r="AP472" s="222"/>
      <c r="AQ472" s="222"/>
    </row>
    <row r="473">
      <c r="AC473" s="222"/>
      <c r="AD473" s="239"/>
      <c r="AE473" s="222"/>
      <c r="AF473" s="222"/>
      <c r="AN473" s="222"/>
      <c r="AO473" s="222"/>
      <c r="AP473" s="222"/>
      <c r="AQ473" s="222"/>
    </row>
    <row r="474">
      <c r="AC474" s="222"/>
      <c r="AD474" s="239"/>
      <c r="AE474" s="222"/>
      <c r="AF474" s="222"/>
      <c r="AN474" s="222"/>
      <c r="AO474" s="222"/>
      <c r="AP474" s="222"/>
      <c r="AQ474" s="222"/>
    </row>
    <row r="475">
      <c r="AC475" s="222"/>
      <c r="AD475" s="239"/>
      <c r="AE475" s="222"/>
      <c r="AF475" s="222"/>
      <c r="AN475" s="222"/>
      <c r="AO475" s="222"/>
      <c r="AP475" s="222"/>
      <c r="AQ475" s="222"/>
    </row>
    <row r="476">
      <c r="AC476" s="222"/>
      <c r="AD476" s="239"/>
      <c r="AE476" s="222"/>
      <c r="AF476" s="222"/>
      <c r="AN476" s="222"/>
      <c r="AO476" s="222"/>
      <c r="AP476" s="222"/>
      <c r="AQ476" s="222"/>
    </row>
    <row r="477">
      <c r="AC477" s="222"/>
      <c r="AD477" s="239"/>
      <c r="AE477" s="222"/>
      <c r="AF477" s="222"/>
      <c r="AN477" s="222"/>
      <c r="AO477" s="222"/>
      <c r="AP477" s="222"/>
      <c r="AQ477" s="222"/>
    </row>
    <row r="478">
      <c r="AC478" s="222"/>
      <c r="AD478" s="239"/>
      <c r="AE478" s="222"/>
      <c r="AF478" s="222"/>
      <c r="AN478" s="222"/>
      <c r="AO478" s="222"/>
      <c r="AP478" s="222"/>
      <c r="AQ478" s="222"/>
    </row>
    <row r="479">
      <c r="AC479" s="222"/>
      <c r="AD479" s="239"/>
      <c r="AE479" s="222"/>
      <c r="AF479" s="222"/>
      <c r="AN479" s="222"/>
      <c r="AO479" s="222"/>
      <c r="AP479" s="222"/>
      <c r="AQ479" s="222"/>
    </row>
    <row r="480">
      <c r="AC480" s="222"/>
      <c r="AD480" s="239"/>
      <c r="AE480" s="222"/>
      <c r="AF480" s="222"/>
      <c r="AN480" s="222"/>
      <c r="AO480" s="222"/>
      <c r="AP480" s="222"/>
      <c r="AQ480" s="222"/>
    </row>
    <row r="481">
      <c r="AC481" s="222"/>
      <c r="AD481" s="239"/>
      <c r="AE481" s="222"/>
      <c r="AF481" s="222"/>
      <c r="AN481" s="222"/>
      <c r="AO481" s="222"/>
      <c r="AP481" s="222"/>
      <c r="AQ481" s="222"/>
    </row>
    <row r="482">
      <c r="AC482" s="222"/>
      <c r="AD482" s="239"/>
      <c r="AE482" s="222"/>
      <c r="AF482" s="222"/>
      <c r="AN482" s="222"/>
      <c r="AO482" s="222"/>
      <c r="AP482" s="222"/>
      <c r="AQ482" s="222"/>
    </row>
    <row r="483">
      <c r="AC483" s="222"/>
      <c r="AD483" s="239"/>
      <c r="AE483" s="222"/>
      <c r="AF483" s="222"/>
      <c r="AN483" s="222"/>
      <c r="AO483" s="222"/>
      <c r="AP483" s="222"/>
      <c r="AQ483" s="222"/>
    </row>
    <row r="484">
      <c r="AC484" s="222"/>
      <c r="AD484" s="239"/>
      <c r="AE484" s="222"/>
      <c r="AF484" s="222"/>
      <c r="AN484" s="222"/>
      <c r="AO484" s="222"/>
      <c r="AP484" s="222"/>
      <c r="AQ484" s="222"/>
    </row>
    <row r="485">
      <c r="AC485" s="222"/>
      <c r="AD485" s="239"/>
      <c r="AE485" s="222"/>
      <c r="AF485" s="222"/>
      <c r="AN485" s="222"/>
      <c r="AO485" s="222"/>
      <c r="AP485" s="222"/>
      <c r="AQ485" s="222"/>
    </row>
    <row r="486">
      <c r="AC486" s="222"/>
      <c r="AD486" s="239"/>
      <c r="AE486" s="222"/>
      <c r="AF486" s="222"/>
      <c r="AN486" s="222"/>
      <c r="AO486" s="222"/>
      <c r="AP486" s="222"/>
      <c r="AQ486" s="222"/>
    </row>
    <row r="487">
      <c r="AC487" s="222"/>
      <c r="AD487" s="239"/>
      <c r="AE487" s="222"/>
      <c r="AF487" s="222"/>
      <c r="AN487" s="222"/>
      <c r="AO487" s="222"/>
      <c r="AP487" s="222"/>
      <c r="AQ487" s="222"/>
    </row>
    <row r="488">
      <c r="AC488" s="222"/>
      <c r="AD488" s="239"/>
      <c r="AE488" s="222"/>
      <c r="AF488" s="222"/>
      <c r="AN488" s="222"/>
      <c r="AO488" s="222"/>
      <c r="AP488" s="222"/>
      <c r="AQ488" s="222"/>
    </row>
    <row r="489">
      <c r="AC489" s="222"/>
      <c r="AD489" s="239"/>
      <c r="AE489" s="222"/>
      <c r="AF489" s="222"/>
      <c r="AN489" s="222"/>
      <c r="AO489" s="222"/>
      <c r="AP489" s="222"/>
      <c r="AQ489" s="222"/>
    </row>
    <row r="490">
      <c r="AC490" s="222"/>
      <c r="AD490" s="239"/>
      <c r="AE490" s="222"/>
      <c r="AF490" s="222"/>
      <c r="AN490" s="222"/>
      <c r="AO490" s="222"/>
      <c r="AP490" s="222"/>
      <c r="AQ490" s="222"/>
    </row>
    <row r="491">
      <c r="AC491" s="222"/>
      <c r="AD491" s="239"/>
      <c r="AE491" s="222"/>
      <c r="AF491" s="222"/>
      <c r="AN491" s="222"/>
      <c r="AO491" s="222"/>
      <c r="AP491" s="222"/>
      <c r="AQ491" s="222"/>
    </row>
    <row r="492">
      <c r="AC492" s="222"/>
      <c r="AD492" s="239"/>
      <c r="AE492" s="222"/>
      <c r="AF492" s="222"/>
      <c r="AN492" s="222"/>
      <c r="AO492" s="222"/>
      <c r="AP492" s="222"/>
      <c r="AQ492" s="222"/>
    </row>
    <row r="493">
      <c r="AC493" s="222"/>
      <c r="AD493" s="239"/>
      <c r="AE493" s="222"/>
      <c r="AF493" s="222"/>
      <c r="AN493" s="222"/>
      <c r="AO493" s="222"/>
      <c r="AP493" s="222"/>
      <c r="AQ493" s="222"/>
    </row>
    <row r="494">
      <c r="AC494" s="222"/>
      <c r="AD494" s="239"/>
      <c r="AE494" s="222"/>
      <c r="AF494" s="222"/>
      <c r="AN494" s="222"/>
      <c r="AO494" s="222"/>
      <c r="AP494" s="222"/>
      <c r="AQ494" s="222"/>
    </row>
    <row r="495">
      <c r="AC495" s="222"/>
      <c r="AD495" s="239"/>
      <c r="AE495" s="222"/>
      <c r="AF495" s="222"/>
      <c r="AN495" s="222"/>
      <c r="AO495" s="222"/>
      <c r="AP495" s="222"/>
      <c r="AQ495" s="222"/>
    </row>
    <row r="496">
      <c r="AC496" s="222"/>
      <c r="AD496" s="239"/>
      <c r="AE496" s="222"/>
      <c r="AF496" s="222"/>
      <c r="AN496" s="222"/>
      <c r="AO496" s="222"/>
      <c r="AP496" s="222"/>
      <c r="AQ496" s="222"/>
    </row>
    <row r="497">
      <c r="AC497" s="222"/>
      <c r="AD497" s="239"/>
      <c r="AE497" s="222"/>
      <c r="AF497" s="222"/>
      <c r="AN497" s="222"/>
      <c r="AO497" s="222"/>
      <c r="AP497" s="222"/>
      <c r="AQ497" s="222"/>
    </row>
    <row r="498">
      <c r="AC498" s="222"/>
      <c r="AD498" s="239"/>
      <c r="AE498" s="222"/>
      <c r="AF498" s="222"/>
      <c r="AN498" s="222"/>
      <c r="AO498" s="222"/>
      <c r="AP498" s="222"/>
      <c r="AQ498" s="222"/>
    </row>
    <row r="499">
      <c r="AC499" s="222"/>
      <c r="AD499" s="239"/>
      <c r="AE499" s="222"/>
      <c r="AF499" s="222"/>
      <c r="AN499" s="222"/>
      <c r="AO499" s="222"/>
      <c r="AP499" s="222"/>
      <c r="AQ499" s="222"/>
    </row>
    <row r="500">
      <c r="AC500" s="222"/>
      <c r="AD500" s="239"/>
      <c r="AE500" s="222"/>
      <c r="AF500" s="222"/>
      <c r="AN500" s="222"/>
      <c r="AO500" s="222"/>
      <c r="AP500" s="222"/>
      <c r="AQ500" s="222"/>
    </row>
    <row r="501">
      <c r="AC501" s="222"/>
      <c r="AD501" s="239"/>
      <c r="AE501" s="222"/>
      <c r="AF501" s="222"/>
      <c r="AN501" s="222"/>
      <c r="AO501" s="222"/>
      <c r="AP501" s="222"/>
      <c r="AQ501" s="222"/>
    </row>
    <row r="502">
      <c r="AC502" s="222"/>
      <c r="AD502" s="239"/>
      <c r="AE502" s="222"/>
      <c r="AF502" s="222"/>
      <c r="AN502" s="222"/>
      <c r="AO502" s="222"/>
      <c r="AP502" s="222"/>
      <c r="AQ502" s="222"/>
    </row>
    <row r="503">
      <c r="AC503" s="222"/>
      <c r="AD503" s="239"/>
      <c r="AE503" s="222"/>
      <c r="AF503" s="222"/>
      <c r="AN503" s="222"/>
      <c r="AO503" s="222"/>
      <c r="AP503" s="222"/>
      <c r="AQ503" s="222"/>
    </row>
    <row r="504">
      <c r="AC504" s="222"/>
      <c r="AD504" s="239"/>
      <c r="AE504" s="222"/>
      <c r="AF504" s="222"/>
      <c r="AN504" s="222"/>
      <c r="AO504" s="222"/>
      <c r="AP504" s="222"/>
      <c r="AQ504" s="222"/>
    </row>
    <row r="505">
      <c r="AC505" s="222"/>
      <c r="AD505" s="239"/>
      <c r="AE505" s="222"/>
      <c r="AF505" s="222"/>
      <c r="AN505" s="222"/>
      <c r="AO505" s="222"/>
      <c r="AP505" s="222"/>
      <c r="AQ505" s="222"/>
    </row>
    <row r="506">
      <c r="AC506" s="222"/>
      <c r="AD506" s="239"/>
      <c r="AE506" s="222"/>
      <c r="AF506" s="222"/>
      <c r="AN506" s="222"/>
      <c r="AO506" s="222"/>
      <c r="AP506" s="222"/>
      <c r="AQ506" s="222"/>
    </row>
    <row r="507">
      <c r="AC507" s="222"/>
      <c r="AD507" s="239"/>
      <c r="AE507" s="222"/>
      <c r="AF507" s="222"/>
      <c r="AN507" s="222"/>
      <c r="AO507" s="222"/>
      <c r="AP507" s="222"/>
      <c r="AQ507" s="222"/>
    </row>
    <row r="508">
      <c r="AC508" s="222"/>
      <c r="AD508" s="239"/>
      <c r="AE508" s="222"/>
      <c r="AF508" s="222"/>
      <c r="AN508" s="222"/>
      <c r="AO508" s="222"/>
      <c r="AP508" s="222"/>
      <c r="AQ508" s="222"/>
    </row>
    <row r="509">
      <c r="AC509" s="222"/>
      <c r="AD509" s="239"/>
      <c r="AE509" s="222"/>
      <c r="AF509" s="222"/>
      <c r="AN509" s="222"/>
      <c r="AO509" s="222"/>
      <c r="AP509" s="222"/>
      <c r="AQ509" s="222"/>
    </row>
    <row r="510">
      <c r="AC510" s="222"/>
      <c r="AD510" s="239"/>
      <c r="AE510" s="222"/>
      <c r="AF510" s="222"/>
      <c r="AN510" s="222"/>
      <c r="AO510" s="222"/>
      <c r="AP510" s="222"/>
      <c r="AQ510" s="222"/>
    </row>
    <row r="511">
      <c r="AC511" s="222"/>
      <c r="AD511" s="239"/>
      <c r="AE511" s="222"/>
      <c r="AF511" s="222"/>
      <c r="AN511" s="222"/>
      <c r="AO511" s="222"/>
      <c r="AP511" s="222"/>
      <c r="AQ511" s="222"/>
    </row>
    <row r="512">
      <c r="AC512" s="222"/>
      <c r="AD512" s="239"/>
      <c r="AE512" s="222"/>
      <c r="AF512" s="222"/>
      <c r="AN512" s="222"/>
      <c r="AO512" s="222"/>
      <c r="AP512" s="222"/>
      <c r="AQ512" s="222"/>
    </row>
    <row r="513">
      <c r="AC513" s="222"/>
      <c r="AD513" s="239"/>
      <c r="AE513" s="222"/>
      <c r="AF513" s="222"/>
      <c r="AN513" s="222"/>
      <c r="AO513" s="222"/>
      <c r="AP513" s="222"/>
      <c r="AQ513" s="222"/>
    </row>
    <row r="514">
      <c r="AC514" s="222"/>
      <c r="AD514" s="239"/>
      <c r="AE514" s="222"/>
      <c r="AF514" s="222"/>
      <c r="AN514" s="222"/>
      <c r="AO514" s="222"/>
      <c r="AP514" s="222"/>
      <c r="AQ514" s="222"/>
    </row>
    <row r="515">
      <c r="AC515" s="222"/>
      <c r="AD515" s="239"/>
      <c r="AE515" s="222"/>
      <c r="AF515" s="222"/>
      <c r="AN515" s="222"/>
      <c r="AO515" s="222"/>
      <c r="AP515" s="222"/>
      <c r="AQ515" s="222"/>
    </row>
    <row r="516">
      <c r="AC516" s="222"/>
      <c r="AD516" s="239"/>
      <c r="AE516" s="222"/>
      <c r="AF516" s="222"/>
      <c r="AN516" s="222"/>
      <c r="AO516" s="222"/>
      <c r="AP516" s="222"/>
      <c r="AQ516" s="222"/>
    </row>
    <row r="517">
      <c r="AC517" s="222"/>
      <c r="AD517" s="239"/>
      <c r="AE517" s="222"/>
      <c r="AF517" s="222"/>
      <c r="AN517" s="222"/>
      <c r="AO517" s="222"/>
      <c r="AP517" s="222"/>
      <c r="AQ517" s="222"/>
    </row>
    <row r="518">
      <c r="AC518" s="222"/>
      <c r="AD518" s="239"/>
      <c r="AE518" s="222"/>
      <c r="AF518" s="222"/>
      <c r="AN518" s="222"/>
      <c r="AO518" s="222"/>
      <c r="AP518" s="222"/>
      <c r="AQ518" s="222"/>
    </row>
    <row r="519">
      <c r="AC519" s="222"/>
      <c r="AD519" s="239"/>
      <c r="AE519" s="222"/>
      <c r="AF519" s="222"/>
      <c r="AN519" s="222"/>
      <c r="AO519" s="222"/>
      <c r="AP519" s="222"/>
      <c r="AQ519" s="222"/>
    </row>
    <row r="520">
      <c r="AC520" s="222"/>
      <c r="AD520" s="239"/>
      <c r="AE520" s="222"/>
      <c r="AF520" s="222"/>
      <c r="AN520" s="222"/>
      <c r="AO520" s="222"/>
      <c r="AP520" s="222"/>
      <c r="AQ520" s="222"/>
    </row>
    <row r="521">
      <c r="AC521" s="222"/>
      <c r="AD521" s="239"/>
      <c r="AE521" s="222"/>
      <c r="AF521" s="222"/>
      <c r="AN521" s="222"/>
      <c r="AO521" s="222"/>
      <c r="AP521" s="222"/>
      <c r="AQ521" s="222"/>
    </row>
    <row r="522">
      <c r="AC522" s="222"/>
      <c r="AD522" s="239"/>
      <c r="AE522" s="222"/>
      <c r="AF522" s="222"/>
      <c r="AN522" s="222"/>
      <c r="AO522" s="222"/>
      <c r="AP522" s="222"/>
      <c r="AQ522" s="222"/>
    </row>
    <row r="523">
      <c r="AC523" s="222"/>
      <c r="AD523" s="239"/>
      <c r="AE523" s="222"/>
      <c r="AF523" s="222"/>
      <c r="AN523" s="222"/>
      <c r="AO523" s="222"/>
      <c r="AP523" s="222"/>
      <c r="AQ523" s="222"/>
    </row>
    <row r="524">
      <c r="AC524" s="222"/>
      <c r="AD524" s="239"/>
      <c r="AE524" s="222"/>
      <c r="AF524" s="222"/>
      <c r="AN524" s="222"/>
      <c r="AO524" s="222"/>
      <c r="AP524" s="222"/>
      <c r="AQ524" s="222"/>
    </row>
    <row r="525">
      <c r="AC525" s="222"/>
      <c r="AD525" s="239"/>
      <c r="AE525" s="222"/>
      <c r="AF525" s="222"/>
      <c r="AN525" s="222"/>
      <c r="AO525" s="222"/>
      <c r="AP525" s="222"/>
      <c r="AQ525" s="222"/>
    </row>
    <row r="526">
      <c r="AC526" s="222"/>
      <c r="AD526" s="239"/>
      <c r="AE526" s="222"/>
      <c r="AF526" s="222"/>
      <c r="AN526" s="222"/>
      <c r="AO526" s="222"/>
      <c r="AP526" s="222"/>
      <c r="AQ526" s="222"/>
    </row>
    <row r="527">
      <c r="AC527" s="222"/>
      <c r="AD527" s="239"/>
      <c r="AE527" s="222"/>
      <c r="AF527" s="222"/>
      <c r="AN527" s="222"/>
      <c r="AO527" s="222"/>
      <c r="AP527" s="222"/>
      <c r="AQ527" s="222"/>
    </row>
    <row r="528">
      <c r="AC528" s="222"/>
      <c r="AD528" s="239"/>
      <c r="AE528" s="222"/>
      <c r="AF528" s="222"/>
      <c r="AN528" s="222"/>
      <c r="AO528" s="222"/>
      <c r="AP528" s="222"/>
      <c r="AQ528" s="222"/>
    </row>
    <row r="529">
      <c r="AC529" s="222"/>
      <c r="AD529" s="239"/>
      <c r="AE529" s="222"/>
      <c r="AF529" s="222"/>
      <c r="AN529" s="222"/>
      <c r="AO529" s="222"/>
      <c r="AP529" s="222"/>
      <c r="AQ529" s="222"/>
    </row>
    <row r="530">
      <c r="AC530" s="222"/>
      <c r="AD530" s="239"/>
      <c r="AE530" s="222"/>
      <c r="AF530" s="222"/>
      <c r="AN530" s="222"/>
      <c r="AO530" s="222"/>
      <c r="AP530" s="222"/>
      <c r="AQ530" s="222"/>
    </row>
    <row r="531">
      <c r="AC531" s="222"/>
      <c r="AD531" s="239"/>
      <c r="AE531" s="222"/>
      <c r="AF531" s="222"/>
      <c r="AN531" s="222"/>
      <c r="AO531" s="222"/>
      <c r="AP531" s="222"/>
      <c r="AQ531" s="222"/>
    </row>
    <row r="532">
      <c r="AC532" s="222"/>
      <c r="AD532" s="239"/>
      <c r="AE532" s="222"/>
      <c r="AF532" s="222"/>
      <c r="AN532" s="222"/>
      <c r="AO532" s="222"/>
      <c r="AP532" s="222"/>
      <c r="AQ532" s="222"/>
    </row>
    <row r="533">
      <c r="AC533" s="222"/>
      <c r="AD533" s="239"/>
      <c r="AE533" s="222"/>
      <c r="AF533" s="222"/>
      <c r="AN533" s="222"/>
      <c r="AO533" s="222"/>
      <c r="AP533" s="222"/>
      <c r="AQ533" s="222"/>
    </row>
    <row r="534">
      <c r="AC534" s="222"/>
      <c r="AD534" s="239"/>
      <c r="AE534" s="222"/>
      <c r="AF534" s="222"/>
      <c r="AN534" s="222"/>
      <c r="AO534" s="222"/>
      <c r="AP534" s="222"/>
      <c r="AQ534" s="222"/>
    </row>
    <row r="535">
      <c r="AC535" s="222"/>
      <c r="AD535" s="239"/>
      <c r="AE535" s="222"/>
      <c r="AF535" s="222"/>
      <c r="AN535" s="222"/>
      <c r="AO535" s="222"/>
      <c r="AP535" s="222"/>
      <c r="AQ535" s="222"/>
    </row>
    <row r="536">
      <c r="AC536" s="222"/>
      <c r="AD536" s="239"/>
      <c r="AE536" s="222"/>
      <c r="AF536" s="222"/>
      <c r="AN536" s="222"/>
      <c r="AO536" s="222"/>
      <c r="AP536" s="222"/>
      <c r="AQ536" s="222"/>
    </row>
    <row r="537">
      <c r="AC537" s="222"/>
      <c r="AD537" s="239"/>
      <c r="AE537" s="222"/>
      <c r="AF537" s="222"/>
      <c r="AN537" s="222"/>
      <c r="AO537" s="222"/>
      <c r="AP537" s="222"/>
      <c r="AQ537" s="222"/>
    </row>
    <row r="538">
      <c r="AC538" s="222"/>
      <c r="AD538" s="239"/>
      <c r="AE538" s="222"/>
      <c r="AF538" s="222"/>
      <c r="AN538" s="222"/>
      <c r="AO538" s="222"/>
      <c r="AP538" s="222"/>
      <c r="AQ538" s="222"/>
    </row>
    <row r="539">
      <c r="AC539" s="222"/>
      <c r="AD539" s="239"/>
      <c r="AE539" s="222"/>
      <c r="AF539" s="222"/>
      <c r="AN539" s="222"/>
      <c r="AO539" s="222"/>
      <c r="AP539" s="222"/>
      <c r="AQ539" s="222"/>
    </row>
    <row r="540">
      <c r="AC540" s="222"/>
      <c r="AD540" s="239"/>
      <c r="AE540" s="222"/>
      <c r="AF540" s="222"/>
      <c r="AN540" s="222"/>
      <c r="AO540" s="222"/>
      <c r="AP540" s="222"/>
      <c r="AQ540" s="222"/>
    </row>
    <row r="541">
      <c r="AC541" s="222"/>
      <c r="AD541" s="239"/>
      <c r="AE541" s="222"/>
      <c r="AF541" s="222"/>
      <c r="AN541" s="222"/>
      <c r="AO541" s="222"/>
      <c r="AP541" s="222"/>
      <c r="AQ541" s="222"/>
    </row>
    <row r="542">
      <c r="AC542" s="222"/>
      <c r="AD542" s="239"/>
      <c r="AE542" s="222"/>
      <c r="AF542" s="222"/>
      <c r="AN542" s="222"/>
      <c r="AO542" s="222"/>
      <c r="AP542" s="222"/>
      <c r="AQ542" s="222"/>
    </row>
    <row r="543">
      <c r="AC543" s="222"/>
      <c r="AD543" s="239"/>
      <c r="AE543" s="222"/>
      <c r="AF543" s="222"/>
      <c r="AN543" s="222"/>
      <c r="AO543" s="222"/>
      <c r="AP543" s="222"/>
      <c r="AQ543" s="222"/>
    </row>
    <row r="544">
      <c r="AC544" s="222"/>
      <c r="AD544" s="239"/>
      <c r="AE544" s="222"/>
      <c r="AF544" s="222"/>
      <c r="AN544" s="222"/>
      <c r="AO544" s="222"/>
      <c r="AP544" s="222"/>
      <c r="AQ544" s="222"/>
    </row>
    <row r="545">
      <c r="AC545" s="222"/>
      <c r="AD545" s="239"/>
      <c r="AE545" s="222"/>
      <c r="AF545" s="222"/>
      <c r="AN545" s="222"/>
      <c r="AO545" s="222"/>
      <c r="AP545" s="222"/>
      <c r="AQ545" s="222"/>
    </row>
    <row r="546">
      <c r="AC546" s="222"/>
      <c r="AD546" s="239"/>
      <c r="AE546" s="222"/>
      <c r="AF546" s="222"/>
      <c r="AN546" s="222"/>
      <c r="AO546" s="222"/>
      <c r="AP546" s="222"/>
      <c r="AQ546" s="222"/>
    </row>
    <row r="547">
      <c r="AC547" s="222"/>
      <c r="AD547" s="239"/>
      <c r="AE547" s="222"/>
      <c r="AF547" s="222"/>
      <c r="AN547" s="222"/>
      <c r="AO547" s="222"/>
      <c r="AP547" s="222"/>
      <c r="AQ547" s="222"/>
    </row>
    <row r="548">
      <c r="AC548" s="222"/>
      <c r="AD548" s="239"/>
      <c r="AE548" s="222"/>
      <c r="AF548" s="222"/>
      <c r="AN548" s="222"/>
      <c r="AO548" s="222"/>
      <c r="AP548" s="222"/>
      <c r="AQ548" s="222"/>
    </row>
    <row r="549">
      <c r="AC549" s="222"/>
      <c r="AD549" s="239"/>
      <c r="AE549" s="222"/>
      <c r="AF549" s="222"/>
      <c r="AN549" s="222"/>
      <c r="AO549" s="222"/>
      <c r="AP549" s="222"/>
      <c r="AQ549" s="222"/>
    </row>
    <row r="550">
      <c r="AC550" s="222"/>
      <c r="AD550" s="239"/>
      <c r="AE550" s="222"/>
      <c r="AF550" s="222"/>
      <c r="AN550" s="222"/>
      <c r="AO550" s="222"/>
      <c r="AP550" s="222"/>
      <c r="AQ550" s="222"/>
    </row>
    <row r="551">
      <c r="AC551" s="222"/>
      <c r="AD551" s="239"/>
      <c r="AE551" s="222"/>
      <c r="AF551" s="222"/>
      <c r="AN551" s="222"/>
      <c r="AO551" s="222"/>
      <c r="AP551" s="222"/>
      <c r="AQ551" s="222"/>
    </row>
    <row r="552">
      <c r="AC552" s="222"/>
      <c r="AD552" s="239"/>
      <c r="AE552" s="222"/>
      <c r="AF552" s="222"/>
      <c r="AN552" s="222"/>
      <c r="AO552" s="222"/>
      <c r="AP552" s="222"/>
      <c r="AQ552" s="222"/>
    </row>
    <row r="553">
      <c r="AC553" s="222"/>
      <c r="AD553" s="239"/>
      <c r="AE553" s="222"/>
      <c r="AF553" s="222"/>
      <c r="AN553" s="222"/>
      <c r="AO553" s="222"/>
      <c r="AP553" s="222"/>
      <c r="AQ553" s="222"/>
    </row>
    <row r="554">
      <c r="AC554" s="222"/>
      <c r="AD554" s="239"/>
      <c r="AE554" s="222"/>
      <c r="AF554" s="222"/>
      <c r="AN554" s="222"/>
      <c r="AO554" s="222"/>
      <c r="AP554" s="222"/>
      <c r="AQ554" s="222"/>
    </row>
    <row r="555">
      <c r="AC555" s="222"/>
      <c r="AD555" s="239"/>
      <c r="AE555" s="222"/>
      <c r="AF555" s="222"/>
      <c r="AN555" s="222"/>
      <c r="AO555" s="222"/>
      <c r="AP555" s="222"/>
      <c r="AQ555" s="222"/>
    </row>
    <row r="556">
      <c r="AC556" s="222"/>
      <c r="AD556" s="239"/>
      <c r="AE556" s="222"/>
      <c r="AF556" s="222"/>
      <c r="AN556" s="222"/>
      <c r="AO556" s="222"/>
      <c r="AP556" s="222"/>
      <c r="AQ556" s="222"/>
    </row>
    <row r="557">
      <c r="AC557" s="222"/>
      <c r="AD557" s="239"/>
      <c r="AE557" s="222"/>
      <c r="AF557" s="222"/>
      <c r="AN557" s="222"/>
      <c r="AO557" s="222"/>
      <c r="AP557" s="222"/>
      <c r="AQ557" s="222"/>
    </row>
    <row r="558">
      <c r="AC558" s="222"/>
      <c r="AD558" s="239"/>
      <c r="AE558" s="222"/>
      <c r="AF558" s="222"/>
      <c r="AN558" s="222"/>
      <c r="AO558" s="222"/>
      <c r="AP558" s="222"/>
      <c r="AQ558" s="222"/>
    </row>
    <row r="559">
      <c r="AC559" s="222"/>
      <c r="AD559" s="239"/>
      <c r="AE559" s="222"/>
      <c r="AF559" s="222"/>
      <c r="AN559" s="222"/>
      <c r="AO559" s="222"/>
      <c r="AP559" s="222"/>
      <c r="AQ559" s="222"/>
    </row>
    <row r="560">
      <c r="AC560" s="222"/>
      <c r="AD560" s="239"/>
      <c r="AE560" s="222"/>
      <c r="AF560" s="222"/>
      <c r="AN560" s="222"/>
      <c r="AO560" s="222"/>
      <c r="AP560" s="222"/>
      <c r="AQ560" s="222"/>
    </row>
    <row r="561">
      <c r="AC561" s="222"/>
      <c r="AD561" s="239"/>
      <c r="AE561" s="222"/>
      <c r="AF561" s="222"/>
      <c r="AN561" s="222"/>
      <c r="AO561" s="222"/>
      <c r="AP561" s="222"/>
      <c r="AQ561" s="222"/>
    </row>
    <row r="562">
      <c r="AC562" s="222"/>
      <c r="AD562" s="239"/>
      <c r="AE562" s="222"/>
      <c r="AF562" s="222"/>
      <c r="AN562" s="222"/>
      <c r="AO562" s="222"/>
      <c r="AP562" s="222"/>
      <c r="AQ562" s="222"/>
    </row>
    <row r="563">
      <c r="AC563" s="222"/>
      <c r="AD563" s="239"/>
      <c r="AE563" s="222"/>
      <c r="AF563" s="222"/>
      <c r="AN563" s="222"/>
      <c r="AO563" s="222"/>
      <c r="AP563" s="222"/>
      <c r="AQ563" s="222"/>
    </row>
    <row r="564">
      <c r="AC564" s="222"/>
      <c r="AD564" s="239"/>
      <c r="AE564" s="222"/>
      <c r="AF564" s="222"/>
      <c r="AN564" s="222"/>
      <c r="AO564" s="222"/>
      <c r="AP564" s="222"/>
      <c r="AQ564" s="222"/>
    </row>
    <row r="565">
      <c r="AC565" s="222"/>
      <c r="AD565" s="239"/>
      <c r="AE565" s="222"/>
      <c r="AF565" s="222"/>
      <c r="AN565" s="222"/>
      <c r="AO565" s="222"/>
      <c r="AP565" s="222"/>
      <c r="AQ565" s="222"/>
    </row>
    <row r="566">
      <c r="AC566" s="222"/>
      <c r="AD566" s="239"/>
      <c r="AE566" s="222"/>
      <c r="AF566" s="222"/>
      <c r="AN566" s="222"/>
      <c r="AO566" s="222"/>
      <c r="AP566" s="222"/>
      <c r="AQ566" s="222"/>
    </row>
    <row r="567">
      <c r="AC567" s="222"/>
      <c r="AD567" s="239"/>
      <c r="AE567" s="222"/>
      <c r="AF567" s="222"/>
      <c r="AN567" s="222"/>
      <c r="AO567" s="222"/>
      <c r="AP567" s="222"/>
      <c r="AQ567" s="222"/>
    </row>
    <row r="568">
      <c r="AC568" s="222"/>
      <c r="AD568" s="239"/>
      <c r="AE568" s="222"/>
      <c r="AF568" s="222"/>
      <c r="AN568" s="222"/>
      <c r="AO568" s="222"/>
      <c r="AP568" s="222"/>
      <c r="AQ568" s="222"/>
    </row>
    <row r="569">
      <c r="AC569" s="222"/>
      <c r="AD569" s="239"/>
      <c r="AE569" s="222"/>
      <c r="AF569" s="222"/>
      <c r="AN569" s="222"/>
      <c r="AO569" s="222"/>
      <c r="AP569" s="222"/>
      <c r="AQ569" s="222"/>
    </row>
    <row r="570">
      <c r="AC570" s="222"/>
      <c r="AD570" s="239"/>
      <c r="AE570" s="222"/>
      <c r="AF570" s="222"/>
      <c r="AN570" s="222"/>
      <c r="AO570" s="222"/>
      <c r="AP570" s="222"/>
      <c r="AQ570" s="222"/>
    </row>
    <row r="571">
      <c r="AC571" s="222"/>
      <c r="AD571" s="239"/>
      <c r="AE571" s="222"/>
      <c r="AF571" s="222"/>
      <c r="AN571" s="222"/>
      <c r="AO571" s="222"/>
      <c r="AP571" s="222"/>
      <c r="AQ571" s="222"/>
    </row>
    <row r="572">
      <c r="AC572" s="222"/>
      <c r="AD572" s="239"/>
      <c r="AE572" s="222"/>
      <c r="AF572" s="222"/>
      <c r="AN572" s="222"/>
      <c r="AO572" s="222"/>
      <c r="AP572" s="222"/>
      <c r="AQ572" s="222"/>
    </row>
    <row r="573">
      <c r="AC573" s="222"/>
      <c r="AD573" s="239"/>
      <c r="AE573" s="222"/>
      <c r="AF573" s="222"/>
      <c r="AN573" s="222"/>
      <c r="AO573" s="222"/>
      <c r="AP573" s="222"/>
      <c r="AQ573" s="222"/>
    </row>
    <row r="574">
      <c r="AC574" s="222"/>
      <c r="AD574" s="239"/>
      <c r="AE574" s="222"/>
      <c r="AF574" s="222"/>
      <c r="AN574" s="222"/>
      <c r="AO574" s="222"/>
      <c r="AP574" s="222"/>
      <c r="AQ574" s="222"/>
    </row>
    <row r="575">
      <c r="AC575" s="222"/>
      <c r="AD575" s="239"/>
      <c r="AE575" s="222"/>
      <c r="AF575" s="222"/>
      <c r="AN575" s="222"/>
      <c r="AO575" s="222"/>
      <c r="AP575" s="222"/>
      <c r="AQ575" s="222"/>
    </row>
    <row r="576">
      <c r="AC576" s="222"/>
      <c r="AD576" s="239"/>
      <c r="AE576" s="222"/>
      <c r="AF576" s="222"/>
      <c r="AN576" s="222"/>
      <c r="AO576" s="222"/>
      <c r="AP576" s="222"/>
      <c r="AQ576" s="222"/>
    </row>
    <row r="577">
      <c r="AC577" s="222"/>
      <c r="AD577" s="239"/>
      <c r="AE577" s="222"/>
      <c r="AF577" s="222"/>
      <c r="AN577" s="222"/>
      <c r="AO577" s="222"/>
      <c r="AP577" s="222"/>
      <c r="AQ577" s="222"/>
    </row>
    <row r="578">
      <c r="AC578" s="222"/>
      <c r="AD578" s="239"/>
      <c r="AE578" s="222"/>
      <c r="AF578" s="222"/>
      <c r="AN578" s="222"/>
      <c r="AO578" s="222"/>
      <c r="AP578" s="222"/>
      <c r="AQ578" s="222"/>
    </row>
    <row r="579">
      <c r="AC579" s="222"/>
      <c r="AD579" s="239"/>
      <c r="AE579" s="222"/>
      <c r="AF579" s="222"/>
      <c r="AN579" s="222"/>
      <c r="AO579" s="222"/>
      <c r="AP579" s="222"/>
      <c r="AQ579" s="222"/>
    </row>
    <row r="580">
      <c r="AC580" s="222"/>
      <c r="AD580" s="239"/>
      <c r="AE580" s="222"/>
      <c r="AF580" s="222"/>
      <c r="AN580" s="222"/>
      <c r="AO580" s="222"/>
      <c r="AP580" s="222"/>
      <c r="AQ580" s="222"/>
    </row>
    <row r="581">
      <c r="AC581" s="222"/>
      <c r="AD581" s="239"/>
      <c r="AE581" s="222"/>
      <c r="AF581" s="222"/>
      <c r="AN581" s="222"/>
      <c r="AO581" s="222"/>
      <c r="AP581" s="222"/>
      <c r="AQ581" s="222"/>
    </row>
    <row r="582">
      <c r="AC582" s="222"/>
      <c r="AD582" s="239"/>
      <c r="AE582" s="222"/>
      <c r="AF582" s="222"/>
      <c r="AN582" s="222"/>
      <c r="AO582" s="222"/>
      <c r="AP582" s="222"/>
      <c r="AQ582" s="222"/>
    </row>
    <row r="583">
      <c r="AC583" s="222"/>
      <c r="AD583" s="239"/>
      <c r="AE583" s="222"/>
      <c r="AF583" s="222"/>
      <c r="AN583" s="222"/>
      <c r="AO583" s="222"/>
      <c r="AP583" s="222"/>
      <c r="AQ583" s="222"/>
    </row>
    <row r="584">
      <c r="AC584" s="222"/>
      <c r="AD584" s="239"/>
      <c r="AE584" s="222"/>
      <c r="AF584" s="222"/>
      <c r="AN584" s="222"/>
      <c r="AO584" s="222"/>
      <c r="AP584" s="222"/>
      <c r="AQ584" s="222"/>
    </row>
    <row r="585">
      <c r="AC585" s="222"/>
      <c r="AD585" s="239"/>
      <c r="AE585" s="222"/>
      <c r="AF585" s="222"/>
      <c r="AN585" s="222"/>
      <c r="AO585" s="222"/>
      <c r="AP585" s="222"/>
      <c r="AQ585" s="222"/>
    </row>
    <row r="586">
      <c r="AC586" s="222"/>
      <c r="AD586" s="239"/>
      <c r="AE586" s="222"/>
      <c r="AF586" s="222"/>
      <c r="AN586" s="222"/>
      <c r="AO586" s="222"/>
      <c r="AP586" s="222"/>
      <c r="AQ586" s="222"/>
    </row>
    <row r="587">
      <c r="AC587" s="222"/>
      <c r="AD587" s="239"/>
      <c r="AE587" s="222"/>
      <c r="AF587" s="222"/>
      <c r="AN587" s="222"/>
      <c r="AO587" s="222"/>
      <c r="AP587" s="222"/>
      <c r="AQ587" s="222"/>
    </row>
    <row r="588">
      <c r="AC588" s="222"/>
      <c r="AD588" s="239"/>
      <c r="AE588" s="222"/>
      <c r="AF588" s="222"/>
      <c r="AN588" s="222"/>
      <c r="AO588" s="222"/>
      <c r="AP588" s="222"/>
      <c r="AQ588" s="222"/>
    </row>
    <row r="589">
      <c r="AC589" s="222"/>
      <c r="AD589" s="239"/>
      <c r="AE589" s="222"/>
      <c r="AF589" s="222"/>
      <c r="AN589" s="222"/>
      <c r="AO589" s="222"/>
      <c r="AP589" s="222"/>
      <c r="AQ589" s="222"/>
    </row>
    <row r="590">
      <c r="AC590" s="222"/>
      <c r="AD590" s="239"/>
      <c r="AE590" s="222"/>
      <c r="AF590" s="222"/>
      <c r="AN590" s="222"/>
      <c r="AO590" s="222"/>
      <c r="AP590" s="222"/>
      <c r="AQ590" s="222"/>
    </row>
    <row r="591">
      <c r="AC591" s="222"/>
      <c r="AD591" s="239"/>
      <c r="AE591" s="222"/>
      <c r="AF591" s="222"/>
      <c r="AN591" s="222"/>
      <c r="AO591" s="222"/>
      <c r="AP591" s="222"/>
      <c r="AQ591" s="222"/>
    </row>
    <row r="592">
      <c r="AC592" s="222"/>
      <c r="AD592" s="239"/>
      <c r="AE592" s="222"/>
      <c r="AF592" s="222"/>
      <c r="AN592" s="222"/>
      <c r="AO592" s="222"/>
      <c r="AP592" s="222"/>
      <c r="AQ592" s="222"/>
    </row>
    <row r="593">
      <c r="AC593" s="222"/>
      <c r="AD593" s="239"/>
      <c r="AE593" s="222"/>
      <c r="AF593" s="222"/>
      <c r="AN593" s="222"/>
      <c r="AO593" s="222"/>
      <c r="AP593" s="222"/>
      <c r="AQ593" s="222"/>
    </row>
    <row r="594">
      <c r="AC594" s="222"/>
      <c r="AD594" s="239"/>
      <c r="AE594" s="222"/>
      <c r="AF594" s="222"/>
      <c r="AN594" s="222"/>
      <c r="AO594" s="222"/>
      <c r="AP594" s="222"/>
      <c r="AQ594" s="222"/>
    </row>
    <row r="595">
      <c r="AC595" s="222"/>
      <c r="AD595" s="239"/>
      <c r="AE595" s="222"/>
      <c r="AF595" s="222"/>
      <c r="AN595" s="222"/>
      <c r="AO595" s="222"/>
      <c r="AP595" s="222"/>
      <c r="AQ595" s="222"/>
    </row>
    <row r="596">
      <c r="AC596" s="222"/>
      <c r="AD596" s="239"/>
      <c r="AE596" s="222"/>
      <c r="AF596" s="222"/>
      <c r="AN596" s="222"/>
      <c r="AO596" s="222"/>
      <c r="AP596" s="222"/>
      <c r="AQ596" s="222"/>
    </row>
    <row r="597">
      <c r="AC597" s="222"/>
      <c r="AD597" s="239"/>
      <c r="AE597" s="222"/>
      <c r="AF597" s="222"/>
      <c r="AN597" s="222"/>
      <c r="AO597" s="222"/>
      <c r="AP597" s="222"/>
      <c r="AQ597" s="222"/>
    </row>
    <row r="598">
      <c r="AC598" s="222"/>
      <c r="AD598" s="239"/>
      <c r="AE598" s="222"/>
      <c r="AF598" s="222"/>
      <c r="AN598" s="222"/>
      <c r="AO598" s="222"/>
      <c r="AP598" s="222"/>
      <c r="AQ598" s="222"/>
    </row>
    <row r="599">
      <c r="AC599" s="222"/>
      <c r="AD599" s="239"/>
      <c r="AE599" s="222"/>
      <c r="AF599" s="222"/>
      <c r="AN599" s="222"/>
      <c r="AO599" s="222"/>
      <c r="AP599" s="222"/>
      <c r="AQ599" s="222"/>
    </row>
    <row r="600">
      <c r="AC600" s="222"/>
      <c r="AD600" s="239"/>
      <c r="AE600" s="222"/>
      <c r="AF600" s="222"/>
      <c r="AN600" s="222"/>
      <c r="AO600" s="222"/>
      <c r="AP600" s="222"/>
      <c r="AQ600" s="222"/>
    </row>
    <row r="601">
      <c r="AC601" s="222"/>
      <c r="AD601" s="239"/>
      <c r="AE601" s="222"/>
      <c r="AF601" s="222"/>
      <c r="AN601" s="222"/>
      <c r="AO601" s="222"/>
      <c r="AP601" s="222"/>
      <c r="AQ601" s="222"/>
    </row>
    <row r="602">
      <c r="AC602" s="222"/>
      <c r="AD602" s="239"/>
      <c r="AE602" s="222"/>
      <c r="AF602" s="222"/>
      <c r="AN602" s="222"/>
      <c r="AO602" s="222"/>
      <c r="AP602" s="222"/>
      <c r="AQ602" s="222"/>
    </row>
    <row r="603">
      <c r="AC603" s="222"/>
      <c r="AD603" s="239"/>
      <c r="AE603" s="222"/>
      <c r="AF603" s="222"/>
      <c r="AN603" s="222"/>
      <c r="AO603" s="222"/>
      <c r="AP603" s="222"/>
      <c r="AQ603" s="222"/>
    </row>
    <row r="604">
      <c r="AC604" s="222"/>
      <c r="AD604" s="239"/>
      <c r="AE604" s="222"/>
      <c r="AF604" s="222"/>
      <c r="AN604" s="222"/>
      <c r="AO604" s="222"/>
      <c r="AP604" s="222"/>
      <c r="AQ604" s="222"/>
    </row>
    <row r="605">
      <c r="AC605" s="222"/>
      <c r="AD605" s="239"/>
      <c r="AE605" s="222"/>
      <c r="AF605" s="222"/>
      <c r="AN605" s="222"/>
      <c r="AO605" s="222"/>
      <c r="AP605" s="222"/>
      <c r="AQ605" s="222"/>
    </row>
    <row r="606">
      <c r="AC606" s="222"/>
      <c r="AD606" s="239"/>
      <c r="AE606" s="222"/>
      <c r="AF606" s="222"/>
      <c r="AN606" s="222"/>
      <c r="AO606" s="222"/>
      <c r="AP606" s="222"/>
      <c r="AQ606" s="222"/>
    </row>
    <row r="607">
      <c r="AC607" s="222"/>
      <c r="AD607" s="239"/>
      <c r="AE607" s="222"/>
      <c r="AF607" s="222"/>
      <c r="AN607" s="222"/>
      <c r="AO607" s="222"/>
      <c r="AP607" s="222"/>
      <c r="AQ607" s="222"/>
    </row>
    <row r="608">
      <c r="AC608" s="222"/>
      <c r="AD608" s="239"/>
      <c r="AE608" s="222"/>
      <c r="AF608" s="222"/>
      <c r="AN608" s="222"/>
      <c r="AO608" s="222"/>
      <c r="AP608" s="222"/>
      <c r="AQ608" s="222"/>
    </row>
    <row r="609">
      <c r="AC609" s="222"/>
      <c r="AD609" s="239"/>
      <c r="AE609" s="222"/>
      <c r="AF609" s="222"/>
      <c r="AN609" s="222"/>
      <c r="AO609" s="222"/>
      <c r="AP609" s="222"/>
      <c r="AQ609" s="222"/>
    </row>
    <row r="610">
      <c r="AC610" s="222"/>
      <c r="AD610" s="239"/>
      <c r="AE610" s="222"/>
      <c r="AF610" s="222"/>
      <c r="AN610" s="222"/>
      <c r="AO610" s="222"/>
      <c r="AP610" s="222"/>
      <c r="AQ610" s="222"/>
    </row>
    <row r="611">
      <c r="AC611" s="222"/>
      <c r="AD611" s="239"/>
      <c r="AE611" s="222"/>
      <c r="AF611" s="222"/>
      <c r="AN611" s="222"/>
      <c r="AO611" s="222"/>
      <c r="AP611" s="222"/>
      <c r="AQ611" s="222"/>
    </row>
    <row r="612">
      <c r="AC612" s="222"/>
      <c r="AD612" s="239"/>
      <c r="AE612" s="222"/>
      <c r="AF612" s="222"/>
      <c r="AN612" s="222"/>
      <c r="AO612" s="222"/>
      <c r="AP612" s="222"/>
      <c r="AQ612" s="222"/>
    </row>
    <row r="613">
      <c r="AC613" s="222"/>
      <c r="AD613" s="239"/>
      <c r="AE613" s="222"/>
      <c r="AF613" s="222"/>
      <c r="AN613" s="222"/>
      <c r="AO613" s="222"/>
      <c r="AP613" s="222"/>
      <c r="AQ613" s="222"/>
    </row>
    <row r="614">
      <c r="AC614" s="222"/>
      <c r="AD614" s="239"/>
      <c r="AE614" s="222"/>
      <c r="AF614" s="222"/>
      <c r="AN614" s="222"/>
      <c r="AO614" s="222"/>
      <c r="AP614" s="222"/>
      <c r="AQ614" s="222"/>
    </row>
    <row r="615">
      <c r="AC615" s="222"/>
      <c r="AD615" s="239"/>
      <c r="AE615" s="222"/>
      <c r="AF615" s="222"/>
      <c r="AN615" s="222"/>
      <c r="AO615" s="222"/>
      <c r="AP615" s="222"/>
      <c r="AQ615" s="222"/>
    </row>
    <row r="616">
      <c r="AC616" s="222"/>
      <c r="AD616" s="239"/>
      <c r="AE616" s="222"/>
      <c r="AF616" s="222"/>
      <c r="AN616" s="222"/>
      <c r="AO616" s="222"/>
      <c r="AP616" s="222"/>
      <c r="AQ616" s="222"/>
    </row>
    <row r="617">
      <c r="AC617" s="222"/>
      <c r="AD617" s="239"/>
      <c r="AE617" s="222"/>
      <c r="AF617" s="222"/>
      <c r="AN617" s="222"/>
      <c r="AO617" s="222"/>
      <c r="AP617" s="222"/>
      <c r="AQ617" s="222"/>
    </row>
    <row r="618">
      <c r="AC618" s="222"/>
      <c r="AD618" s="239"/>
      <c r="AE618" s="222"/>
      <c r="AF618" s="222"/>
      <c r="AN618" s="222"/>
      <c r="AO618" s="222"/>
      <c r="AP618" s="222"/>
      <c r="AQ618" s="222"/>
    </row>
    <row r="619">
      <c r="AC619" s="222"/>
      <c r="AD619" s="239"/>
      <c r="AE619" s="222"/>
      <c r="AF619" s="222"/>
      <c r="AN619" s="222"/>
      <c r="AO619" s="222"/>
      <c r="AP619" s="222"/>
      <c r="AQ619" s="222"/>
    </row>
    <row r="620">
      <c r="AC620" s="222"/>
      <c r="AD620" s="239"/>
      <c r="AE620" s="222"/>
      <c r="AF620" s="222"/>
      <c r="AN620" s="222"/>
      <c r="AO620" s="222"/>
      <c r="AP620" s="222"/>
      <c r="AQ620" s="222"/>
    </row>
    <row r="621">
      <c r="AC621" s="222"/>
      <c r="AD621" s="239"/>
      <c r="AE621" s="222"/>
      <c r="AF621" s="222"/>
      <c r="AN621" s="222"/>
      <c r="AO621" s="222"/>
      <c r="AP621" s="222"/>
      <c r="AQ621" s="222"/>
    </row>
    <row r="622">
      <c r="AC622" s="222"/>
      <c r="AD622" s="239"/>
      <c r="AE622" s="222"/>
      <c r="AF622" s="222"/>
      <c r="AN622" s="222"/>
      <c r="AO622" s="222"/>
      <c r="AP622" s="222"/>
      <c r="AQ622" s="222"/>
    </row>
    <row r="623">
      <c r="AC623" s="222"/>
      <c r="AD623" s="239"/>
      <c r="AE623" s="222"/>
      <c r="AF623" s="222"/>
      <c r="AN623" s="222"/>
      <c r="AO623" s="222"/>
      <c r="AP623" s="222"/>
      <c r="AQ623" s="222"/>
    </row>
    <row r="624">
      <c r="AC624" s="222"/>
      <c r="AD624" s="239"/>
      <c r="AE624" s="222"/>
      <c r="AF624" s="222"/>
      <c r="AN624" s="222"/>
      <c r="AO624" s="222"/>
      <c r="AP624" s="222"/>
      <c r="AQ624" s="222"/>
    </row>
    <row r="625">
      <c r="AC625" s="222"/>
      <c r="AD625" s="239"/>
      <c r="AE625" s="222"/>
      <c r="AF625" s="222"/>
      <c r="AN625" s="222"/>
      <c r="AO625" s="222"/>
      <c r="AP625" s="222"/>
      <c r="AQ625" s="222"/>
    </row>
    <row r="626">
      <c r="AC626" s="222"/>
      <c r="AD626" s="239"/>
      <c r="AE626" s="222"/>
      <c r="AF626" s="222"/>
      <c r="AN626" s="222"/>
      <c r="AO626" s="222"/>
      <c r="AP626" s="222"/>
      <c r="AQ626" s="222"/>
    </row>
    <row r="627">
      <c r="AC627" s="222"/>
      <c r="AD627" s="239"/>
      <c r="AE627" s="222"/>
      <c r="AF627" s="222"/>
      <c r="AN627" s="222"/>
      <c r="AO627" s="222"/>
      <c r="AP627" s="222"/>
      <c r="AQ627" s="222"/>
    </row>
    <row r="628">
      <c r="AC628" s="222"/>
      <c r="AD628" s="239"/>
      <c r="AE628" s="222"/>
      <c r="AF628" s="222"/>
      <c r="AN628" s="222"/>
      <c r="AO628" s="222"/>
      <c r="AP628" s="222"/>
      <c r="AQ628" s="222"/>
    </row>
    <row r="629">
      <c r="AC629" s="222"/>
      <c r="AD629" s="239"/>
      <c r="AE629" s="222"/>
      <c r="AF629" s="222"/>
      <c r="AN629" s="222"/>
      <c r="AO629" s="222"/>
      <c r="AP629" s="222"/>
      <c r="AQ629" s="222"/>
    </row>
    <row r="630">
      <c r="AC630" s="222"/>
      <c r="AD630" s="239"/>
      <c r="AE630" s="222"/>
      <c r="AF630" s="222"/>
      <c r="AN630" s="222"/>
      <c r="AO630" s="222"/>
      <c r="AP630" s="222"/>
      <c r="AQ630" s="222"/>
    </row>
    <row r="631">
      <c r="AC631" s="222"/>
      <c r="AD631" s="239"/>
      <c r="AE631" s="222"/>
      <c r="AF631" s="222"/>
      <c r="AN631" s="222"/>
      <c r="AO631" s="222"/>
      <c r="AP631" s="222"/>
      <c r="AQ631" s="222"/>
    </row>
    <row r="632">
      <c r="AC632" s="222"/>
      <c r="AD632" s="239"/>
      <c r="AE632" s="222"/>
      <c r="AF632" s="222"/>
      <c r="AN632" s="222"/>
      <c r="AO632" s="222"/>
      <c r="AP632" s="222"/>
      <c r="AQ632" s="222"/>
    </row>
    <row r="633">
      <c r="AC633" s="222"/>
      <c r="AD633" s="239"/>
      <c r="AE633" s="222"/>
      <c r="AF633" s="222"/>
      <c r="AN633" s="222"/>
      <c r="AO633" s="222"/>
      <c r="AP633" s="222"/>
      <c r="AQ633" s="222"/>
    </row>
    <row r="634">
      <c r="AC634" s="222"/>
      <c r="AD634" s="239"/>
      <c r="AE634" s="222"/>
      <c r="AF634" s="222"/>
      <c r="AN634" s="222"/>
      <c r="AO634" s="222"/>
      <c r="AP634" s="222"/>
      <c r="AQ634" s="222"/>
    </row>
    <row r="635">
      <c r="AC635" s="222"/>
      <c r="AD635" s="239"/>
      <c r="AE635" s="222"/>
      <c r="AF635" s="222"/>
      <c r="AN635" s="222"/>
      <c r="AO635" s="222"/>
      <c r="AP635" s="222"/>
      <c r="AQ635" s="222"/>
    </row>
    <row r="636">
      <c r="AC636" s="222"/>
      <c r="AD636" s="239"/>
      <c r="AE636" s="222"/>
      <c r="AF636" s="222"/>
      <c r="AN636" s="222"/>
      <c r="AO636" s="222"/>
      <c r="AP636" s="222"/>
      <c r="AQ636" s="222"/>
    </row>
    <row r="637">
      <c r="AC637" s="222"/>
      <c r="AD637" s="239"/>
      <c r="AE637" s="222"/>
      <c r="AF637" s="222"/>
      <c r="AN637" s="222"/>
      <c r="AO637" s="222"/>
      <c r="AP637" s="222"/>
      <c r="AQ637" s="222"/>
    </row>
    <row r="638">
      <c r="AC638" s="222"/>
      <c r="AD638" s="239"/>
      <c r="AE638" s="222"/>
      <c r="AF638" s="222"/>
      <c r="AN638" s="222"/>
      <c r="AO638" s="222"/>
      <c r="AP638" s="222"/>
      <c r="AQ638" s="222"/>
    </row>
    <row r="639">
      <c r="AC639" s="222"/>
      <c r="AD639" s="239"/>
      <c r="AE639" s="222"/>
      <c r="AF639" s="222"/>
      <c r="AN639" s="222"/>
      <c r="AO639" s="222"/>
      <c r="AP639" s="222"/>
      <c r="AQ639" s="222"/>
    </row>
    <row r="640">
      <c r="AC640" s="222"/>
      <c r="AD640" s="239"/>
      <c r="AE640" s="222"/>
      <c r="AF640" s="222"/>
      <c r="AN640" s="222"/>
      <c r="AO640" s="222"/>
      <c r="AP640" s="222"/>
      <c r="AQ640" s="222"/>
    </row>
    <row r="641">
      <c r="AC641" s="222"/>
      <c r="AD641" s="239"/>
      <c r="AE641" s="222"/>
      <c r="AF641" s="222"/>
      <c r="AN641" s="222"/>
      <c r="AO641" s="222"/>
      <c r="AP641" s="222"/>
      <c r="AQ641" s="222"/>
    </row>
    <row r="642">
      <c r="AC642" s="222"/>
      <c r="AD642" s="239"/>
      <c r="AE642" s="222"/>
      <c r="AF642" s="222"/>
      <c r="AN642" s="222"/>
      <c r="AO642" s="222"/>
      <c r="AP642" s="222"/>
      <c r="AQ642" s="222"/>
    </row>
    <row r="643">
      <c r="AC643" s="222"/>
      <c r="AD643" s="239"/>
      <c r="AE643" s="222"/>
      <c r="AF643" s="222"/>
      <c r="AN643" s="222"/>
      <c r="AO643" s="222"/>
      <c r="AP643" s="222"/>
      <c r="AQ643" s="222"/>
    </row>
    <row r="644">
      <c r="AC644" s="222"/>
      <c r="AD644" s="239"/>
      <c r="AE644" s="222"/>
      <c r="AF644" s="222"/>
      <c r="AN644" s="222"/>
      <c r="AO644" s="222"/>
      <c r="AP644" s="222"/>
      <c r="AQ644" s="222"/>
    </row>
    <row r="645">
      <c r="AC645" s="222"/>
      <c r="AD645" s="239"/>
      <c r="AE645" s="222"/>
      <c r="AF645" s="222"/>
      <c r="AN645" s="222"/>
      <c r="AO645" s="222"/>
      <c r="AP645" s="222"/>
      <c r="AQ645" s="222"/>
    </row>
    <row r="646">
      <c r="AC646" s="222"/>
      <c r="AD646" s="239"/>
      <c r="AE646" s="222"/>
      <c r="AF646" s="222"/>
      <c r="AN646" s="222"/>
      <c r="AO646" s="222"/>
      <c r="AP646" s="222"/>
      <c r="AQ646" s="222"/>
    </row>
    <row r="647">
      <c r="AC647" s="222"/>
      <c r="AD647" s="239"/>
      <c r="AE647" s="222"/>
      <c r="AF647" s="222"/>
      <c r="AN647" s="222"/>
      <c r="AO647" s="222"/>
      <c r="AP647" s="222"/>
      <c r="AQ647" s="222"/>
    </row>
    <row r="648">
      <c r="AC648" s="222"/>
      <c r="AD648" s="239"/>
      <c r="AE648" s="222"/>
      <c r="AF648" s="222"/>
      <c r="AN648" s="222"/>
      <c r="AO648" s="222"/>
      <c r="AP648" s="222"/>
      <c r="AQ648" s="222"/>
    </row>
    <row r="649">
      <c r="AC649" s="222"/>
      <c r="AD649" s="239"/>
      <c r="AE649" s="222"/>
      <c r="AF649" s="222"/>
      <c r="AN649" s="222"/>
      <c r="AO649" s="222"/>
      <c r="AP649" s="222"/>
      <c r="AQ649" s="222"/>
    </row>
    <row r="650">
      <c r="AC650" s="222"/>
      <c r="AD650" s="239"/>
      <c r="AE650" s="222"/>
      <c r="AF650" s="222"/>
      <c r="AN650" s="222"/>
      <c r="AO650" s="222"/>
      <c r="AP650" s="222"/>
      <c r="AQ650" s="222"/>
    </row>
    <row r="651">
      <c r="AC651" s="222"/>
      <c r="AD651" s="239"/>
      <c r="AE651" s="222"/>
      <c r="AF651" s="222"/>
      <c r="AN651" s="222"/>
      <c r="AO651" s="222"/>
      <c r="AP651" s="222"/>
      <c r="AQ651" s="222"/>
    </row>
    <row r="652">
      <c r="AC652" s="222"/>
      <c r="AD652" s="239"/>
      <c r="AE652" s="222"/>
      <c r="AF652" s="222"/>
      <c r="AN652" s="222"/>
      <c r="AO652" s="222"/>
      <c r="AP652" s="222"/>
      <c r="AQ652" s="222"/>
    </row>
    <row r="653">
      <c r="AC653" s="222"/>
      <c r="AD653" s="239"/>
      <c r="AE653" s="222"/>
      <c r="AF653" s="222"/>
      <c r="AN653" s="222"/>
      <c r="AO653" s="222"/>
      <c r="AP653" s="222"/>
      <c r="AQ653" s="222"/>
    </row>
    <row r="654">
      <c r="AC654" s="222"/>
      <c r="AD654" s="239"/>
      <c r="AE654" s="222"/>
      <c r="AF654" s="222"/>
      <c r="AN654" s="222"/>
      <c r="AO654" s="222"/>
      <c r="AP654" s="222"/>
      <c r="AQ654" s="222"/>
    </row>
    <row r="655">
      <c r="AC655" s="222"/>
      <c r="AD655" s="239"/>
      <c r="AE655" s="222"/>
      <c r="AF655" s="222"/>
      <c r="AN655" s="222"/>
      <c r="AO655" s="222"/>
      <c r="AP655" s="222"/>
      <c r="AQ655" s="222"/>
    </row>
    <row r="656">
      <c r="AC656" s="222"/>
      <c r="AD656" s="239"/>
      <c r="AE656" s="222"/>
      <c r="AF656" s="222"/>
      <c r="AN656" s="222"/>
      <c r="AO656" s="222"/>
      <c r="AP656" s="222"/>
      <c r="AQ656" s="222"/>
    </row>
    <row r="657">
      <c r="AC657" s="222"/>
      <c r="AD657" s="239"/>
      <c r="AE657" s="222"/>
      <c r="AF657" s="222"/>
      <c r="AN657" s="222"/>
      <c r="AO657" s="222"/>
      <c r="AP657" s="222"/>
      <c r="AQ657" s="222"/>
    </row>
    <row r="658">
      <c r="AC658" s="222"/>
      <c r="AD658" s="239"/>
      <c r="AE658" s="222"/>
      <c r="AF658" s="222"/>
      <c r="AN658" s="222"/>
      <c r="AO658" s="222"/>
      <c r="AP658" s="222"/>
      <c r="AQ658" s="222"/>
    </row>
    <row r="659">
      <c r="AC659" s="222"/>
      <c r="AD659" s="239"/>
      <c r="AE659" s="222"/>
      <c r="AF659" s="222"/>
      <c r="AN659" s="222"/>
      <c r="AO659" s="222"/>
      <c r="AP659" s="222"/>
      <c r="AQ659" s="222"/>
    </row>
    <row r="660">
      <c r="AC660" s="222"/>
      <c r="AD660" s="239"/>
      <c r="AE660" s="222"/>
      <c r="AF660" s="222"/>
      <c r="AN660" s="222"/>
      <c r="AO660" s="222"/>
      <c r="AP660" s="222"/>
      <c r="AQ660" s="222"/>
    </row>
    <row r="661">
      <c r="AC661" s="222"/>
      <c r="AD661" s="239"/>
      <c r="AE661" s="222"/>
      <c r="AF661" s="222"/>
      <c r="AN661" s="222"/>
      <c r="AO661" s="222"/>
      <c r="AP661" s="222"/>
      <c r="AQ661" s="222"/>
    </row>
    <row r="662">
      <c r="AC662" s="222"/>
      <c r="AD662" s="239"/>
      <c r="AE662" s="222"/>
      <c r="AF662" s="222"/>
      <c r="AN662" s="222"/>
      <c r="AO662" s="222"/>
      <c r="AP662" s="222"/>
      <c r="AQ662" s="222"/>
    </row>
    <row r="663">
      <c r="AC663" s="222"/>
      <c r="AD663" s="239"/>
      <c r="AE663" s="222"/>
      <c r="AF663" s="222"/>
      <c r="AN663" s="222"/>
      <c r="AO663" s="222"/>
      <c r="AP663" s="222"/>
      <c r="AQ663" s="222"/>
    </row>
    <row r="664">
      <c r="AC664" s="222"/>
      <c r="AD664" s="239"/>
      <c r="AE664" s="222"/>
      <c r="AF664" s="222"/>
      <c r="AN664" s="222"/>
      <c r="AO664" s="222"/>
      <c r="AP664" s="222"/>
      <c r="AQ664" s="222"/>
    </row>
    <row r="665">
      <c r="AC665" s="222"/>
      <c r="AD665" s="239"/>
      <c r="AE665" s="222"/>
      <c r="AF665" s="222"/>
      <c r="AN665" s="222"/>
      <c r="AO665" s="222"/>
      <c r="AP665" s="222"/>
      <c r="AQ665" s="222"/>
    </row>
    <row r="666">
      <c r="AC666" s="222"/>
      <c r="AD666" s="239"/>
      <c r="AE666" s="222"/>
      <c r="AF666" s="222"/>
      <c r="AN666" s="222"/>
      <c r="AO666" s="222"/>
      <c r="AP666" s="222"/>
      <c r="AQ666" s="222"/>
    </row>
    <row r="667">
      <c r="AC667" s="222"/>
      <c r="AD667" s="239"/>
      <c r="AE667" s="222"/>
      <c r="AF667" s="222"/>
      <c r="AN667" s="222"/>
      <c r="AO667" s="222"/>
      <c r="AP667" s="222"/>
      <c r="AQ667" s="222"/>
    </row>
    <row r="668">
      <c r="AC668" s="222"/>
      <c r="AD668" s="239"/>
      <c r="AE668" s="222"/>
      <c r="AF668" s="222"/>
      <c r="AN668" s="222"/>
      <c r="AO668" s="222"/>
      <c r="AP668" s="222"/>
      <c r="AQ668" s="222"/>
    </row>
    <row r="669">
      <c r="AC669" s="222"/>
      <c r="AD669" s="239"/>
      <c r="AE669" s="222"/>
      <c r="AF669" s="222"/>
      <c r="AN669" s="222"/>
      <c r="AO669" s="222"/>
      <c r="AP669" s="222"/>
      <c r="AQ669" s="222"/>
    </row>
    <row r="670">
      <c r="AC670" s="222"/>
      <c r="AD670" s="239"/>
      <c r="AE670" s="222"/>
      <c r="AF670" s="222"/>
      <c r="AN670" s="222"/>
      <c r="AO670" s="222"/>
      <c r="AP670" s="222"/>
      <c r="AQ670" s="222"/>
    </row>
    <row r="671">
      <c r="AC671" s="222"/>
      <c r="AD671" s="239"/>
      <c r="AE671" s="222"/>
      <c r="AF671" s="222"/>
      <c r="AN671" s="222"/>
      <c r="AO671" s="222"/>
      <c r="AP671" s="222"/>
      <c r="AQ671" s="222"/>
    </row>
    <row r="672">
      <c r="AC672" s="222"/>
      <c r="AD672" s="239"/>
      <c r="AE672" s="222"/>
      <c r="AF672" s="222"/>
      <c r="AN672" s="222"/>
      <c r="AO672" s="222"/>
      <c r="AP672" s="222"/>
      <c r="AQ672" s="222"/>
    </row>
    <row r="673">
      <c r="AC673" s="222"/>
      <c r="AD673" s="239"/>
      <c r="AE673" s="222"/>
      <c r="AF673" s="222"/>
      <c r="AN673" s="222"/>
      <c r="AO673" s="222"/>
      <c r="AP673" s="222"/>
      <c r="AQ673" s="222"/>
    </row>
    <row r="674">
      <c r="AC674" s="222"/>
      <c r="AD674" s="239"/>
      <c r="AE674" s="222"/>
      <c r="AF674" s="222"/>
      <c r="AN674" s="222"/>
      <c r="AO674" s="222"/>
      <c r="AP674" s="222"/>
      <c r="AQ674" s="222"/>
    </row>
    <row r="675">
      <c r="AC675" s="222"/>
      <c r="AD675" s="239"/>
      <c r="AE675" s="222"/>
      <c r="AF675" s="222"/>
      <c r="AN675" s="222"/>
      <c r="AO675" s="222"/>
      <c r="AP675" s="222"/>
      <c r="AQ675" s="222"/>
    </row>
    <row r="676">
      <c r="AC676" s="222"/>
      <c r="AD676" s="239"/>
      <c r="AE676" s="222"/>
      <c r="AF676" s="222"/>
      <c r="AN676" s="222"/>
      <c r="AO676" s="222"/>
      <c r="AP676" s="222"/>
      <c r="AQ676" s="222"/>
    </row>
    <row r="677">
      <c r="AC677" s="222"/>
      <c r="AD677" s="239"/>
      <c r="AE677" s="222"/>
      <c r="AF677" s="222"/>
      <c r="AN677" s="222"/>
      <c r="AO677" s="222"/>
      <c r="AP677" s="222"/>
      <c r="AQ677" s="222"/>
    </row>
    <row r="678">
      <c r="AC678" s="222"/>
      <c r="AD678" s="239"/>
      <c r="AE678" s="222"/>
      <c r="AF678" s="222"/>
      <c r="AN678" s="222"/>
      <c r="AO678" s="222"/>
      <c r="AP678" s="222"/>
      <c r="AQ678" s="222"/>
    </row>
    <row r="679">
      <c r="AC679" s="222"/>
      <c r="AD679" s="239"/>
      <c r="AE679" s="222"/>
      <c r="AF679" s="222"/>
      <c r="AN679" s="222"/>
      <c r="AO679" s="222"/>
      <c r="AP679" s="222"/>
      <c r="AQ679" s="222"/>
    </row>
    <row r="680">
      <c r="AC680" s="222"/>
      <c r="AD680" s="239"/>
      <c r="AE680" s="222"/>
      <c r="AF680" s="222"/>
      <c r="AN680" s="222"/>
      <c r="AO680" s="222"/>
      <c r="AP680" s="222"/>
      <c r="AQ680" s="222"/>
    </row>
    <row r="681">
      <c r="AC681" s="222"/>
      <c r="AD681" s="239"/>
      <c r="AE681" s="222"/>
      <c r="AF681" s="222"/>
      <c r="AN681" s="222"/>
      <c r="AO681" s="222"/>
      <c r="AP681" s="222"/>
      <c r="AQ681" s="222"/>
    </row>
    <row r="682">
      <c r="AC682" s="222"/>
      <c r="AD682" s="239"/>
      <c r="AE682" s="222"/>
      <c r="AF682" s="222"/>
      <c r="AN682" s="222"/>
      <c r="AO682" s="222"/>
      <c r="AP682" s="222"/>
      <c r="AQ682" s="222"/>
    </row>
    <row r="683">
      <c r="AC683" s="222"/>
      <c r="AD683" s="239"/>
      <c r="AE683" s="222"/>
      <c r="AF683" s="222"/>
      <c r="AN683" s="222"/>
      <c r="AO683" s="222"/>
      <c r="AP683" s="222"/>
      <c r="AQ683" s="222"/>
    </row>
    <row r="684">
      <c r="AC684" s="222"/>
      <c r="AD684" s="239"/>
      <c r="AE684" s="222"/>
      <c r="AF684" s="222"/>
      <c r="AN684" s="222"/>
      <c r="AO684" s="222"/>
      <c r="AP684" s="222"/>
      <c r="AQ684" s="222"/>
    </row>
    <row r="685">
      <c r="AC685" s="222"/>
      <c r="AD685" s="239"/>
      <c r="AE685" s="222"/>
      <c r="AF685" s="222"/>
      <c r="AN685" s="222"/>
      <c r="AO685" s="222"/>
      <c r="AP685" s="222"/>
      <c r="AQ685" s="222"/>
    </row>
    <row r="686">
      <c r="AC686" s="222"/>
      <c r="AD686" s="239"/>
      <c r="AE686" s="222"/>
      <c r="AF686" s="222"/>
      <c r="AN686" s="222"/>
      <c r="AO686" s="222"/>
      <c r="AP686" s="222"/>
      <c r="AQ686" s="222"/>
    </row>
    <row r="687">
      <c r="AC687" s="222"/>
      <c r="AD687" s="239"/>
      <c r="AE687" s="222"/>
      <c r="AF687" s="222"/>
      <c r="AN687" s="222"/>
      <c r="AO687" s="222"/>
      <c r="AP687" s="222"/>
      <c r="AQ687" s="222"/>
    </row>
    <row r="688">
      <c r="AC688" s="222"/>
      <c r="AD688" s="239"/>
      <c r="AE688" s="222"/>
      <c r="AF688" s="222"/>
      <c r="AN688" s="222"/>
      <c r="AO688" s="222"/>
      <c r="AP688" s="222"/>
      <c r="AQ688" s="222"/>
    </row>
    <row r="689">
      <c r="AC689" s="222"/>
      <c r="AD689" s="239"/>
      <c r="AE689" s="222"/>
      <c r="AF689" s="222"/>
      <c r="AN689" s="222"/>
      <c r="AO689" s="222"/>
      <c r="AP689" s="222"/>
      <c r="AQ689" s="222"/>
    </row>
    <row r="690">
      <c r="AC690" s="222"/>
      <c r="AD690" s="239"/>
      <c r="AE690" s="222"/>
      <c r="AF690" s="222"/>
      <c r="AN690" s="222"/>
      <c r="AO690" s="222"/>
      <c r="AP690" s="222"/>
      <c r="AQ690" s="222"/>
    </row>
    <row r="691">
      <c r="AC691" s="222"/>
      <c r="AD691" s="239"/>
      <c r="AE691" s="222"/>
      <c r="AF691" s="222"/>
      <c r="AN691" s="222"/>
      <c r="AO691" s="222"/>
      <c r="AP691" s="222"/>
      <c r="AQ691" s="222"/>
    </row>
    <row r="692">
      <c r="AC692" s="222"/>
      <c r="AD692" s="239"/>
      <c r="AE692" s="222"/>
      <c r="AF692" s="222"/>
      <c r="AN692" s="222"/>
      <c r="AO692" s="222"/>
      <c r="AP692" s="222"/>
      <c r="AQ692" s="222"/>
    </row>
    <row r="693">
      <c r="AC693" s="222"/>
      <c r="AD693" s="239"/>
      <c r="AE693" s="222"/>
      <c r="AF693" s="222"/>
      <c r="AN693" s="222"/>
      <c r="AO693" s="222"/>
      <c r="AP693" s="222"/>
      <c r="AQ693" s="222"/>
    </row>
    <row r="694">
      <c r="AC694" s="222"/>
      <c r="AD694" s="239"/>
      <c r="AE694" s="222"/>
      <c r="AF694" s="222"/>
      <c r="AN694" s="222"/>
      <c r="AO694" s="222"/>
      <c r="AP694" s="222"/>
      <c r="AQ694" s="222"/>
    </row>
    <row r="695">
      <c r="AC695" s="222"/>
      <c r="AD695" s="239"/>
      <c r="AE695" s="222"/>
      <c r="AF695" s="222"/>
      <c r="AN695" s="222"/>
      <c r="AO695" s="222"/>
      <c r="AP695" s="222"/>
      <c r="AQ695" s="222"/>
    </row>
    <row r="696">
      <c r="AC696" s="222"/>
      <c r="AD696" s="239"/>
      <c r="AE696" s="222"/>
      <c r="AF696" s="222"/>
      <c r="AN696" s="222"/>
      <c r="AO696" s="222"/>
      <c r="AP696" s="222"/>
      <c r="AQ696" s="222"/>
    </row>
    <row r="697">
      <c r="AC697" s="222"/>
      <c r="AD697" s="239"/>
      <c r="AE697" s="222"/>
      <c r="AF697" s="222"/>
      <c r="AN697" s="222"/>
      <c r="AO697" s="222"/>
      <c r="AP697" s="222"/>
      <c r="AQ697" s="222"/>
    </row>
    <row r="698">
      <c r="AC698" s="222"/>
      <c r="AD698" s="239"/>
      <c r="AE698" s="222"/>
      <c r="AF698" s="222"/>
      <c r="AN698" s="222"/>
      <c r="AO698" s="222"/>
      <c r="AP698" s="222"/>
      <c r="AQ698" s="222"/>
    </row>
    <row r="699">
      <c r="AC699" s="222"/>
      <c r="AD699" s="239"/>
      <c r="AE699" s="222"/>
      <c r="AF699" s="222"/>
      <c r="AN699" s="222"/>
      <c r="AO699" s="222"/>
      <c r="AP699" s="222"/>
      <c r="AQ699" s="222"/>
    </row>
    <row r="700">
      <c r="AC700" s="222"/>
      <c r="AD700" s="239"/>
      <c r="AE700" s="222"/>
      <c r="AF700" s="222"/>
      <c r="AN700" s="222"/>
      <c r="AO700" s="222"/>
      <c r="AP700" s="222"/>
      <c r="AQ700" s="222"/>
    </row>
    <row r="701">
      <c r="AC701" s="222"/>
      <c r="AD701" s="239"/>
      <c r="AE701" s="222"/>
      <c r="AF701" s="222"/>
      <c r="AN701" s="222"/>
      <c r="AO701" s="222"/>
      <c r="AP701" s="222"/>
      <c r="AQ701" s="222"/>
    </row>
    <row r="702">
      <c r="AC702" s="222"/>
      <c r="AD702" s="239"/>
      <c r="AE702" s="222"/>
      <c r="AF702" s="222"/>
      <c r="AN702" s="222"/>
      <c r="AO702" s="222"/>
      <c r="AP702" s="222"/>
      <c r="AQ702" s="222"/>
    </row>
    <row r="703">
      <c r="AC703" s="222"/>
      <c r="AD703" s="239"/>
      <c r="AE703" s="222"/>
      <c r="AF703" s="222"/>
      <c r="AN703" s="222"/>
      <c r="AO703" s="222"/>
      <c r="AP703" s="222"/>
      <c r="AQ703" s="222"/>
    </row>
    <row r="704">
      <c r="AC704" s="222"/>
      <c r="AD704" s="239"/>
      <c r="AE704" s="222"/>
      <c r="AF704" s="222"/>
      <c r="AN704" s="222"/>
      <c r="AO704" s="222"/>
      <c r="AP704" s="222"/>
      <c r="AQ704" s="222"/>
    </row>
    <row r="705">
      <c r="AC705" s="222"/>
      <c r="AD705" s="239"/>
      <c r="AE705" s="222"/>
      <c r="AF705" s="222"/>
      <c r="AN705" s="222"/>
      <c r="AO705" s="222"/>
      <c r="AP705" s="222"/>
      <c r="AQ705" s="222"/>
    </row>
    <row r="706">
      <c r="AC706" s="222"/>
      <c r="AD706" s="239"/>
      <c r="AE706" s="222"/>
      <c r="AF706" s="222"/>
      <c r="AN706" s="222"/>
      <c r="AO706" s="222"/>
      <c r="AP706" s="222"/>
      <c r="AQ706" s="222"/>
    </row>
    <row r="707">
      <c r="AC707" s="222"/>
      <c r="AD707" s="239"/>
      <c r="AE707" s="222"/>
      <c r="AF707" s="222"/>
      <c r="AN707" s="222"/>
      <c r="AO707" s="222"/>
      <c r="AP707" s="222"/>
      <c r="AQ707" s="222"/>
    </row>
    <row r="708">
      <c r="AC708" s="222"/>
      <c r="AD708" s="239"/>
      <c r="AE708" s="222"/>
      <c r="AF708" s="222"/>
      <c r="AN708" s="222"/>
      <c r="AO708" s="222"/>
      <c r="AP708" s="222"/>
      <c r="AQ708" s="222"/>
    </row>
    <row r="709">
      <c r="AC709" s="222"/>
      <c r="AD709" s="239"/>
      <c r="AE709" s="222"/>
      <c r="AF709" s="222"/>
      <c r="AN709" s="222"/>
      <c r="AO709" s="222"/>
      <c r="AP709" s="222"/>
      <c r="AQ709" s="222"/>
    </row>
    <row r="710">
      <c r="AC710" s="222"/>
      <c r="AD710" s="239"/>
      <c r="AE710" s="222"/>
      <c r="AF710" s="222"/>
      <c r="AN710" s="222"/>
      <c r="AO710" s="222"/>
      <c r="AP710" s="222"/>
      <c r="AQ710" s="222"/>
    </row>
    <row r="711">
      <c r="AC711" s="222"/>
      <c r="AD711" s="239"/>
      <c r="AE711" s="222"/>
      <c r="AF711" s="222"/>
      <c r="AN711" s="222"/>
      <c r="AO711" s="222"/>
      <c r="AP711" s="222"/>
      <c r="AQ711" s="222"/>
    </row>
    <row r="712">
      <c r="AC712" s="222"/>
      <c r="AD712" s="239"/>
      <c r="AE712" s="222"/>
      <c r="AF712" s="222"/>
      <c r="AN712" s="222"/>
      <c r="AO712" s="222"/>
      <c r="AP712" s="222"/>
      <c r="AQ712" s="222"/>
    </row>
    <row r="713">
      <c r="AC713" s="222"/>
      <c r="AD713" s="239"/>
      <c r="AE713" s="222"/>
      <c r="AF713" s="222"/>
      <c r="AN713" s="222"/>
      <c r="AO713" s="222"/>
      <c r="AP713" s="222"/>
      <c r="AQ713" s="222"/>
    </row>
    <row r="714">
      <c r="AC714" s="222"/>
      <c r="AD714" s="239"/>
      <c r="AE714" s="222"/>
      <c r="AF714" s="222"/>
      <c r="AN714" s="222"/>
      <c r="AO714" s="222"/>
      <c r="AP714" s="222"/>
      <c r="AQ714" s="222"/>
    </row>
    <row r="715">
      <c r="AC715" s="222"/>
      <c r="AD715" s="239"/>
      <c r="AE715" s="222"/>
      <c r="AF715" s="222"/>
      <c r="AN715" s="222"/>
      <c r="AO715" s="222"/>
      <c r="AP715" s="222"/>
      <c r="AQ715" s="222"/>
    </row>
    <row r="716">
      <c r="AC716" s="222"/>
      <c r="AD716" s="239"/>
      <c r="AE716" s="222"/>
      <c r="AF716" s="222"/>
      <c r="AN716" s="222"/>
      <c r="AO716" s="222"/>
      <c r="AP716" s="222"/>
      <c r="AQ716" s="222"/>
    </row>
    <row r="717">
      <c r="AC717" s="222"/>
      <c r="AD717" s="239"/>
      <c r="AE717" s="222"/>
      <c r="AF717" s="222"/>
      <c r="AN717" s="222"/>
      <c r="AO717" s="222"/>
      <c r="AP717" s="222"/>
      <c r="AQ717" s="222"/>
    </row>
    <row r="718">
      <c r="AC718" s="222"/>
      <c r="AD718" s="239"/>
      <c r="AE718" s="222"/>
      <c r="AF718" s="222"/>
      <c r="AN718" s="222"/>
      <c r="AO718" s="222"/>
      <c r="AP718" s="222"/>
      <c r="AQ718" s="222"/>
    </row>
    <row r="719">
      <c r="AC719" s="222"/>
      <c r="AD719" s="239"/>
      <c r="AE719" s="222"/>
      <c r="AF719" s="222"/>
      <c r="AN719" s="222"/>
      <c r="AO719" s="222"/>
      <c r="AP719" s="222"/>
      <c r="AQ719" s="222"/>
    </row>
    <row r="720">
      <c r="AC720" s="222"/>
      <c r="AD720" s="239"/>
      <c r="AE720" s="222"/>
      <c r="AF720" s="222"/>
      <c r="AN720" s="222"/>
      <c r="AO720" s="222"/>
      <c r="AP720" s="222"/>
      <c r="AQ720" s="222"/>
    </row>
    <row r="721">
      <c r="AC721" s="222"/>
      <c r="AD721" s="239"/>
      <c r="AE721" s="222"/>
      <c r="AF721" s="222"/>
      <c r="AN721" s="222"/>
      <c r="AO721" s="222"/>
      <c r="AP721" s="222"/>
      <c r="AQ721" s="222"/>
    </row>
    <row r="722">
      <c r="AC722" s="222"/>
      <c r="AD722" s="239"/>
      <c r="AE722" s="222"/>
      <c r="AF722" s="222"/>
      <c r="AN722" s="222"/>
      <c r="AO722" s="222"/>
      <c r="AP722" s="222"/>
      <c r="AQ722" s="222"/>
    </row>
    <row r="723">
      <c r="AC723" s="222"/>
      <c r="AD723" s="239"/>
      <c r="AE723" s="222"/>
      <c r="AF723" s="222"/>
      <c r="AN723" s="222"/>
      <c r="AO723" s="222"/>
      <c r="AP723" s="222"/>
      <c r="AQ723" s="222"/>
    </row>
    <row r="724">
      <c r="AC724" s="222"/>
      <c r="AD724" s="239"/>
      <c r="AE724" s="222"/>
      <c r="AF724" s="222"/>
      <c r="AN724" s="222"/>
      <c r="AO724" s="222"/>
      <c r="AP724" s="222"/>
      <c r="AQ724" s="222"/>
    </row>
    <row r="725">
      <c r="AC725" s="222"/>
      <c r="AD725" s="239"/>
      <c r="AE725" s="222"/>
      <c r="AF725" s="222"/>
      <c r="AN725" s="222"/>
      <c r="AO725" s="222"/>
      <c r="AP725" s="222"/>
      <c r="AQ725" s="222"/>
    </row>
    <row r="726">
      <c r="AC726" s="222"/>
      <c r="AD726" s="239"/>
      <c r="AE726" s="222"/>
      <c r="AF726" s="222"/>
      <c r="AN726" s="222"/>
      <c r="AO726" s="222"/>
      <c r="AP726" s="222"/>
      <c r="AQ726" s="222"/>
    </row>
    <row r="727">
      <c r="AC727" s="222"/>
      <c r="AD727" s="239"/>
      <c r="AE727" s="222"/>
      <c r="AF727" s="222"/>
      <c r="AN727" s="222"/>
      <c r="AO727" s="222"/>
      <c r="AP727" s="222"/>
      <c r="AQ727" s="222"/>
    </row>
    <row r="728">
      <c r="AC728" s="222"/>
      <c r="AD728" s="239"/>
      <c r="AE728" s="222"/>
      <c r="AF728" s="222"/>
      <c r="AN728" s="222"/>
      <c r="AO728" s="222"/>
      <c r="AP728" s="222"/>
      <c r="AQ728" s="222"/>
    </row>
    <row r="729">
      <c r="AC729" s="222"/>
      <c r="AD729" s="239"/>
      <c r="AE729" s="222"/>
      <c r="AF729" s="222"/>
      <c r="AN729" s="222"/>
      <c r="AO729" s="222"/>
      <c r="AP729" s="222"/>
      <c r="AQ729" s="222"/>
    </row>
    <row r="730">
      <c r="AC730" s="222"/>
      <c r="AD730" s="239"/>
      <c r="AE730" s="222"/>
      <c r="AF730" s="222"/>
      <c r="AN730" s="222"/>
      <c r="AO730" s="222"/>
      <c r="AP730" s="222"/>
      <c r="AQ730" s="222"/>
    </row>
    <row r="731">
      <c r="AC731" s="222"/>
      <c r="AD731" s="239"/>
      <c r="AE731" s="222"/>
      <c r="AF731" s="222"/>
      <c r="AN731" s="222"/>
      <c r="AO731" s="222"/>
      <c r="AP731" s="222"/>
      <c r="AQ731" s="222"/>
    </row>
    <row r="732">
      <c r="AC732" s="222"/>
      <c r="AD732" s="239"/>
      <c r="AE732" s="222"/>
      <c r="AF732" s="222"/>
      <c r="AN732" s="222"/>
      <c r="AO732" s="222"/>
      <c r="AP732" s="222"/>
      <c r="AQ732" s="222"/>
    </row>
    <row r="733">
      <c r="AC733" s="222"/>
      <c r="AD733" s="239"/>
      <c r="AE733" s="222"/>
      <c r="AF733" s="222"/>
      <c r="AN733" s="222"/>
      <c r="AO733" s="222"/>
      <c r="AP733" s="222"/>
      <c r="AQ733" s="222"/>
    </row>
    <row r="734">
      <c r="AC734" s="222"/>
      <c r="AD734" s="239"/>
      <c r="AE734" s="222"/>
      <c r="AF734" s="222"/>
      <c r="AN734" s="222"/>
      <c r="AO734" s="222"/>
      <c r="AP734" s="222"/>
      <c r="AQ734" s="222"/>
    </row>
    <row r="735">
      <c r="AC735" s="222"/>
      <c r="AD735" s="239"/>
      <c r="AE735" s="222"/>
      <c r="AF735" s="222"/>
      <c r="AN735" s="222"/>
      <c r="AO735" s="222"/>
      <c r="AP735" s="222"/>
      <c r="AQ735" s="222"/>
    </row>
    <row r="736">
      <c r="AC736" s="222"/>
      <c r="AD736" s="239"/>
      <c r="AE736" s="222"/>
      <c r="AF736" s="222"/>
      <c r="AN736" s="222"/>
      <c r="AO736" s="222"/>
      <c r="AP736" s="222"/>
      <c r="AQ736" s="222"/>
    </row>
    <row r="737">
      <c r="AC737" s="222"/>
      <c r="AD737" s="239"/>
      <c r="AE737" s="222"/>
      <c r="AF737" s="222"/>
      <c r="AN737" s="222"/>
      <c r="AO737" s="222"/>
      <c r="AP737" s="222"/>
      <c r="AQ737" s="222"/>
    </row>
    <row r="738">
      <c r="AC738" s="222"/>
      <c r="AD738" s="239"/>
      <c r="AE738" s="222"/>
      <c r="AF738" s="222"/>
      <c r="AN738" s="222"/>
      <c r="AO738" s="222"/>
      <c r="AP738" s="222"/>
      <c r="AQ738" s="222"/>
    </row>
    <row r="739">
      <c r="AC739" s="222"/>
      <c r="AD739" s="239"/>
      <c r="AE739" s="222"/>
      <c r="AF739" s="222"/>
      <c r="AN739" s="222"/>
      <c r="AO739" s="222"/>
      <c r="AP739" s="222"/>
      <c r="AQ739" s="222"/>
    </row>
    <row r="740">
      <c r="AC740" s="222"/>
      <c r="AD740" s="239"/>
      <c r="AE740" s="222"/>
      <c r="AF740" s="222"/>
      <c r="AN740" s="222"/>
      <c r="AO740" s="222"/>
      <c r="AP740" s="222"/>
      <c r="AQ740" s="222"/>
    </row>
    <row r="741">
      <c r="AC741" s="222"/>
      <c r="AD741" s="239"/>
      <c r="AE741" s="222"/>
      <c r="AF741" s="222"/>
      <c r="AN741" s="222"/>
      <c r="AO741" s="222"/>
      <c r="AP741" s="222"/>
      <c r="AQ741" s="222"/>
    </row>
    <row r="742">
      <c r="AC742" s="222"/>
      <c r="AD742" s="239"/>
      <c r="AE742" s="222"/>
      <c r="AF742" s="222"/>
      <c r="AN742" s="222"/>
      <c r="AO742" s="222"/>
      <c r="AP742" s="222"/>
      <c r="AQ742" s="222"/>
    </row>
    <row r="743">
      <c r="AC743" s="222"/>
      <c r="AD743" s="239"/>
      <c r="AE743" s="222"/>
      <c r="AF743" s="222"/>
      <c r="AN743" s="222"/>
      <c r="AO743" s="222"/>
      <c r="AP743" s="222"/>
      <c r="AQ743" s="222"/>
    </row>
    <row r="744">
      <c r="AC744" s="222"/>
      <c r="AD744" s="239"/>
      <c r="AE744" s="222"/>
      <c r="AF744" s="222"/>
      <c r="AN744" s="222"/>
      <c r="AO744" s="222"/>
      <c r="AP744" s="222"/>
      <c r="AQ744" s="222"/>
    </row>
    <row r="745">
      <c r="AC745" s="222"/>
      <c r="AD745" s="239"/>
      <c r="AE745" s="222"/>
      <c r="AF745" s="222"/>
      <c r="AN745" s="222"/>
      <c r="AO745" s="222"/>
      <c r="AP745" s="222"/>
      <c r="AQ745" s="222"/>
    </row>
    <row r="746">
      <c r="AC746" s="222"/>
      <c r="AD746" s="239"/>
      <c r="AE746" s="222"/>
      <c r="AF746" s="222"/>
      <c r="AN746" s="222"/>
      <c r="AO746" s="222"/>
      <c r="AP746" s="222"/>
      <c r="AQ746" s="222"/>
    </row>
    <row r="747">
      <c r="AC747" s="222"/>
      <c r="AD747" s="239"/>
      <c r="AE747" s="222"/>
      <c r="AF747" s="222"/>
      <c r="AN747" s="222"/>
      <c r="AO747" s="222"/>
      <c r="AP747" s="222"/>
      <c r="AQ747" s="222"/>
    </row>
    <row r="748">
      <c r="AC748" s="222"/>
      <c r="AD748" s="239"/>
      <c r="AE748" s="222"/>
      <c r="AF748" s="222"/>
      <c r="AN748" s="222"/>
      <c r="AO748" s="222"/>
      <c r="AP748" s="222"/>
      <c r="AQ748" s="222"/>
    </row>
    <row r="749">
      <c r="AC749" s="222"/>
      <c r="AD749" s="239"/>
      <c r="AE749" s="222"/>
      <c r="AF749" s="222"/>
      <c r="AN749" s="222"/>
      <c r="AO749" s="222"/>
      <c r="AP749" s="222"/>
      <c r="AQ749" s="222"/>
    </row>
    <row r="750">
      <c r="AC750" s="222"/>
      <c r="AD750" s="239"/>
      <c r="AE750" s="222"/>
      <c r="AF750" s="222"/>
      <c r="AN750" s="222"/>
      <c r="AO750" s="222"/>
      <c r="AP750" s="222"/>
      <c r="AQ750" s="222"/>
    </row>
    <row r="751">
      <c r="AC751" s="222"/>
      <c r="AD751" s="239"/>
      <c r="AE751" s="222"/>
      <c r="AF751" s="222"/>
      <c r="AN751" s="222"/>
      <c r="AO751" s="222"/>
      <c r="AP751" s="222"/>
      <c r="AQ751" s="222"/>
    </row>
    <row r="752">
      <c r="AC752" s="222"/>
      <c r="AD752" s="239"/>
      <c r="AE752" s="222"/>
      <c r="AF752" s="222"/>
      <c r="AN752" s="222"/>
      <c r="AO752" s="222"/>
      <c r="AP752" s="222"/>
      <c r="AQ752" s="222"/>
    </row>
    <row r="753">
      <c r="AC753" s="222"/>
      <c r="AD753" s="239"/>
      <c r="AE753" s="222"/>
      <c r="AF753" s="222"/>
      <c r="AN753" s="222"/>
      <c r="AO753" s="222"/>
      <c r="AP753" s="222"/>
      <c r="AQ753" s="222"/>
    </row>
    <row r="754">
      <c r="AC754" s="222"/>
      <c r="AD754" s="239"/>
      <c r="AE754" s="222"/>
      <c r="AF754" s="222"/>
      <c r="AN754" s="222"/>
      <c r="AO754" s="222"/>
      <c r="AP754" s="222"/>
      <c r="AQ754" s="222"/>
    </row>
    <row r="755">
      <c r="AC755" s="222"/>
      <c r="AD755" s="239"/>
      <c r="AE755" s="222"/>
      <c r="AF755" s="222"/>
      <c r="AN755" s="222"/>
      <c r="AO755" s="222"/>
      <c r="AP755" s="222"/>
      <c r="AQ755" s="222"/>
    </row>
    <row r="756">
      <c r="AC756" s="222"/>
      <c r="AD756" s="239"/>
      <c r="AE756" s="222"/>
      <c r="AF756" s="222"/>
      <c r="AN756" s="222"/>
      <c r="AO756" s="222"/>
      <c r="AP756" s="222"/>
      <c r="AQ756" s="222"/>
    </row>
    <row r="757">
      <c r="AC757" s="222"/>
      <c r="AD757" s="239"/>
      <c r="AE757" s="222"/>
      <c r="AF757" s="222"/>
      <c r="AN757" s="222"/>
      <c r="AO757" s="222"/>
      <c r="AP757" s="222"/>
      <c r="AQ757" s="222"/>
    </row>
    <row r="758">
      <c r="AC758" s="222"/>
      <c r="AD758" s="239"/>
      <c r="AE758" s="222"/>
      <c r="AF758" s="222"/>
      <c r="AN758" s="222"/>
      <c r="AO758" s="222"/>
      <c r="AP758" s="222"/>
      <c r="AQ758" s="222"/>
    </row>
    <row r="759">
      <c r="AC759" s="222"/>
      <c r="AD759" s="239"/>
      <c r="AE759" s="222"/>
      <c r="AF759" s="222"/>
      <c r="AN759" s="222"/>
      <c r="AO759" s="222"/>
      <c r="AP759" s="222"/>
      <c r="AQ759" s="222"/>
    </row>
    <row r="760">
      <c r="AC760" s="222"/>
      <c r="AD760" s="239"/>
      <c r="AE760" s="222"/>
      <c r="AF760" s="222"/>
      <c r="AN760" s="222"/>
      <c r="AO760" s="222"/>
      <c r="AP760" s="222"/>
      <c r="AQ760" s="222"/>
    </row>
    <row r="761">
      <c r="AC761" s="222"/>
      <c r="AD761" s="239"/>
      <c r="AE761" s="222"/>
      <c r="AF761" s="222"/>
      <c r="AN761" s="222"/>
      <c r="AO761" s="222"/>
      <c r="AP761" s="222"/>
      <c r="AQ761" s="222"/>
    </row>
    <row r="762">
      <c r="AC762" s="222"/>
      <c r="AD762" s="239"/>
      <c r="AE762" s="222"/>
      <c r="AF762" s="222"/>
      <c r="AN762" s="222"/>
      <c r="AO762" s="222"/>
      <c r="AP762" s="222"/>
      <c r="AQ762" s="222"/>
    </row>
    <row r="763">
      <c r="AC763" s="222"/>
      <c r="AD763" s="239"/>
      <c r="AE763" s="222"/>
      <c r="AF763" s="222"/>
      <c r="AN763" s="222"/>
      <c r="AO763" s="222"/>
      <c r="AP763" s="222"/>
      <c r="AQ763" s="222"/>
    </row>
    <row r="764">
      <c r="AC764" s="222"/>
      <c r="AD764" s="239"/>
      <c r="AE764" s="222"/>
      <c r="AF764" s="222"/>
      <c r="AN764" s="222"/>
      <c r="AO764" s="222"/>
      <c r="AP764" s="222"/>
      <c r="AQ764" s="222"/>
    </row>
    <row r="765">
      <c r="AC765" s="222"/>
      <c r="AD765" s="239"/>
      <c r="AE765" s="222"/>
      <c r="AF765" s="222"/>
      <c r="AN765" s="222"/>
      <c r="AO765" s="222"/>
      <c r="AP765" s="222"/>
      <c r="AQ765" s="222"/>
    </row>
    <row r="766">
      <c r="AC766" s="222"/>
      <c r="AD766" s="239"/>
      <c r="AE766" s="222"/>
      <c r="AF766" s="222"/>
      <c r="AN766" s="222"/>
      <c r="AO766" s="222"/>
      <c r="AP766" s="222"/>
      <c r="AQ766" s="222"/>
    </row>
    <row r="767">
      <c r="AC767" s="222"/>
      <c r="AD767" s="239"/>
      <c r="AE767" s="222"/>
      <c r="AF767" s="222"/>
      <c r="AN767" s="222"/>
      <c r="AO767" s="222"/>
      <c r="AP767" s="222"/>
      <c r="AQ767" s="222"/>
    </row>
    <row r="768">
      <c r="AC768" s="222"/>
      <c r="AD768" s="239"/>
      <c r="AE768" s="222"/>
      <c r="AF768" s="222"/>
      <c r="AN768" s="222"/>
      <c r="AO768" s="222"/>
      <c r="AP768" s="222"/>
      <c r="AQ768" s="222"/>
    </row>
    <row r="769">
      <c r="AC769" s="222"/>
      <c r="AD769" s="239"/>
      <c r="AE769" s="222"/>
      <c r="AF769" s="222"/>
      <c r="AN769" s="222"/>
      <c r="AO769" s="222"/>
      <c r="AP769" s="222"/>
      <c r="AQ769" s="222"/>
    </row>
    <row r="770">
      <c r="AC770" s="222"/>
      <c r="AD770" s="239"/>
      <c r="AE770" s="222"/>
      <c r="AF770" s="222"/>
      <c r="AN770" s="222"/>
      <c r="AO770" s="222"/>
      <c r="AP770" s="222"/>
      <c r="AQ770" s="222"/>
    </row>
    <row r="771">
      <c r="AC771" s="222"/>
      <c r="AD771" s="239"/>
      <c r="AE771" s="222"/>
      <c r="AF771" s="222"/>
      <c r="AN771" s="222"/>
      <c r="AO771" s="222"/>
      <c r="AP771" s="222"/>
      <c r="AQ771" s="222"/>
    </row>
    <row r="772">
      <c r="AC772" s="222"/>
      <c r="AD772" s="239"/>
      <c r="AE772" s="222"/>
      <c r="AF772" s="222"/>
      <c r="AN772" s="222"/>
      <c r="AO772" s="222"/>
      <c r="AP772" s="222"/>
      <c r="AQ772" s="222"/>
    </row>
    <row r="773">
      <c r="AC773" s="222"/>
      <c r="AD773" s="239"/>
      <c r="AE773" s="222"/>
      <c r="AF773" s="222"/>
      <c r="AN773" s="222"/>
      <c r="AO773" s="222"/>
      <c r="AP773" s="222"/>
      <c r="AQ773" s="222"/>
    </row>
    <row r="774">
      <c r="AC774" s="222"/>
      <c r="AD774" s="239"/>
      <c r="AE774" s="222"/>
      <c r="AF774" s="222"/>
      <c r="AN774" s="222"/>
      <c r="AO774" s="222"/>
      <c r="AP774" s="222"/>
      <c r="AQ774" s="222"/>
    </row>
    <row r="775">
      <c r="AC775" s="222"/>
      <c r="AD775" s="239"/>
      <c r="AE775" s="222"/>
      <c r="AF775" s="222"/>
      <c r="AN775" s="222"/>
      <c r="AO775" s="222"/>
      <c r="AP775" s="222"/>
      <c r="AQ775" s="222"/>
    </row>
    <row r="776">
      <c r="AC776" s="222"/>
      <c r="AD776" s="239"/>
      <c r="AE776" s="222"/>
      <c r="AF776" s="222"/>
      <c r="AN776" s="222"/>
      <c r="AO776" s="222"/>
      <c r="AP776" s="222"/>
      <c r="AQ776" s="222"/>
    </row>
    <row r="777">
      <c r="AC777" s="222"/>
      <c r="AD777" s="239"/>
      <c r="AE777" s="222"/>
      <c r="AF777" s="222"/>
      <c r="AN777" s="222"/>
      <c r="AO777" s="222"/>
      <c r="AP777" s="222"/>
      <c r="AQ777" s="222"/>
    </row>
    <row r="778">
      <c r="AC778" s="222"/>
      <c r="AD778" s="239"/>
      <c r="AE778" s="222"/>
      <c r="AF778" s="222"/>
      <c r="AN778" s="222"/>
      <c r="AO778" s="222"/>
      <c r="AP778" s="222"/>
      <c r="AQ778" s="222"/>
    </row>
    <row r="779">
      <c r="AC779" s="222"/>
      <c r="AD779" s="239"/>
      <c r="AE779" s="222"/>
      <c r="AF779" s="222"/>
      <c r="AN779" s="222"/>
      <c r="AO779" s="222"/>
      <c r="AP779" s="222"/>
      <c r="AQ779" s="222"/>
    </row>
    <row r="780">
      <c r="AC780" s="222"/>
      <c r="AD780" s="239"/>
      <c r="AE780" s="222"/>
      <c r="AF780" s="222"/>
      <c r="AN780" s="222"/>
      <c r="AO780" s="222"/>
      <c r="AP780" s="222"/>
      <c r="AQ780" s="222"/>
    </row>
    <row r="781">
      <c r="AC781" s="222"/>
      <c r="AD781" s="239"/>
      <c r="AE781" s="222"/>
      <c r="AF781" s="222"/>
      <c r="AN781" s="222"/>
      <c r="AO781" s="222"/>
      <c r="AP781" s="222"/>
      <c r="AQ781" s="222"/>
    </row>
    <row r="782">
      <c r="AC782" s="222"/>
      <c r="AD782" s="239"/>
      <c r="AE782" s="222"/>
      <c r="AF782" s="222"/>
      <c r="AN782" s="222"/>
      <c r="AO782" s="222"/>
      <c r="AP782" s="222"/>
      <c r="AQ782" s="222"/>
    </row>
    <row r="783">
      <c r="AC783" s="222"/>
      <c r="AD783" s="239"/>
      <c r="AE783" s="222"/>
      <c r="AF783" s="222"/>
      <c r="AN783" s="222"/>
      <c r="AO783" s="222"/>
      <c r="AP783" s="222"/>
      <c r="AQ783" s="222"/>
    </row>
    <row r="784">
      <c r="AC784" s="222"/>
      <c r="AD784" s="239"/>
      <c r="AE784" s="222"/>
      <c r="AF784" s="222"/>
      <c r="AN784" s="222"/>
      <c r="AO784" s="222"/>
      <c r="AP784" s="222"/>
      <c r="AQ784" s="222"/>
    </row>
    <row r="785">
      <c r="AC785" s="222"/>
      <c r="AD785" s="239"/>
      <c r="AE785" s="222"/>
      <c r="AF785" s="222"/>
      <c r="AN785" s="222"/>
      <c r="AO785" s="222"/>
      <c r="AP785" s="222"/>
      <c r="AQ785" s="222"/>
    </row>
    <row r="786">
      <c r="AC786" s="222"/>
      <c r="AD786" s="239"/>
      <c r="AE786" s="222"/>
      <c r="AF786" s="222"/>
      <c r="AN786" s="222"/>
      <c r="AO786" s="222"/>
      <c r="AP786" s="222"/>
      <c r="AQ786" s="222"/>
    </row>
    <row r="787">
      <c r="AC787" s="222"/>
      <c r="AD787" s="239"/>
      <c r="AE787" s="222"/>
      <c r="AF787" s="222"/>
      <c r="AN787" s="222"/>
      <c r="AO787" s="222"/>
      <c r="AP787" s="222"/>
      <c r="AQ787" s="222"/>
    </row>
    <row r="788">
      <c r="AC788" s="222"/>
      <c r="AD788" s="239"/>
      <c r="AE788" s="222"/>
      <c r="AF788" s="222"/>
      <c r="AN788" s="222"/>
      <c r="AO788" s="222"/>
      <c r="AP788" s="222"/>
      <c r="AQ788" s="222"/>
    </row>
    <row r="789">
      <c r="AC789" s="222"/>
      <c r="AD789" s="239"/>
      <c r="AE789" s="222"/>
      <c r="AF789" s="222"/>
      <c r="AN789" s="222"/>
      <c r="AO789" s="222"/>
      <c r="AP789" s="222"/>
      <c r="AQ789" s="222"/>
    </row>
    <row r="790">
      <c r="AC790" s="222"/>
      <c r="AD790" s="239"/>
      <c r="AE790" s="222"/>
      <c r="AF790" s="222"/>
      <c r="AN790" s="222"/>
      <c r="AO790" s="222"/>
      <c r="AP790" s="222"/>
      <c r="AQ790" s="222"/>
    </row>
    <row r="791">
      <c r="AC791" s="222"/>
      <c r="AD791" s="239"/>
      <c r="AE791" s="222"/>
      <c r="AF791" s="222"/>
      <c r="AN791" s="222"/>
      <c r="AO791" s="222"/>
      <c r="AP791" s="222"/>
      <c r="AQ791" s="222"/>
    </row>
    <row r="792">
      <c r="AC792" s="222"/>
      <c r="AD792" s="239"/>
      <c r="AE792" s="222"/>
      <c r="AF792" s="222"/>
      <c r="AN792" s="222"/>
      <c r="AO792" s="222"/>
      <c r="AP792" s="222"/>
      <c r="AQ792" s="222"/>
    </row>
    <row r="793">
      <c r="AC793" s="222"/>
      <c r="AD793" s="239"/>
      <c r="AE793" s="222"/>
      <c r="AF793" s="222"/>
      <c r="AN793" s="222"/>
      <c r="AO793" s="222"/>
      <c r="AP793" s="222"/>
      <c r="AQ793" s="222"/>
    </row>
    <row r="794">
      <c r="AC794" s="222"/>
      <c r="AD794" s="239"/>
      <c r="AE794" s="222"/>
      <c r="AF794" s="222"/>
      <c r="AN794" s="222"/>
      <c r="AO794" s="222"/>
      <c r="AP794" s="222"/>
      <c r="AQ794" s="222"/>
    </row>
    <row r="795">
      <c r="AC795" s="222"/>
      <c r="AD795" s="239"/>
      <c r="AE795" s="222"/>
      <c r="AF795" s="222"/>
      <c r="AN795" s="222"/>
      <c r="AO795" s="222"/>
      <c r="AP795" s="222"/>
      <c r="AQ795" s="222"/>
    </row>
    <row r="796">
      <c r="AC796" s="222"/>
      <c r="AD796" s="239"/>
      <c r="AE796" s="222"/>
      <c r="AF796" s="222"/>
      <c r="AN796" s="222"/>
      <c r="AO796" s="222"/>
      <c r="AP796" s="222"/>
      <c r="AQ796" s="222"/>
    </row>
    <row r="797">
      <c r="AC797" s="222"/>
      <c r="AD797" s="239"/>
      <c r="AE797" s="222"/>
      <c r="AF797" s="222"/>
      <c r="AN797" s="222"/>
      <c r="AO797" s="222"/>
      <c r="AP797" s="222"/>
      <c r="AQ797" s="222"/>
    </row>
    <row r="798">
      <c r="AC798" s="222"/>
      <c r="AD798" s="239"/>
      <c r="AE798" s="222"/>
      <c r="AF798" s="222"/>
      <c r="AN798" s="222"/>
      <c r="AO798" s="222"/>
      <c r="AP798" s="222"/>
      <c r="AQ798" s="222"/>
    </row>
    <row r="799">
      <c r="AC799" s="222"/>
      <c r="AD799" s="239"/>
      <c r="AE799" s="222"/>
      <c r="AF799" s="222"/>
      <c r="AN799" s="222"/>
      <c r="AO799" s="222"/>
      <c r="AP799" s="222"/>
      <c r="AQ799" s="222"/>
    </row>
    <row r="800">
      <c r="AC800" s="222"/>
      <c r="AD800" s="239"/>
      <c r="AE800" s="222"/>
      <c r="AF800" s="222"/>
      <c r="AN800" s="222"/>
      <c r="AO800" s="222"/>
      <c r="AP800" s="222"/>
      <c r="AQ800" s="222"/>
    </row>
    <row r="801">
      <c r="AC801" s="222"/>
      <c r="AD801" s="239"/>
      <c r="AE801" s="222"/>
      <c r="AF801" s="222"/>
      <c r="AN801" s="222"/>
      <c r="AO801" s="222"/>
      <c r="AP801" s="222"/>
      <c r="AQ801" s="222"/>
    </row>
    <row r="802">
      <c r="AC802" s="222"/>
      <c r="AD802" s="239"/>
      <c r="AE802" s="222"/>
      <c r="AF802" s="222"/>
      <c r="AN802" s="222"/>
      <c r="AO802" s="222"/>
      <c r="AP802" s="222"/>
      <c r="AQ802" s="222"/>
    </row>
    <row r="803">
      <c r="AC803" s="222"/>
      <c r="AD803" s="239"/>
      <c r="AE803" s="222"/>
      <c r="AF803" s="222"/>
      <c r="AN803" s="222"/>
      <c r="AO803" s="222"/>
      <c r="AP803" s="222"/>
      <c r="AQ803" s="222"/>
    </row>
    <row r="804">
      <c r="AC804" s="222"/>
      <c r="AD804" s="239"/>
      <c r="AE804" s="222"/>
      <c r="AF804" s="222"/>
      <c r="AN804" s="222"/>
      <c r="AO804" s="222"/>
      <c r="AP804" s="222"/>
      <c r="AQ804" s="222"/>
    </row>
    <row r="805">
      <c r="AC805" s="222"/>
      <c r="AD805" s="239"/>
      <c r="AE805" s="222"/>
      <c r="AF805" s="222"/>
      <c r="AN805" s="222"/>
      <c r="AO805" s="222"/>
      <c r="AP805" s="222"/>
      <c r="AQ805" s="222"/>
    </row>
    <row r="806">
      <c r="AC806" s="222"/>
      <c r="AD806" s="239"/>
      <c r="AE806" s="222"/>
      <c r="AF806" s="222"/>
      <c r="AN806" s="222"/>
      <c r="AO806" s="222"/>
      <c r="AP806" s="222"/>
      <c r="AQ806" s="222"/>
    </row>
    <row r="807">
      <c r="AC807" s="222"/>
      <c r="AD807" s="239"/>
      <c r="AE807" s="222"/>
      <c r="AF807" s="222"/>
      <c r="AN807" s="222"/>
      <c r="AO807" s="222"/>
      <c r="AP807" s="222"/>
      <c r="AQ807" s="222"/>
    </row>
    <row r="808">
      <c r="AC808" s="222"/>
      <c r="AD808" s="239"/>
      <c r="AE808" s="222"/>
      <c r="AF808" s="222"/>
      <c r="AN808" s="222"/>
      <c r="AO808" s="222"/>
      <c r="AP808" s="222"/>
      <c r="AQ808" s="222"/>
    </row>
    <row r="809">
      <c r="AC809" s="222"/>
      <c r="AD809" s="239"/>
      <c r="AE809" s="222"/>
      <c r="AF809" s="222"/>
      <c r="AN809" s="222"/>
      <c r="AO809" s="222"/>
      <c r="AP809" s="222"/>
      <c r="AQ809" s="222"/>
    </row>
    <row r="810">
      <c r="AC810" s="222"/>
      <c r="AD810" s="239"/>
      <c r="AE810" s="222"/>
      <c r="AF810" s="222"/>
      <c r="AN810" s="222"/>
      <c r="AO810" s="222"/>
      <c r="AP810" s="222"/>
      <c r="AQ810" s="222"/>
    </row>
    <row r="811">
      <c r="AC811" s="222"/>
      <c r="AD811" s="239"/>
      <c r="AE811" s="222"/>
      <c r="AF811" s="222"/>
      <c r="AN811" s="222"/>
      <c r="AO811" s="222"/>
      <c r="AP811" s="222"/>
      <c r="AQ811" s="222"/>
    </row>
    <row r="812">
      <c r="AC812" s="222"/>
      <c r="AD812" s="239"/>
      <c r="AE812" s="222"/>
      <c r="AF812" s="222"/>
      <c r="AN812" s="222"/>
      <c r="AO812" s="222"/>
      <c r="AP812" s="222"/>
      <c r="AQ812" s="222"/>
    </row>
    <row r="813">
      <c r="AC813" s="222"/>
      <c r="AD813" s="239"/>
      <c r="AE813" s="222"/>
      <c r="AF813" s="222"/>
      <c r="AN813" s="222"/>
      <c r="AO813" s="222"/>
      <c r="AP813" s="222"/>
      <c r="AQ813" s="222"/>
    </row>
    <row r="814">
      <c r="AC814" s="222"/>
      <c r="AD814" s="239"/>
      <c r="AE814" s="222"/>
      <c r="AF814" s="222"/>
      <c r="AN814" s="222"/>
      <c r="AO814" s="222"/>
      <c r="AP814" s="222"/>
      <c r="AQ814" s="222"/>
    </row>
    <row r="815">
      <c r="AC815" s="222"/>
      <c r="AD815" s="239"/>
      <c r="AE815" s="222"/>
      <c r="AF815" s="222"/>
      <c r="AN815" s="222"/>
      <c r="AO815" s="222"/>
      <c r="AP815" s="222"/>
      <c r="AQ815" s="222"/>
    </row>
    <row r="816">
      <c r="AC816" s="222"/>
      <c r="AD816" s="239"/>
      <c r="AE816" s="222"/>
      <c r="AF816" s="222"/>
      <c r="AN816" s="222"/>
      <c r="AO816" s="222"/>
      <c r="AP816" s="222"/>
      <c r="AQ816" s="222"/>
    </row>
    <row r="817">
      <c r="AC817" s="222"/>
      <c r="AD817" s="239"/>
      <c r="AE817" s="222"/>
      <c r="AF817" s="222"/>
      <c r="AN817" s="222"/>
      <c r="AO817" s="222"/>
      <c r="AP817" s="222"/>
      <c r="AQ817" s="222"/>
    </row>
    <row r="818">
      <c r="AC818" s="222"/>
      <c r="AD818" s="239"/>
      <c r="AE818" s="222"/>
      <c r="AF818" s="222"/>
      <c r="AN818" s="222"/>
      <c r="AO818" s="222"/>
      <c r="AP818" s="222"/>
      <c r="AQ818" s="222"/>
    </row>
    <row r="819">
      <c r="AC819" s="222"/>
      <c r="AD819" s="239"/>
      <c r="AE819" s="222"/>
      <c r="AF819" s="222"/>
      <c r="AN819" s="222"/>
      <c r="AO819" s="222"/>
      <c r="AP819" s="222"/>
      <c r="AQ819" s="222"/>
    </row>
    <row r="820">
      <c r="AC820" s="222"/>
      <c r="AD820" s="239"/>
      <c r="AE820" s="222"/>
      <c r="AF820" s="222"/>
      <c r="AN820" s="222"/>
      <c r="AO820" s="222"/>
      <c r="AP820" s="222"/>
      <c r="AQ820" s="222"/>
    </row>
    <row r="821">
      <c r="AC821" s="222"/>
      <c r="AD821" s="239"/>
      <c r="AE821" s="222"/>
      <c r="AF821" s="222"/>
      <c r="AN821" s="222"/>
      <c r="AO821" s="222"/>
      <c r="AP821" s="222"/>
      <c r="AQ821" s="222"/>
    </row>
    <row r="822">
      <c r="AC822" s="222"/>
      <c r="AD822" s="239"/>
      <c r="AE822" s="222"/>
      <c r="AF822" s="222"/>
      <c r="AN822" s="222"/>
      <c r="AO822" s="222"/>
      <c r="AP822" s="222"/>
      <c r="AQ822" s="222"/>
    </row>
    <row r="823">
      <c r="AC823" s="222"/>
      <c r="AD823" s="239"/>
      <c r="AE823" s="222"/>
      <c r="AF823" s="222"/>
      <c r="AN823" s="222"/>
      <c r="AO823" s="222"/>
      <c r="AP823" s="222"/>
      <c r="AQ823" s="222"/>
    </row>
    <row r="824">
      <c r="AC824" s="222"/>
      <c r="AD824" s="239"/>
      <c r="AE824" s="222"/>
      <c r="AF824" s="222"/>
      <c r="AN824" s="222"/>
      <c r="AO824" s="222"/>
      <c r="AP824" s="222"/>
      <c r="AQ824" s="222"/>
    </row>
    <row r="825">
      <c r="AC825" s="222"/>
      <c r="AD825" s="239"/>
      <c r="AE825" s="222"/>
      <c r="AF825" s="222"/>
      <c r="AN825" s="222"/>
      <c r="AO825" s="222"/>
      <c r="AP825" s="222"/>
      <c r="AQ825" s="222"/>
    </row>
    <row r="826">
      <c r="AC826" s="222"/>
      <c r="AD826" s="239"/>
      <c r="AE826" s="222"/>
      <c r="AF826" s="222"/>
      <c r="AN826" s="222"/>
      <c r="AO826" s="222"/>
      <c r="AP826" s="222"/>
      <c r="AQ826" s="222"/>
    </row>
    <row r="827">
      <c r="AC827" s="222"/>
      <c r="AD827" s="239"/>
      <c r="AE827" s="222"/>
      <c r="AF827" s="222"/>
      <c r="AN827" s="222"/>
      <c r="AO827" s="222"/>
      <c r="AP827" s="222"/>
      <c r="AQ827" s="222"/>
    </row>
    <row r="828">
      <c r="AC828" s="222"/>
      <c r="AD828" s="239"/>
      <c r="AE828" s="222"/>
      <c r="AF828" s="222"/>
      <c r="AN828" s="222"/>
      <c r="AO828" s="222"/>
      <c r="AP828" s="222"/>
      <c r="AQ828" s="222"/>
    </row>
    <row r="829">
      <c r="AC829" s="222"/>
      <c r="AD829" s="239"/>
      <c r="AE829" s="222"/>
      <c r="AF829" s="222"/>
      <c r="AN829" s="222"/>
      <c r="AO829" s="222"/>
      <c r="AP829" s="222"/>
      <c r="AQ829" s="222"/>
    </row>
    <row r="830">
      <c r="AC830" s="222"/>
      <c r="AD830" s="239"/>
      <c r="AE830" s="222"/>
      <c r="AF830" s="222"/>
      <c r="AN830" s="222"/>
      <c r="AO830" s="222"/>
      <c r="AP830" s="222"/>
      <c r="AQ830" s="222"/>
    </row>
    <row r="831">
      <c r="AC831" s="222"/>
      <c r="AD831" s="239"/>
      <c r="AE831" s="222"/>
      <c r="AF831" s="222"/>
      <c r="AN831" s="222"/>
      <c r="AO831" s="222"/>
      <c r="AP831" s="222"/>
      <c r="AQ831" s="222"/>
    </row>
    <row r="832">
      <c r="AC832" s="222"/>
      <c r="AD832" s="239"/>
      <c r="AE832" s="222"/>
      <c r="AF832" s="222"/>
      <c r="AN832" s="222"/>
      <c r="AO832" s="222"/>
      <c r="AP832" s="222"/>
      <c r="AQ832" s="222"/>
    </row>
    <row r="833">
      <c r="AC833" s="222"/>
      <c r="AD833" s="239"/>
      <c r="AE833" s="222"/>
      <c r="AF833" s="222"/>
      <c r="AN833" s="222"/>
      <c r="AO833" s="222"/>
      <c r="AP833" s="222"/>
      <c r="AQ833" s="222"/>
    </row>
    <row r="834">
      <c r="AC834" s="222"/>
      <c r="AD834" s="239"/>
      <c r="AE834" s="222"/>
      <c r="AF834" s="222"/>
      <c r="AN834" s="222"/>
      <c r="AO834" s="222"/>
      <c r="AP834" s="222"/>
      <c r="AQ834" s="222"/>
    </row>
    <row r="835">
      <c r="AC835" s="222"/>
      <c r="AD835" s="239"/>
      <c r="AE835" s="222"/>
      <c r="AF835" s="222"/>
      <c r="AN835" s="222"/>
      <c r="AO835" s="222"/>
      <c r="AP835" s="222"/>
      <c r="AQ835" s="222"/>
    </row>
    <row r="836">
      <c r="AC836" s="222"/>
      <c r="AD836" s="239"/>
      <c r="AE836" s="222"/>
      <c r="AF836" s="222"/>
      <c r="AN836" s="222"/>
      <c r="AO836" s="222"/>
      <c r="AP836" s="222"/>
      <c r="AQ836" s="222"/>
    </row>
    <row r="837">
      <c r="AC837" s="222"/>
      <c r="AD837" s="239"/>
      <c r="AE837" s="222"/>
      <c r="AF837" s="222"/>
      <c r="AN837" s="222"/>
      <c r="AO837" s="222"/>
      <c r="AP837" s="222"/>
      <c r="AQ837" s="222"/>
    </row>
    <row r="838">
      <c r="AC838" s="222"/>
      <c r="AD838" s="239"/>
      <c r="AE838" s="222"/>
      <c r="AF838" s="222"/>
      <c r="AN838" s="222"/>
      <c r="AO838" s="222"/>
      <c r="AP838" s="222"/>
      <c r="AQ838" s="222"/>
    </row>
    <row r="839">
      <c r="AC839" s="222"/>
      <c r="AD839" s="239"/>
      <c r="AE839" s="222"/>
      <c r="AF839" s="222"/>
      <c r="AN839" s="222"/>
      <c r="AO839" s="222"/>
      <c r="AP839" s="222"/>
      <c r="AQ839" s="222"/>
    </row>
    <row r="840">
      <c r="AC840" s="222"/>
      <c r="AD840" s="239"/>
      <c r="AE840" s="222"/>
      <c r="AF840" s="222"/>
      <c r="AN840" s="222"/>
      <c r="AO840" s="222"/>
      <c r="AP840" s="222"/>
      <c r="AQ840" s="222"/>
    </row>
    <row r="841">
      <c r="AC841" s="222"/>
      <c r="AD841" s="239"/>
      <c r="AE841" s="222"/>
      <c r="AF841" s="222"/>
      <c r="AN841" s="222"/>
      <c r="AO841" s="222"/>
      <c r="AP841" s="222"/>
      <c r="AQ841" s="222"/>
    </row>
    <row r="842">
      <c r="AC842" s="222"/>
      <c r="AD842" s="239"/>
      <c r="AE842" s="222"/>
      <c r="AF842" s="222"/>
      <c r="AN842" s="222"/>
      <c r="AO842" s="222"/>
      <c r="AP842" s="222"/>
      <c r="AQ842" s="222"/>
    </row>
    <row r="843">
      <c r="AC843" s="222"/>
      <c r="AD843" s="239"/>
      <c r="AE843" s="222"/>
      <c r="AF843" s="222"/>
      <c r="AN843" s="222"/>
      <c r="AO843" s="222"/>
      <c r="AP843" s="222"/>
      <c r="AQ843" s="222"/>
    </row>
    <row r="844">
      <c r="AC844" s="222"/>
      <c r="AD844" s="239"/>
      <c r="AE844" s="222"/>
      <c r="AF844" s="222"/>
      <c r="AN844" s="222"/>
      <c r="AO844" s="222"/>
      <c r="AP844" s="222"/>
      <c r="AQ844" s="222"/>
    </row>
    <row r="845">
      <c r="AC845" s="222"/>
      <c r="AD845" s="239"/>
      <c r="AE845" s="222"/>
      <c r="AF845" s="222"/>
      <c r="AN845" s="222"/>
      <c r="AO845" s="222"/>
      <c r="AP845" s="222"/>
      <c r="AQ845" s="222"/>
    </row>
    <row r="846">
      <c r="AC846" s="222"/>
      <c r="AD846" s="239"/>
      <c r="AE846" s="222"/>
      <c r="AF846" s="222"/>
      <c r="AN846" s="222"/>
      <c r="AO846" s="222"/>
      <c r="AP846" s="222"/>
      <c r="AQ846" s="222"/>
    </row>
    <row r="847">
      <c r="AC847" s="222"/>
      <c r="AD847" s="239"/>
      <c r="AE847" s="222"/>
      <c r="AF847" s="222"/>
      <c r="AN847" s="222"/>
      <c r="AO847" s="222"/>
      <c r="AP847" s="222"/>
      <c r="AQ847" s="222"/>
    </row>
    <row r="848">
      <c r="AC848" s="222"/>
      <c r="AD848" s="239"/>
      <c r="AE848" s="222"/>
      <c r="AF848" s="222"/>
      <c r="AN848" s="222"/>
      <c r="AO848" s="222"/>
      <c r="AP848" s="222"/>
      <c r="AQ848" s="222"/>
    </row>
    <row r="849">
      <c r="AC849" s="222"/>
      <c r="AD849" s="239"/>
      <c r="AE849" s="222"/>
      <c r="AF849" s="222"/>
      <c r="AN849" s="222"/>
      <c r="AO849" s="222"/>
      <c r="AP849" s="222"/>
      <c r="AQ849" s="222"/>
    </row>
    <row r="850">
      <c r="AC850" s="222"/>
      <c r="AD850" s="239"/>
      <c r="AE850" s="222"/>
      <c r="AF850" s="222"/>
      <c r="AN850" s="222"/>
      <c r="AO850" s="222"/>
      <c r="AP850" s="222"/>
      <c r="AQ850" s="222"/>
    </row>
    <row r="851">
      <c r="AC851" s="222"/>
      <c r="AD851" s="239"/>
      <c r="AE851" s="222"/>
      <c r="AF851" s="222"/>
      <c r="AN851" s="222"/>
      <c r="AO851" s="222"/>
      <c r="AP851" s="222"/>
      <c r="AQ851" s="222"/>
    </row>
    <row r="852">
      <c r="AC852" s="222"/>
      <c r="AD852" s="239"/>
      <c r="AE852" s="222"/>
      <c r="AF852" s="222"/>
      <c r="AN852" s="222"/>
      <c r="AO852" s="222"/>
      <c r="AP852" s="222"/>
      <c r="AQ852" s="222"/>
    </row>
    <row r="853">
      <c r="AC853" s="222"/>
      <c r="AD853" s="239"/>
      <c r="AE853" s="222"/>
      <c r="AF853" s="222"/>
      <c r="AN853" s="222"/>
      <c r="AO853" s="222"/>
      <c r="AP853" s="222"/>
      <c r="AQ853" s="222"/>
    </row>
    <row r="854">
      <c r="AC854" s="222"/>
      <c r="AD854" s="239"/>
      <c r="AE854" s="222"/>
      <c r="AF854" s="222"/>
      <c r="AN854" s="222"/>
      <c r="AO854" s="222"/>
      <c r="AP854" s="222"/>
      <c r="AQ854" s="222"/>
    </row>
    <row r="855">
      <c r="AC855" s="222"/>
      <c r="AD855" s="239"/>
      <c r="AE855" s="222"/>
      <c r="AF855" s="222"/>
      <c r="AN855" s="222"/>
      <c r="AO855" s="222"/>
      <c r="AP855" s="222"/>
      <c r="AQ855" s="222"/>
    </row>
    <row r="856">
      <c r="AC856" s="222"/>
      <c r="AD856" s="239"/>
      <c r="AE856" s="222"/>
      <c r="AF856" s="222"/>
      <c r="AN856" s="222"/>
      <c r="AO856" s="222"/>
      <c r="AP856" s="222"/>
      <c r="AQ856" s="222"/>
    </row>
    <row r="857">
      <c r="AC857" s="222"/>
      <c r="AD857" s="239"/>
      <c r="AE857" s="222"/>
      <c r="AF857" s="222"/>
      <c r="AN857" s="222"/>
      <c r="AO857" s="222"/>
      <c r="AP857" s="222"/>
      <c r="AQ857" s="222"/>
    </row>
    <row r="858">
      <c r="AC858" s="222"/>
      <c r="AD858" s="239"/>
      <c r="AE858" s="222"/>
      <c r="AF858" s="222"/>
      <c r="AN858" s="222"/>
      <c r="AO858" s="222"/>
      <c r="AP858" s="222"/>
      <c r="AQ858" s="222"/>
    </row>
    <row r="859">
      <c r="AC859" s="222"/>
      <c r="AD859" s="239"/>
      <c r="AE859" s="222"/>
      <c r="AF859" s="222"/>
      <c r="AN859" s="222"/>
      <c r="AO859" s="222"/>
      <c r="AP859" s="222"/>
      <c r="AQ859" s="222"/>
    </row>
    <row r="860">
      <c r="AC860" s="222"/>
      <c r="AD860" s="239"/>
      <c r="AE860" s="222"/>
      <c r="AF860" s="222"/>
      <c r="AN860" s="222"/>
      <c r="AO860" s="222"/>
      <c r="AP860" s="222"/>
      <c r="AQ860" s="222"/>
    </row>
    <row r="861">
      <c r="AC861" s="222"/>
      <c r="AD861" s="239"/>
      <c r="AE861" s="222"/>
      <c r="AF861" s="222"/>
      <c r="AN861" s="222"/>
      <c r="AO861" s="222"/>
      <c r="AP861" s="222"/>
      <c r="AQ861" s="222"/>
    </row>
    <row r="862">
      <c r="AC862" s="222"/>
      <c r="AD862" s="239"/>
      <c r="AE862" s="222"/>
      <c r="AF862" s="222"/>
      <c r="AN862" s="222"/>
      <c r="AO862" s="222"/>
      <c r="AP862" s="222"/>
      <c r="AQ862" s="222"/>
    </row>
    <row r="863">
      <c r="AC863" s="222"/>
      <c r="AD863" s="239"/>
      <c r="AE863" s="222"/>
      <c r="AF863" s="222"/>
      <c r="AN863" s="222"/>
      <c r="AO863" s="222"/>
      <c r="AP863" s="222"/>
      <c r="AQ863" s="222"/>
    </row>
    <row r="864">
      <c r="AC864" s="222"/>
      <c r="AD864" s="239"/>
      <c r="AE864" s="222"/>
      <c r="AF864" s="222"/>
      <c r="AN864" s="222"/>
      <c r="AO864" s="222"/>
      <c r="AP864" s="222"/>
      <c r="AQ864" s="222"/>
    </row>
    <row r="865">
      <c r="AC865" s="222"/>
      <c r="AD865" s="239"/>
      <c r="AE865" s="222"/>
      <c r="AF865" s="222"/>
      <c r="AN865" s="222"/>
      <c r="AO865" s="222"/>
      <c r="AP865" s="222"/>
      <c r="AQ865" s="222"/>
    </row>
    <row r="866">
      <c r="AC866" s="222"/>
      <c r="AD866" s="239"/>
      <c r="AE866" s="222"/>
      <c r="AF866" s="222"/>
      <c r="AN866" s="222"/>
      <c r="AO866" s="222"/>
      <c r="AP866" s="222"/>
      <c r="AQ866" s="222"/>
    </row>
    <row r="867">
      <c r="AC867" s="222"/>
      <c r="AD867" s="239"/>
      <c r="AE867" s="222"/>
      <c r="AF867" s="222"/>
      <c r="AN867" s="222"/>
      <c r="AO867" s="222"/>
      <c r="AP867" s="222"/>
      <c r="AQ867" s="222"/>
    </row>
    <row r="868">
      <c r="AC868" s="222"/>
      <c r="AD868" s="239"/>
      <c r="AE868" s="222"/>
      <c r="AF868" s="222"/>
      <c r="AN868" s="222"/>
      <c r="AO868" s="222"/>
      <c r="AP868" s="222"/>
      <c r="AQ868" s="222"/>
    </row>
    <row r="869">
      <c r="AC869" s="222"/>
      <c r="AD869" s="239"/>
      <c r="AE869" s="222"/>
      <c r="AF869" s="222"/>
      <c r="AN869" s="222"/>
      <c r="AO869" s="222"/>
      <c r="AP869" s="222"/>
      <c r="AQ869" s="222"/>
    </row>
    <row r="870">
      <c r="AC870" s="222"/>
      <c r="AD870" s="239"/>
      <c r="AE870" s="222"/>
      <c r="AF870" s="222"/>
      <c r="AN870" s="222"/>
      <c r="AO870" s="222"/>
      <c r="AP870" s="222"/>
      <c r="AQ870" s="222"/>
    </row>
    <row r="871">
      <c r="AC871" s="222"/>
      <c r="AD871" s="239"/>
      <c r="AE871" s="222"/>
      <c r="AF871" s="222"/>
      <c r="AN871" s="222"/>
      <c r="AO871" s="222"/>
      <c r="AP871" s="222"/>
      <c r="AQ871" s="222"/>
    </row>
    <row r="872">
      <c r="AC872" s="222"/>
      <c r="AD872" s="239"/>
      <c r="AE872" s="222"/>
      <c r="AF872" s="222"/>
      <c r="AN872" s="222"/>
      <c r="AO872" s="222"/>
      <c r="AP872" s="222"/>
      <c r="AQ872" s="222"/>
    </row>
    <row r="873">
      <c r="AC873" s="222"/>
      <c r="AD873" s="239"/>
      <c r="AE873" s="222"/>
      <c r="AF873" s="222"/>
      <c r="AN873" s="222"/>
      <c r="AO873" s="222"/>
      <c r="AP873" s="222"/>
      <c r="AQ873" s="222"/>
    </row>
    <row r="874">
      <c r="AC874" s="222"/>
      <c r="AD874" s="239"/>
      <c r="AE874" s="222"/>
      <c r="AF874" s="222"/>
      <c r="AN874" s="222"/>
      <c r="AO874" s="222"/>
      <c r="AP874" s="222"/>
      <c r="AQ874" s="222"/>
    </row>
    <row r="875">
      <c r="AC875" s="222"/>
      <c r="AD875" s="239"/>
      <c r="AE875" s="222"/>
      <c r="AF875" s="222"/>
      <c r="AN875" s="222"/>
      <c r="AO875" s="222"/>
      <c r="AP875" s="222"/>
      <c r="AQ875" s="222"/>
    </row>
    <row r="876">
      <c r="AC876" s="222"/>
      <c r="AD876" s="239"/>
      <c r="AE876" s="222"/>
      <c r="AF876" s="222"/>
      <c r="AN876" s="222"/>
      <c r="AO876" s="222"/>
      <c r="AP876" s="222"/>
      <c r="AQ876" s="222"/>
    </row>
    <row r="877">
      <c r="AC877" s="222"/>
      <c r="AD877" s="239"/>
      <c r="AE877" s="222"/>
      <c r="AF877" s="222"/>
      <c r="AN877" s="222"/>
      <c r="AO877" s="222"/>
      <c r="AP877" s="222"/>
      <c r="AQ877" s="222"/>
    </row>
    <row r="878">
      <c r="AC878" s="222"/>
      <c r="AD878" s="239"/>
      <c r="AE878" s="222"/>
      <c r="AF878" s="222"/>
      <c r="AN878" s="222"/>
      <c r="AO878" s="222"/>
      <c r="AP878" s="222"/>
      <c r="AQ878" s="222"/>
    </row>
    <row r="879">
      <c r="AC879" s="222"/>
      <c r="AD879" s="239"/>
      <c r="AE879" s="222"/>
      <c r="AF879" s="222"/>
      <c r="AN879" s="222"/>
      <c r="AO879" s="222"/>
      <c r="AP879" s="222"/>
      <c r="AQ879" s="222"/>
    </row>
    <row r="880">
      <c r="AC880" s="222"/>
      <c r="AD880" s="239"/>
      <c r="AE880" s="222"/>
      <c r="AF880" s="222"/>
      <c r="AN880" s="222"/>
      <c r="AO880" s="222"/>
      <c r="AP880" s="222"/>
      <c r="AQ880" s="222"/>
    </row>
    <row r="881">
      <c r="AC881" s="222"/>
      <c r="AD881" s="239"/>
      <c r="AE881" s="222"/>
      <c r="AF881" s="222"/>
      <c r="AN881" s="222"/>
      <c r="AO881" s="222"/>
      <c r="AP881" s="222"/>
      <c r="AQ881" s="222"/>
    </row>
    <row r="882">
      <c r="AC882" s="222"/>
      <c r="AD882" s="239"/>
      <c r="AE882" s="222"/>
      <c r="AF882" s="222"/>
      <c r="AN882" s="222"/>
      <c r="AO882" s="222"/>
      <c r="AP882" s="222"/>
      <c r="AQ882" s="222"/>
    </row>
    <row r="883">
      <c r="AC883" s="222"/>
      <c r="AD883" s="239"/>
      <c r="AE883" s="222"/>
      <c r="AF883" s="222"/>
      <c r="AN883" s="222"/>
      <c r="AO883" s="222"/>
      <c r="AP883" s="222"/>
      <c r="AQ883" s="222"/>
    </row>
    <row r="884">
      <c r="AC884" s="222"/>
      <c r="AD884" s="239"/>
      <c r="AE884" s="222"/>
      <c r="AF884" s="222"/>
      <c r="AN884" s="222"/>
      <c r="AO884" s="222"/>
      <c r="AP884" s="222"/>
      <c r="AQ884" s="222"/>
    </row>
    <row r="885">
      <c r="AC885" s="222"/>
      <c r="AD885" s="239"/>
      <c r="AE885" s="222"/>
      <c r="AF885" s="222"/>
      <c r="AN885" s="222"/>
      <c r="AO885" s="222"/>
      <c r="AP885" s="222"/>
      <c r="AQ885" s="222"/>
    </row>
    <row r="886">
      <c r="AC886" s="222"/>
      <c r="AD886" s="239"/>
      <c r="AE886" s="222"/>
      <c r="AF886" s="222"/>
      <c r="AN886" s="222"/>
      <c r="AO886" s="222"/>
      <c r="AP886" s="222"/>
      <c r="AQ886" s="222"/>
    </row>
    <row r="887">
      <c r="AC887" s="222"/>
      <c r="AD887" s="239"/>
      <c r="AE887" s="222"/>
      <c r="AF887" s="222"/>
      <c r="AN887" s="222"/>
      <c r="AO887" s="222"/>
      <c r="AP887" s="222"/>
      <c r="AQ887" s="222"/>
    </row>
    <row r="888">
      <c r="AC888" s="222"/>
      <c r="AD888" s="239"/>
      <c r="AE888" s="222"/>
      <c r="AF888" s="222"/>
      <c r="AN888" s="222"/>
      <c r="AO888" s="222"/>
      <c r="AP888" s="222"/>
      <c r="AQ888" s="222"/>
    </row>
    <row r="889">
      <c r="AC889" s="222"/>
      <c r="AD889" s="239"/>
      <c r="AE889" s="222"/>
      <c r="AF889" s="222"/>
      <c r="AN889" s="222"/>
      <c r="AO889" s="222"/>
      <c r="AP889" s="222"/>
      <c r="AQ889" s="222"/>
    </row>
    <row r="890">
      <c r="AC890" s="222"/>
      <c r="AD890" s="239"/>
      <c r="AE890" s="222"/>
      <c r="AF890" s="222"/>
      <c r="AN890" s="222"/>
      <c r="AO890" s="222"/>
      <c r="AP890" s="222"/>
      <c r="AQ890" s="222"/>
    </row>
    <row r="891">
      <c r="AC891" s="222"/>
      <c r="AD891" s="239"/>
      <c r="AE891" s="222"/>
      <c r="AF891" s="222"/>
      <c r="AN891" s="222"/>
      <c r="AO891" s="222"/>
      <c r="AP891" s="222"/>
      <c r="AQ891" s="222"/>
    </row>
    <row r="892">
      <c r="AC892" s="222"/>
      <c r="AD892" s="239"/>
      <c r="AE892" s="222"/>
      <c r="AF892" s="222"/>
      <c r="AN892" s="222"/>
      <c r="AO892" s="222"/>
      <c r="AP892" s="222"/>
      <c r="AQ892" s="222"/>
    </row>
    <row r="893">
      <c r="AC893" s="222"/>
      <c r="AD893" s="239"/>
      <c r="AE893" s="222"/>
      <c r="AF893" s="222"/>
      <c r="AN893" s="222"/>
      <c r="AO893" s="222"/>
      <c r="AP893" s="222"/>
      <c r="AQ893" s="222"/>
    </row>
    <row r="894">
      <c r="AC894" s="222"/>
      <c r="AD894" s="239"/>
      <c r="AE894" s="222"/>
      <c r="AF894" s="222"/>
      <c r="AN894" s="222"/>
      <c r="AO894" s="222"/>
      <c r="AP894" s="222"/>
      <c r="AQ894" s="222"/>
    </row>
    <row r="895">
      <c r="AC895" s="222"/>
      <c r="AD895" s="239"/>
      <c r="AE895" s="222"/>
      <c r="AF895" s="222"/>
      <c r="AN895" s="222"/>
      <c r="AO895" s="222"/>
      <c r="AP895" s="222"/>
      <c r="AQ895" s="222"/>
    </row>
    <row r="896">
      <c r="AC896" s="222"/>
      <c r="AD896" s="239"/>
      <c r="AE896" s="222"/>
      <c r="AF896" s="222"/>
      <c r="AN896" s="222"/>
      <c r="AO896" s="222"/>
      <c r="AP896" s="222"/>
      <c r="AQ896" s="222"/>
    </row>
    <row r="897">
      <c r="AC897" s="222"/>
      <c r="AD897" s="239"/>
      <c r="AE897" s="222"/>
      <c r="AF897" s="222"/>
      <c r="AN897" s="222"/>
      <c r="AO897" s="222"/>
      <c r="AP897" s="222"/>
      <c r="AQ897" s="222"/>
    </row>
    <row r="898">
      <c r="AC898" s="222"/>
      <c r="AD898" s="239"/>
      <c r="AE898" s="222"/>
      <c r="AF898" s="222"/>
      <c r="AN898" s="222"/>
      <c r="AO898" s="222"/>
      <c r="AP898" s="222"/>
      <c r="AQ898" s="222"/>
    </row>
    <row r="899">
      <c r="AC899" s="222"/>
      <c r="AD899" s="239"/>
      <c r="AE899" s="222"/>
      <c r="AF899" s="222"/>
      <c r="AN899" s="222"/>
      <c r="AO899" s="222"/>
      <c r="AP899" s="222"/>
      <c r="AQ899" s="222"/>
    </row>
    <row r="900">
      <c r="AC900" s="222"/>
      <c r="AD900" s="239"/>
      <c r="AE900" s="222"/>
      <c r="AF900" s="222"/>
      <c r="AN900" s="222"/>
      <c r="AO900" s="222"/>
      <c r="AP900" s="222"/>
      <c r="AQ900" s="222"/>
    </row>
    <row r="901">
      <c r="AC901" s="222"/>
      <c r="AD901" s="239"/>
      <c r="AE901" s="222"/>
      <c r="AF901" s="222"/>
      <c r="AN901" s="222"/>
      <c r="AO901" s="222"/>
      <c r="AP901" s="222"/>
      <c r="AQ901" s="222"/>
    </row>
    <row r="902">
      <c r="AC902" s="222"/>
      <c r="AD902" s="239"/>
      <c r="AE902" s="222"/>
      <c r="AF902" s="222"/>
      <c r="AN902" s="222"/>
      <c r="AO902" s="222"/>
      <c r="AP902" s="222"/>
      <c r="AQ902" s="222"/>
    </row>
    <row r="903">
      <c r="AC903" s="222"/>
      <c r="AD903" s="239"/>
      <c r="AE903" s="222"/>
      <c r="AF903" s="222"/>
      <c r="AN903" s="222"/>
      <c r="AO903" s="222"/>
      <c r="AP903" s="222"/>
      <c r="AQ903" s="222"/>
    </row>
    <row r="904">
      <c r="AC904" s="222"/>
      <c r="AD904" s="239"/>
      <c r="AE904" s="222"/>
      <c r="AF904" s="222"/>
      <c r="AN904" s="222"/>
      <c r="AO904" s="222"/>
      <c r="AP904" s="222"/>
      <c r="AQ904" s="222"/>
    </row>
    <row r="905">
      <c r="AC905" s="222"/>
      <c r="AD905" s="239"/>
      <c r="AE905" s="222"/>
      <c r="AF905" s="222"/>
      <c r="AN905" s="222"/>
      <c r="AO905" s="222"/>
      <c r="AP905" s="222"/>
      <c r="AQ905" s="222"/>
    </row>
    <row r="906">
      <c r="AC906" s="222"/>
      <c r="AD906" s="239"/>
      <c r="AE906" s="222"/>
      <c r="AF906" s="222"/>
      <c r="AN906" s="222"/>
      <c r="AO906" s="222"/>
      <c r="AP906" s="222"/>
      <c r="AQ906" s="222"/>
    </row>
    <row r="907">
      <c r="AC907" s="222"/>
      <c r="AD907" s="239"/>
      <c r="AE907" s="222"/>
      <c r="AF907" s="222"/>
      <c r="AN907" s="222"/>
      <c r="AO907" s="222"/>
      <c r="AP907" s="222"/>
      <c r="AQ907" s="222"/>
    </row>
    <row r="908">
      <c r="AC908" s="222"/>
      <c r="AD908" s="239"/>
      <c r="AE908" s="222"/>
      <c r="AF908" s="222"/>
      <c r="AN908" s="222"/>
      <c r="AO908" s="222"/>
      <c r="AP908" s="222"/>
      <c r="AQ908" s="222"/>
    </row>
    <row r="909">
      <c r="AC909" s="222"/>
      <c r="AD909" s="239"/>
      <c r="AE909" s="222"/>
      <c r="AF909" s="222"/>
      <c r="AN909" s="222"/>
      <c r="AO909" s="222"/>
      <c r="AP909" s="222"/>
      <c r="AQ909" s="222"/>
    </row>
    <row r="910">
      <c r="AC910" s="222"/>
      <c r="AD910" s="239"/>
      <c r="AE910" s="222"/>
      <c r="AF910" s="222"/>
      <c r="AN910" s="222"/>
      <c r="AO910" s="222"/>
      <c r="AP910" s="222"/>
      <c r="AQ910" s="222"/>
    </row>
    <row r="911">
      <c r="AC911" s="222"/>
      <c r="AD911" s="239"/>
      <c r="AE911" s="222"/>
      <c r="AF911" s="222"/>
      <c r="AN911" s="222"/>
      <c r="AO911" s="222"/>
      <c r="AP911" s="222"/>
      <c r="AQ911" s="222"/>
    </row>
    <row r="912">
      <c r="AC912" s="222"/>
      <c r="AD912" s="239"/>
      <c r="AE912" s="222"/>
      <c r="AF912" s="222"/>
      <c r="AN912" s="222"/>
      <c r="AO912" s="222"/>
      <c r="AP912" s="222"/>
      <c r="AQ912" s="222"/>
    </row>
    <row r="913">
      <c r="AC913" s="222"/>
      <c r="AD913" s="239"/>
      <c r="AE913" s="222"/>
      <c r="AF913" s="222"/>
      <c r="AN913" s="222"/>
      <c r="AO913" s="222"/>
      <c r="AP913" s="222"/>
      <c r="AQ913" s="222"/>
    </row>
    <row r="914">
      <c r="AC914" s="222"/>
      <c r="AD914" s="239"/>
      <c r="AE914" s="222"/>
      <c r="AF914" s="222"/>
      <c r="AN914" s="222"/>
      <c r="AO914" s="222"/>
      <c r="AP914" s="222"/>
      <c r="AQ914" s="222"/>
    </row>
    <row r="915">
      <c r="AC915" s="222"/>
      <c r="AD915" s="239"/>
      <c r="AE915" s="222"/>
      <c r="AF915" s="222"/>
      <c r="AN915" s="222"/>
      <c r="AO915" s="222"/>
      <c r="AP915" s="222"/>
      <c r="AQ915" s="222"/>
    </row>
    <row r="916">
      <c r="AC916" s="222"/>
      <c r="AD916" s="239"/>
      <c r="AE916" s="222"/>
      <c r="AF916" s="222"/>
      <c r="AN916" s="222"/>
      <c r="AO916" s="222"/>
      <c r="AP916" s="222"/>
      <c r="AQ916" s="222"/>
    </row>
    <row r="917">
      <c r="AC917" s="222"/>
      <c r="AD917" s="239"/>
      <c r="AE917" s="222"/>
      <c r="AF917" s="222"/>
      <c r="AN917" s="222"/>
      <c r="AO917" s="222"/>
      <c r="AP917" s="222"/>
      <c r="AQ917" s="222"/>
    </row>
    <row r="918">
      <c r="AC918" s="222"/>
      <c r="AD918" s="239"/>
      <c r="AE918" s="222"/>
      <c r="AF918" s="222"/>
      <c r="AN918" s="222"/>
      <c r="AO918" s="222"/>
      <c r="AP918" s="222"/>
      <c r="AQ918" s="222"/>
    </row>
    <row r="919">
      <c r="AC919" s="222"/>
      <c r="AD919" s="239"/>
      <c r="AE919" s="222"/>
      <c r="AF919" s="222"/>
      <c r="AN919" s="222"/>
      <c r="AO919" s="222"/>
      <c r="AP919" s="222"/>
      <c r="AQ919" s="222"/>
    </row>
    <row r="920">
      <c r="AC920" s="222"/>
      <c r="AD920" s="239"/>
      <c r="AE920" s="222"/>
      <c r="AF920" s="222"/>
      <c r="AN920" s="222"/>
      <c r="AO920" s="222"/>
      <c r="AP920" s="222"/>
      <c r="AQ920" s="222"/>
    </row>
    <row r="921">
      <c r="AC921" s="222"/>
      <c r="AD921" s="239"/>
      <c r="AE921" s="222"/>
      <c r="AF921" s="222"/>
      <c r="AN921" s="222"/>
      <c r="AO921" s="222"/>
      <c r="AP921" s="222"/>
      <c r="AQ921" s="222"/>
    </row>
    <row r="922">
      <c r="AC922" s="222"/>
      <c r="AD922" s="239"/>
      <c r="AE922" s="222"/>
      <c r="AF922" s="222"/>
      <c r="AN922" s="222"/>
      <c r="AO922" s="222"/>
      <c r="AP922" s="222"/>
      <c r="AQ922" s="222"/>
    </row>
    <row r="923">
      <c r="AC923" s="222"/>
      <c r="AD923" s="239"/>
      <c r="AE923" s="222"/>
      <c r="AF923" s="222"/>
      <c r="AN923" s="222"/>
      <c r="AO923" s="222"/>
      <c r="AP923" s="222"/>
      <c r="AQ923" s="222"/>
    </row>
    <row r="924">
      <c r="AC924" s="222"/>
      <c r="AD924" s="239"/>
      <c r="AE924" s="222"/>
      <c r="AF924" s="222"/>
      <c r="AN924" s="222"/>
      <c r="AO924" s="222"/>
      <c r="AP924" s="222"/>
      <c r="AQ924" s="222"/>
    </row>
    <row r="925">
      <c r="AC925" s="222"/>
      <c r="AD925" s="239"/>
      <c r="AE925" s="222"/>
      <c r="AF925" s="222"/>
      <c r="AN925" s="222"/>
      <c r="AO925" s="222"/>
      <c r="AP925" s="222"/>
      <c r="AQ925" s="222"/>
    </row>
    <row r="926">
      <c r="AC926" s="222"/>
      <c r="AD926" s="239"/>
      <c r="AE926" s="222"/>
      <c r="AF926" s="222"/>
      <c r="AN926" s="222"/>
      <c r="AO926" s="222"/>
      <c r="AP926" s="222"/>
      <c r="AQ926" s="222"/>
    </row>
    <row r="927">
      <c r="AC927" s="222"/>
      <c r="AD927" s="239"/>
      <c r="AE927" s="222"/>
      <c r="AF927" s="222"/>
      <c r="AN927" s="222"/>
      <c r="AO927" s="222"/>
      <c r="AP927" s="222"/>
      <c r="AQ927" s="222"/>
    </row>
    <row r="928">
      <c r="AC928" s="222"/>
      <c r="AD928" s="239"/>
      <c r="AE928" s="222"/>
      <c r="AF928" s="222"/>
      <c r="AN928" s="222"/>
      <c r="AO928" s="222"/>
      <c r="AP928" s="222"/>
      <c r="AQ928" s="222"/>
    </row>
    <row r="929">
      <c r="AC929" s="222"/>
      <c r="AD929" s="239"/>
      <c r="AE929" s="222"/>
      <c r="AF929" s="222"/>
      <c r="AN929" s="222"/>
      <c r="AO929" s="222"/>
      <c r="AP929" s="222"/>
      <c r="AQ929" s="222"/>
    </row>
    <row r="930">
      <c r="AC930" s="222"/>
      <c r="AD930" s="239"/>
      <c r="AE930" s="222"/>
      <c r="AF930" s="222"/>
      <c r="AN930" s="222"/>
      <c r="AO930" s="222"/>
      <c r="AP930" s="222"/>
      <c r="AQ930" s="222"/>
    </row>
    <row r="931">
      <c r="AC931" s="222"/>
      <c r="AD931" s="239"/>
      <c r="AE931" s="222"/>
      <c r="AF931" s="222"/>
      <c r="AN931" s="222"/>
      <c r="AO931" s="222"/>
      <c r="AP931" s="222"/>
      <c r="AQ931" s="222"/>
    </row>
    <row r="932">
      <c r="AC932" s="222"/>
      <c r="AD932" s="239"/>
      <c r="AE932" s="222"/>
      <c r="AF932" s="222"/>
      <c r="AN932" s="222"/>
      <c r="AO932" s="222"/>
      <c r="AP932" s="222"/>
      <c r="AQ932" s="222"/>
    </row>
    <row r="933">
      <c r="AC933" s="222"/>
      <c r="AD933" s="239"/>
      <c r="AE933" s="222"/>
      <c r="AF933" s="222"/>
      <c r="AN933" s="222"/>
      <c r="AO933" s="222"/>
      <c r="AP933" s="222"/>
      <c r="AQ933" s="222"/>
    </row>
    <row r="934">
      <c r="AC934" s="222"/>
      <c r="AD934" s="239"/>
      <c r="AE934" s="222"/>
      <c r="AF934" s="222"/>
      <c r="AN934" s="222"/>
      <c r="AO934" s="222"/>
      <c r="AP934" s="222"/>
      <c r="AQ934" s="222"/>
    </row>
    <row r="935">
      <c r="AC935" s="222"/>
      <c r="AD935" s="239"/>
      <c r="AE935" s="222"/>
      <c r="AF935" s="222"/>
      <c r="AN935" s="222"/>
      <c r="AO935" s="222"/>
      <c r="AP935" s="222"/>
      <c r="AQ935" s="222"/>
    </row>
    <row r="936">
      <c r="AC936" s="222"/>
      <c r="AD936" s="239"/>
      <c r="AE936" s="222"/>
      <c r="AF936" s="222"/>
      <c r="AN936" s="222"/>
      <c r="AO936" s="222"/>
      <c r="AP936" s="222"/>
      <c r="AQ936" s="222"/>
    </row>
    <row r="937">
      <c r="AC937" s="222"/>
      <c r="AD937" s="239"/>
      <c r="AE937" s="222"/>
      <c r="AF937" s="222"/>
      <c r="AN937" s="222"/>
      <c r="AO937" s="222"/>
      <c r="AP937" s="222"/>
      <c r="AQ937" s="222"/>
    </row>
    <row r="938">
      <c r="AC938" s="222"/>
      <c r="AD938" s="239"/>
      <c r="AE938" s="222"/>
      <c r="AF938" s="222"/>
      <c r="AN938" s="222"/>
      <c r="AO938" s="222"/>
      <c r="AP938" s="222"/>
      <c r="AQ938" s="222"/>
    </row>
    <row r="939">
      <c r="AC939" s="222"/>
      <c r="AD939" s="239"/>
      <c r="AE939" s="222"/>
      <c r="AF939" s="222"/>
      <c r="AN939" s="222"/>
      <c r="AO939" s="222"/>
      <c r="AP939" s="222"/>
      <c r="AQ939" s="222"/>
    </row>
    <row r="940">
      <c r="AC940" s="222"/>
      <c r="AD940" s="239"/>
      <c r="AE940" s="222"/>
      <c r="AF940" s="222"/>
      <c r="AN940" s="222"/>
      <c r="AO940" s="222"/>
      <c r="AP940" s="222"/>
      <c r="AQ940" s="222"/>
    </row>
    <row r="941">
      <c r="AC941" s="222"/>
      <c r="AD941" s="239"/>
      <c r="AE941" s="222"/>
      <c r="AF941" s="222"/>
      <c r="AN941" s="222"/>
      <c r="AO941" s="222"/>
      <c r="AP941" s="222"/>
      <c r="AQ941" s="222"/>
    </row>
    <row r="942">
      <c r="AC942" s="222"/>
      <c r="AD942" s="239"/>
      <c r="AE942" s="222"/>
      <c r="AF942" s="222"/>
      <c r="AN942" s="222"/>
      <c r="AO942" s="222"/>
      <c r="AP942" s="222"/>
      <c r="AQ942" s="222"/>
    </row>
    <row r="943">
      <c r="AC943" s="222"/>
      <c r="AD943" s="239"/>
      <c r="AE943" s="222"/>
      <c r="AF943" s="222"/>
      <c r="AN943" s="222"/>
      <c r="AO943" s="222"/>
      <c r="AP943" s="222"/>
      <c r="AQ943" s="222"/>
    </row>
    <row r="944">
      <c r="AC944" s="222"/>
      <c r="AD944" s="239"/>
      <c r="AE944" s="222"/>
      <c r="AF944" s="222"/>
      <c r="AN944" s="222"/>
      <c r="AO944" s="222"/>
      <c r="AP944" s="222"/>
      <c r="AQ944" s="222"/>
    </row>
    <row r="945">
      <c r="AC945" s="222"/>
      <c r="AD945" s="239"/>
      <c r="AE945" s="222"/>
      <c r="AF945" s="222"/>
      <c r="AN945" s="222"/>
      <c r="AO945" s="222"/>
      <c r="AP945" s="222"/>
      <c r="AQ945" s="222"/>
    </row>
    <row r="946">
      <c r="AC946" s="222"/>
      <c r="AD946" s="239"/>
      <c r="AE946" s="222"/>
      <c r="AF946" s="222"/>
      <c r="AN946" s="222"/>
      <c r="AO946" s="222"/>
      <c r="AP946" s="222"/>
      <c r="AQ946" s="222"/>
    </row>
    <row r="947">
      <c r="AC947" s="222"/>
      <c r="AD947" s="239"/>
      <c r="AE947" s="222"/>
      <c r="AF947" s="222"/>
      <c r="AN947" s="222"/>
      <c r="AO947" s="222"/>
      <c r="AP947" s="222"/>
      <c r="AQ947" s="222"/>
    </row>
    <row r="948">
      <c r="AC948" s="222"/>
      <c r="AD948" s="239"/>
      <c r="AE948" s="222"/>
      <c r="AF948" s="222"/>
      <c r="AN948" s="222"/>
      <c r="AO948" s="222"/>
      <c r="AP948" s="222"/>
      <c r="AQ948" s="222"/>
    </row>
    <row r="949">
      <c r="AC949" s="222"/>
      <c r="AD949" s="239"/>
      <c r="AE949" s="222"/>
      <c r="AF949" s="222"/>
      <c r="AN949" s="222"/>
      <c r="AO949" s="222"/>
      <c r="AP949" s="222"/>
      <c r="AQ949" s="222"/>
    </row>
    <row r="950">
      <c r="AC950" s="222"/>
      <c r="AD950" s="239"/>
      <c r="AE950" s="222"/>
      <c r="AF950" s="222"/>
      <c r="AN950" s="222"/>
      <c r="AO950" s="222"/>
      <c r="AP950" s="222"/>
      <c r="AQ950" s="222"/>
    </row>
    <row r="951">
      <c r="AC951" s="222"/>
      <c r="AD951" s="239"/>
      <c r="AE951" s="222"/>
      <c r="AF951" s="222"/>
      <c r="AN951" s="222"/>
      <c r="AO951" s="222"/>
      <c r="AP951" s="222"/>
      <c r="AQ951" s="222"/>
    </row>
    <row r="952">
      <c r="AC952" s="222"/>
      <c r="AD952" s="239"/>
      <c r="AE952" s="222"/>
      <c r="AF952" s="222"/>
      <c r="AN952" s="222"/>
      <c r="AO952" s="222"/>
      <c r="AP952" s="222"/>
      <c r="AQ952" s="222"/>
    </row>
    <row r="953">
      <c r="AC953" s="222"/>
      <c r="AD953" s="239"/>
      <c r="AE953" s="222"/>
      <c r="AF953" s="222"/>
      <c r="AN953" s="222"/>
      <c r="AO953" s="222"/>
      <c r="AP953" s="222"/>
      <c r="AQ953" s="222"/>
    </row>
    <row r="954">
      <c r="AC954" s="222"/>
      <c r="AD954" s="239"/>
      <c r="AE954" s="222"/>
      <c r="AF954" s="222"/>
      <c r="AN954" s="222"/>
      <c r="AO954" s="222"/>
      <c r="AP954" s="222"/>
      <c r="AQ954" s="222"/>
    </row>
    <row r="955">
      <c r="AC955" s="222"/>
      <c r="AD955" s="239"/>
      <c r="AE955" s="222"/>
      <c r="AF955" s="222"/>
      <c r="AN955" s="222"/>
      <c r="AO955" s="222"/>
      <c r="AP955" s="222"/>
      <c r="AQ955" s="222"/>
    </row>
    <row r="956">
      <c r="AC956" s="222"/>
      <c r="AD956" s="239"/>
      <c r="AE956" s="222"/>
      <c r="AF956" s="222"/>
      <c r="AN956" s="222"/>
      <c r="AO956" s="222"/>
      <c r="AP956" s="222"/>
      <c r="AQ956" s="222"/>
    </row>
    <row r="957">
      <c r="AC957" s="222"/>
      <c r="AD957" s="239"/>
      <c r="AE957" s="222"/>
      <c r="AF957" s="222"/>
      <c r="AN957" s="222"/>
      <c r="AO957" s="222"/>
      <c r="AP957" s="222"/>
      <c r="AQ957" s="222"/>
    </row>
    <row r="958">
      <c r="AC958" s="222"/>
      <c r="AD958" s="239"/>
      <c r="AE958" s="222"/>
      <c r="AF958" s="222"/>
      <c r="AN958" s="222"/>
      <c r="AO958" s="222"/>
      <c r="AP958" s="222"/>
      <c r="AQ958" s="222"/>
    </row>
    <row r="959">
      <c r="AC959" s="222"/>
      <c r="AD959" s="239"/>
      <c r="AE959" s="222"/>
      <c r="AF959" s="222"/>
      <c r="AN959" s="222"/>
      <c r="AO959" s="222"/>
      <c r="AP959" s="222"/>
      <c r="AQ959" s="222"/>
    </row>
    <row r="960">
      <c r="AC960" s="222"/>
      <c r="AD960" s="239"/>
      <c r="AE960" s="222"/>
      <c r="AF960" s="222"/>
      <c r="AN960" s="222"/>
      <c r="AO960" s="222"/>
      <c r="AP960" s="222"/>
      <c r="AQ960" s="222"/>
    </row>
    <row r="961">
      <c r="AC961" s="222"/>
      <c r="AD961" s="239"/>
      <c r="AE961" s="222"/>
      <c r="AF961" s="222"/>
      <c r="AN961" s="222"/>
      <c r="AO961" s="222"/>
      <c r="AP961" s="222"/>
      <c r="AQ961" s="222"/>
    </row>
    <row r="962">
      <c r="AC962" s="222"/>
      <c r="AD962" s="239"/>
      <c r="AE962" s="222"/>
      <c r="AF962" s="222"/>
      <c r="AN962" s="222"/>
      <c r="AO962" s="222"/>
      <c r="AP962" s="222"/>
      <c r="AQ962" s="222"/>
    </row>
    <row r="963">
      <c r="AC963" s="222"/>
      <c r="AD963" s="239"/>
      <c r="AE963" s="222"/>
      <c r="AF963" s="222"/>
      <c r="AN963" s="222"/>
      <c r="AO963" s="222"/>
      <c r="AP963" s="222"/>
      <c r="AQ963" s="222"/>
    </row>
    <row r="964">
      <c r="AC964" s="222"/>
      <c r="AD964" s="239"/>
      <c r="AE964" s="222"/>
      <c r="AF964" s="222"/>
      <c r="AN964" s="222"/>
      <c r="AO964" s="222"/>
      <c r="AP964" s="222"/>
      <c r="AQ964" s="222"/>
    </row>
    <row r="965">
      <c r="AC965" s="222"/>
      <c r="AD965" s="239"/>
      <c r="AE965" s="222"/>
      <c r="AF965" s="222"/>
      <c r="AN965" s="222"/>
      <c r="AO965" s="222"/>
      <c r="AP965" s="222"/>
      <c r="AQ965" s="222"/>
    </row>
    <row r="966">
      <c r="AC966" s="222"/>
      <c r="AD966" s="239"/>
      <c r="AE966" s="222"/>
      <c r="AF966" s="222"/>
      <c r="AN966" s="222"/>
      <c r="AO966" s="222"/>
      <c r="AP966" s="222"/>
      <c r="AQ966" s="222"/>
    </row>
    <row r="967">
      <c r="AC967" s="222"/>
      <c r="AD967" s="239"/>
      <c r="AE967" s="222"/>
      <c r="AF967" s="222"/>
      <c r="AN967" s="222"/>
      <c r="AO967" s="222"/>
      <c r="AP967" s="222"/>
      <c r="AQ967" s="222"/>
    </row>
    <row r="968">
      <c r="AC968" s="222"/>
      <c r="AD968" s="239"/>
      <c r="AE968" s="222"/>
      <c r="AF968" s="222"/>
      <c r="AN968" s="222"/>
      <c r="AO968" s="222"/>
      <c r="AP968" s="222"/>
      <c r="AQ968" s="222"/>
    </row>
    <row r="969">
      <c r="AC969" s="222"/>
      <c r="AD969" s="239"/>
      <c r="AE969" s="222"/>
      <c r="AF969" s="222"/>
      <c r="AN969" s="222"/>
      <c r="AO969" s="222"/>
      <c r="AP969" s="222"/>
      <c r="AQ969" s="222"/>
    </row>
    <row r="970">
      <c r="AC970" s="222"/>
      <c r="AD970" s="239"/>
      <c r="AE970" s="222"/>
      <c r="AF970" s="222"/>
      <c r="AN970" s="222"/>
      <c r="AO970" s="222"/>
      <c r="AP970" s="222"/>
      <c r="AQ970" s="222"/>
    </row>
    <row r="971">
      <c r="AC971" s="222"/>
      <c r="AD971" s="239"/>
      <c r="AE971" s="222"/>
      <c r="AF971" s="222"/>
      <c r="AN971" s="222"/>
      <c r="AO971" s="222"/>
      <c r="AP971" s="222"/>
      <c r="AQ971" s="222"/>
    </row>
    <row r="972">
      <c r="AC972" s="222"/>
      <c r="AD972" s="239"/>
      <c r="AE972" s="222"/>
      <c r="AF972" s="222"/>
      <c r="AN972" s="222"/>
      <c r="AO972" s="222"/>
      <c r="AP972" s="222"/>
      <c r="AQ972" s="222"/>
    </row>
    <row r="973">
      <c r="AC973" s="222"/>
      <c r="AD973" s="239"/>
      <c r="AE973" s="222"/>
      <c r="AF973" s="222"/>
      <c r="AN973" s="222"/>
      <c r="AO973" s="222"/>
      <c r="AP973" s="222"/>
      <c r="AQ973" s="222"/>
    </row>
    <row r="974">
      <c r="AC974" s="222"/>
      <c r="AD974" s="239"/>
      <c r="AE974" s="222"/>
      <c r="AF974" s="222"/>
      <c r="AN974" s="222"/>
      <c r="AO974" s="222"/>
      <c r="AP974" s="222"/>
      <c r="AQ974" s="222"/>
    </row>
    <row r="975">
      <c r="AC975" s="222"/>
      <c r="AD975" s="239"/>
      <c r="AE975" s="222"/>
      <c r="AF975" s="222"/>
      <c r="AN975" s="222"/>
      <c r="AO975" s="222"/>
      <c r="AP975" s="222"/>
      <c r="AQ975" s="222"/>
    </row>
    <row r="976">
      <c r="AC976" s="222"/>
      <c r="AD976" s="239"/>
      <c r="AE976" s="222"/>
      <c r="AF976" s="222"/>
      <c r="AN976" s="222"/>
      <c r="AO976" s="222"/>
      <c r="AP976" s="222"/>
      <c r="AQ976" s="222"/>
    </row>
    <row r="977">
      <c r="AC977" s="222"/>
      <c r="AD977" s="239"/>
      <c r="AE977" s="222"/>
      <c r="AF977" s="222"/>
      <c r="AN977" s="222"/>
      <c r="AO977" s="222"/>
      <c r="AP977" s="222"/>
      <c r="AQ977" s="222"/>
    </row>
    <row r="978">
      <c r="AC978" s="222"/>
      <c r="AD978" s="239"/>
      <c r="AE978" s="222"/>
      <c r="AF978" s="222"/>
      <c r="AN978" s="222"/>
      <c r="AO978" s="222"/>
      <c r="AP978" s="222"/>
      <c r="AQ978" s="222"/>
    </row>
    <row r="979">
      <c r="AC979" s="222"/>
      <c r="AD979" s="239"/>
      <c r="AE979" s="222"/>
      <c r="AF979" s="222"/>
      <c r="AN979" s="222"/>
      <c r="AO979" s="222"/>
      <c r="AP979" s="222"/>
      <c r="AQ979" s="222"/>
    </row>
    <row r="980">
      <c r="AC980" s="222"/>
      <c r="AD980" s="239"/>
      <c r="AE980" s="222"/>
      <c r="AF980" s="222"/>
      <c r="AN980" s="222"/>
      <c r="AO980" s="222"/>
      <c r="AP980" s="222"/>
      <c r="AQ980" s="222"/>
    </row>
    <row r="981">
      <c r="AC981" s="222"/>
      <c r="AD981" s="239"/>
      <c r="AE981" s="222"/>
      <c r="AF981" s="222"/>
      <c r="AN981" s="222"/>
      <c r="AO981" s="222"/>
      <c r="AP981" s="222"/>
      <c r="AQ981" s="222"/>
    </row>
    <row r="982">
      <c r="AC982" s="222"/>
      <c r="AD982" s="239"/>
      <c r="AE982" s="222"/>
      <c r="AF982" s="222"/>
      <c r="AN982" s="222"/>
      <c r="AO982" s="222"/>
      <c r="AP982" s="222"/>
      <c r="AQ982" s="222"/>
    </row>
    <row r="983">
      <c r="AC983" s="222"/>
      <c r="AD983" s="239"/>
      <c r="AE983" s="222"/>
      <c r="AF983" s="222"/>
      <c r="AN983" s="222"/>
      <c r="AO983" s="222"/>
      <c r="AP983" s="222"/>
      <c r="AQ983" s="222"/>
    </row>
    <row r="984">
      <c r="AC984" s="222"/>
      <c r="AD984" s="239"/>
      <c r="AE984" s="222"/>
      <c r="AF984" s="222"/>
      <c r="AN984" s="222"/>
      <c r="AO984" s="222"/>
      <c r="AP984" s="222"/>
      <c r="AQ984" s="222"/>
    </row>
    <row r="985">
      <c r="AC985" s="222"/>
      <c r="AD985" s="239"/>
      <c r="AE985" s="222"/>
      <c r="AF985" s="222"/>
      <c r="AN985" s="222"/>
      <c r="AO985" s="222"/>
      <c r="AP985" s="222"/>
      <c r="AQ985" s="222"/>
    </row>
    <row r="986">
      <c r="AC986" s="222"/>
      <c r="AD986" s="239"/>
      <c r="AE986" s="222"/>
      <c r="AF986" s="222"/>
      <c r="AN986" s="222"/>
      <c r="AO986" s="222"/>
      <c r="AP986" s="222"/>
      <c r="AQ986" s="222"/>
    </row>
    <row r="987">
      <c r="AC987" s="222"/>
      <c r="AD987" s="239"/>
      <c r="AE987" s="222"/>
      <c r="AF987" s="222"/>
      <c r="AN987" s="222"/>
      <c r="AO987" s="222"/>
      <c r="AP987" s="222"/>
      <c r="AQ987" s="222"/>
    </row>
    <row r="988">
      <c r="AC988" s="222"/>
      <c r="AD988" s="239"/>
      <c r="AE988" s="222"/>
      <c r="AF988" s="222"/>
      <c r="AN988" s="222"/>
      <c r="AO988" s="222"/>
      <c r="AP988" s="222"/>
      <c r="AQ988" s="222"/>
    </row>
    <row r="989">
      <c r="AC989" s="222"/>
      <c r="AD989" s="239"/>
      <c r="AE989" s="222"/>
      <c r="AF989" s="222"/>
      <c r="AN989" s="222"/>
      <c r="AO989" s="222"/>
      <c r="AP989" s="222"/>
      <c r="AQ989" s="222"/>
    </row>
    <row r="990">
      <c r="AC990" s="222"/>
      <c r="AD990" s="239"/>
      <c r="AE990" s="222"/>
      <c r="AF990" s="222"/>
      <c r="AN990" s="222"/>
      <c r="AO990" s="222"/>
      <c r="AP990" s="222"/>
      <c r="AQ990" s="222"/>
    </row>
    <row r="991">
      <c r="AC991" s="222"/>
      <c r="AD991" s="239"/>
      <c r="AE991" s="222"/>
      <c r="AF991" s="222"/>
      <c r="AN991" s="222"/>
      <c r="AO991" s="222"/>
      <c r="AP991" s="222"/>
      <c r="AQ991" s="222"/>
    </row>
    <row r="992">
      <c r="AC992" s="222"/>
      <c r="AD992" s="239"/>
      <c r="AE992" s="222"/>
      <c r="AF992" s="222"/>
      <c r="AN992" s="222"/>
      <c r="AO992" s="222"/>
      <c r="AP992" s="222"/>
      <c r="AQ992" s="222"/>
    </row>
    <row r="993">
      <c r="AC993" s="222"/>
      <c r="AD993" s="239"/>
      <c r="AE993" s="222"/>
      <c r="AF993" s="222"/>
      <c r="AN993" s="222"/>
      <c r="AO993" s="222"/>
      <c r="AP993" s="222"/>
      <c r="AQ993" s="222"/>
    </row>
    <row r="994">
      <c r="AC994" s="222"/>
      <c r="AD994" s="239"/>
      <c r="AE994" s="222"/>
      <c r="AF994" s="222"/>
      <c r="AN994" s="222"/>
      <c r="AO994" s="222"/>
      <c r="AP994" s="222"/>
      <c r="AQ994" s="222"/>
    </row>
    <row r="995">
      <c r="AC995" s="222"/>
      <c r="AD995" s="239"/>
      <c r="AE995" s="222"/>
      <c r="AF995" s="222"/>
      <c r="AN995" s="222"/>
      <c r="AO995" s="222"/>
      <c r="AP995" s="222"/>
      <c r="AQ995" s="222"/>
    </row>
    <row r="996">
      <c r="AC996" s="222"/>
      <c r="AD996" s="239"/>
      <c r="AE996" s="222"/>
      <c r="AF996" s="222"/>
      <c r="AN996" s="222"/>
      <c r="AO996" s="222"/>
      <c r="AP996" s="222"/>
      <c r="AQ996" s="222"/>
    </row>
    <row r="997">
      <c r="AC997" s="222"/>
      <c r="AD997" s="239"/>
      <c r="AE997" s="222"/>
      <c r="AF997" s="222"/>
      <c r="AN997" s="222"/>
      <c r="AO997" s="222"/>
      <c r="AP997" s="222"/>
      <c r="AQ997" s="222"/>
    </row>
    <row r="998">
      <c r="AC998" s="222"/>
      <c r="AD998" s="239"/>
      <c r="AE998" s="222"/>
      <c r="AF998" s="222"/>
      <c r="AN998" s="222"/>
      <c r="AO998" s="222"/>
      <c r="AP998" s="222"/>
      <c r="AQ998" s="222"/>
    </row>
    <row r="999">
      <c r="AC999" s="222"/>
      <c r="AD999" s="239"/>
      <c r="AE999" s="222"/>
      <c r="AF999" s="222"/>
      <c r="AN999" s="222"/>
      <c r="AO999" s="222"/>
      <c r="AP999" s="222"/>
      <c r="AQ999" s="222"/>
    </row>
    <row r="1000">
      <c r="AC1000" s="222"/>
      <c r="AD1000" s="239"/>
      <c r="AE1000" s="222"/>
      <c r="AF1000" s="222"/>
      <c r="AN1000" s="222"/>
      <c r="AO1000" s="222"/>
      <c r="AP1000" s="222"/>
      <c r="AQ1000" s="222"/>
    </row>
  </sheetData>
  <mergeCells count="5">
    <mergeCell ref="AD1:AF1"/>
    <mergeCell ref="AO1:AQ1"/>
    <mergeCell ref="AZ1:BB1"/>
    <mergeCell ref="BK1:BM1"/>
    <mergeCell ref="T8:U8"/>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4" width="43.13"/>
    <col customWidth="1" min="5" max="5" width="57.5"/>
    <col customWidth="1" min="7" max="7" width="25.88"/>
    <col customWidth="1" min="8" max="8" width="19.25"/>
    <col customWidth="1" min="10" max="10" width="16.0"/>
  </cols>
  <sheetData>
    <row r="2" ht="15.0" customHeight="1">
      <c r="A2" s="240" t="s">
        <v>347</v>
      </c>
      <c r="B2" s="1" t="s">
        <v>348</v>
      </c>
      <c r="D2" s="241">
        <v>0.526834</v>
      </c>
      <c r="E2" s="1" t="s">
        <v>349</v>
      </c>
      <c r="H2" s="1" t="s">
        <v>265</v>
      </c>
    </row>
    <row r="5">
      <c r="A5" s="242" t="s">
        <v>350</v>
      </c>
    </row>
    <row r="6">
      <c r="A6" s="243" t="s">
        <v>351</v>
      </c>
      <c r="B6" s="243" t="s">
        <v>332</v>
      </c>
      <c r="C6" s="243" t="s">
        <v>352</v>
      </c>
      <c r="D6" s="243" t="s">
        <v>353</v>
      </c>
      <c r="E6" s="243" t="s">
        <v>354</v>
      </c>
      <c r="F6" s="243" t="s">
        <v>355</v>
      </c>
    </row>
    <row r="7">
      <c r="A7" s="244" t="s">
        <v>52</v>
      </c>
      <c r="B7" s="245">
        <v>2.581673</v>
      </c>
      <c r="C7" s="245">
        <v>0.793916</v>
      </c>
      <c r="D7" s="246">
        <v>0.125751</v>
      </c>
      <c r="E7" s="245">
        <v>0.101412</v>
      </c>
      <c r="F7" s="246">
        <v>0.067516</v>
      </c>
    </row>
    <row r="8">
      <c r="A8" s="244" t="s">
        <v>53</v>
      </c>
      <c r="B8" s="245">
        <v>2.545817</v>
      </c>
      <c r="C8" s="245">
        <v>0.841957</v>
      </c>
      <c r="D8" s="246">
        <v>0.321853</v>
      </c>
      <c r="E8" s="245">
        <v>0.419671</v>
      </c>
      <c r="F8" s="246">
        <v>-0.023702</v>
      </c>
    </row>
    <row r="9">
      <c r="A9" s="244" t="s">
        <v>58</v>
      </c>
      <c r="B9" s="245">
        <v>2.904382</v>
      </c>
      <c r="C9" s="245">
        <v>0.819036</v>
      </c>
      <c r="D9" s="246">
        <v>-0.033592</v>
      </c>
      <c r="E9" s="245">
        <v>0.171299</v>
      </c>
      <c r="F9" s="246">
        <v>-0.305836</v>
      </c>
    </row>
    <row r="10">
      <c r="A10" s="244" t="s">
        <v>60</v>
      </c>
      <c r="B10" s="245">
        <v>2.659363</v>
      </c>
      <c r="C10" s="245">
        <v>0.909122</v>
      </c>
      <c r="D10" s="246">
        <v>0.3669</v>
      </c>
      <c r="E10" s="245">
        <v>0.492678</v>
      </c>
      <c r="F10" s="246">
        <v>-0.079425</v>
      </c>
    </row>
    <row r="11">
      <c r="A11" s="247" t="s">
        <v>48</v>
      </c>
      <c r="B11" s="248">
        <v>2.181275</v>
      </c>
      <c r="C11" s="248">
        <v>0.914335</v>
      </c>
      <c r="D11" s="246">
        <v>0.080928</v>
      </c>
      <c r="E11" s="248">
        <v>0.263867</v>
      </c>
      <c r="F11" s="246">
        <v>0.421835</v>
      </c>
    </row>
    <row r="12">
      <c r="A12" s="247" t="s">
        <v>50</v>
      </c>
      <c r="B12" s="248">
        <v>2.193227</v>
      </c>
      <c r="C12" s="248">
        <v>0.904165</v>
      </c>
      <c r="D12" s="246">
        <v>0.233823</v>
      </c>
      <c r="E12" s="248">
        <v>0.382378</v>
      </c>
      <c r="F12" s="246">
        <v>0.404157</v>
      </c>
    </row>
    <row r="13">
      <c r="A13" s="247" t="s">
        <v>51</v>
      </c>
      <c r="B13" s="248">
        <v>1.830677</v>
      </c>
      <c r="C13" s="248">
        <v>0.869606</v>
      </c>
      <c r="D13" s="246">
        <v>0.322913</v>
      </c>
      <c r="E13" s="248">
        <v>0.357367</v>
      </c>
      <c r="F13" s="246">
        <v>0.876048</v>
      </c>
    </row>
    <row r="14">
      <c r="A14" s="247" t="s">
        <v>56</v>
      </c>
      <c r="B14" s="248">
        <v>1.904382</v>
      </c>
      <c r="C14" s="248">
        <v>0.766042</v>
      </c>
      <c r="D14" s="246">
        <v>0.376609</v>
      </c>
      <c r="E14" s="248">
        <v>0.361688</v>
      </c>
      <c r="F14" s="246">
        <v>0.446709</v>
      </c>
    </row>
    <row r="15">
      <c r="A15" s="249" t="s">
        <v>44</v>
      </c>
      <c r="B15" s="250">
        <v>2.0</v>
      </c>
      <c r="C15" s="250">
        <v>0.8544</v>
      </c>
      <c r="D15" s="246">
        <v>0.324096</v>
      </c>
      <c r="E15" s="250">
        <v>0.225008</v>
      </c>
      <c r="F15" s="246">
        <v>0.256973</v>
      </c>
    </row>
    <row r="16">
      <c r="A16" s="249" t="s">
        <v>55</v>
      </c>
      <c r="B16" s="250">
        <v>2.396414</v>
      </c>
      <c r="C16" s="250">
        <v>0.818063</v>
      </c>
      <c r="D16" s="246">
        <v>0.095452</v>
      </c>
      <c r="E16" s="250">
        <v>0.281976</v>
      </c>
      <c r="F16" s="246">
        <v>0.094057</v>
      </c>
    </row>
    <row r="17">
      <c r="A17" s="249" t="s">
        <v>57</v>
      </c>
      <c r="B17" s="250">
        <v>2.818725</v>
      </c>
      <c r="C17" s="250">
        <v>0.877501</v>
      </c>
      <c r="D17" s="246">
        <v>0.139891</v>
      </c>
      <c r="E17" s="250">
        <v>0.368637</v>
      </c>
      <c r="F17" s="246">
        <v>-0.239848</v>
      </c>
    </row>
    <row r="18">
      <c r="A18" s="249" t="s">
        <v>62</v>
      </c>
      <c r="B18" s="250">
        <v>2.49004</v>
      </c>
      <c r="C18" s="250">
        <v>0.913729</v>
      </c>
      <c r="D18" s="246">
        <v>0.173975</v>
      </c>
      <c r="E18" s="250">
        <v>0.244406</v>
      </c>
      <c r="F18" s="246">
        <v>-0.081332</v>
      </c>
    </row>
    <row r="21">
      <c r="A21" s="243" t="s">
        <v>356</v>
      </c>
      <c r="B21" s="251"/>
      <c r="C21" s="251"/>
    </row>
    <row r="22">
      <c r="A22" s="252" t="s">
        <v>357</v>
      </c>
      <c r="B22" s="243" t="s">
        <v>358</v>
      </c>
      <c r="C22" s="253">
        <v>0.19611</v>
      </c>
    </row>
    <row r="23">
      <c r="A23" s="254" t="s">
        <v>359</v>
      </c>
      <c r="B23" s="243" t="s">
        <v>358</v>
      </c>
      <c r="C23" s="253">
        <v>0.240803</v>
      </c>
    </row>
    <row r="24">
      <c r="A24" s="255" t="s">
        <v>360</v>
      </c>
      <c r="B24" s="243" t="s">
        <v>358</v>
      </c>
      <c r="C24" s="253">
        <v>0.190667</v>
      </c>
    </row>
    <row r="27">
      <c r="D27" s="242" t="s">
        <v>361</v>
      </c>
    </row>
    <row r="28">
      <c r="D28" s="1" t="s">
        <v>362</v>
      </c>
    </row>
    <row r="29">
      <c r="D29" s="243" t="s">
        <v>363</v>
      </c>
      <c r="E29" s="243" t="s">
        <v>364</v>
      </c>
      <c r="F29" s="243" t="s">
        <v>365</v>
      </c>
      <c r="G29" s="243" t="s">
        <v>366</v>
      </c>
      <c r="H29" s="243" t="s">
        <v>367</v>
      </c>
      <c r="I29" s="243" t="s">
        <v>355</v>
      </c>
      <c r="J29" s="243" t="s">
        <v>368</v>
      </c>
    </row>
    <row r="30">
      <c r="A30" s="1"/>
      <c r="D30" s="252" t="s">
        <v>357</v>
      </c>
      <c r="E30" s="245">
        <v>0.954</v>
      </c>
      <c r="F30" s="256">
        <v>10.64880952</v>
      </c>
      <c r="G30" s="256">
        <v>2.217060154</v>
      </c>
      <c r="H30" s="252">
        <v>4.0</v>
      </c>
      <c r="I30" s="245">
        <v>-0.217022</v>
      </c>
      <c r="J30" s="252">
        <v>0.2</v>
      </c>
    </row>
    <row r="31">
      <c r="A31" s="1"/>
      <c r="B31" s="257"/>
      <c r="D31" s="254" t="s">
        <v>359</v>
      </c>
      <c r="E31" s="248">
        <v>0.901</v>
      </c>
      <c r="F31" s="258">
        <v>8.077380952</v>
      </c>
      <c r="G31" s="258">
        <v>2.312612993</v>
      </c>
      <c r="H31" s="254">
        <v>4.0</v>
      </c>
      <c r="I31" s="248">
        <v>0.250592</v>
      </c>
      <c r="J31" s="254">
        <v>0.24</v>
      </c>
    </row>
    <row r="32">
      <c r="A32" s="1"/>
      <c r="B32" s="257"/>
      <c r="D32" s="255" t="s">
        <v>360</v>
      </c>
      <c r="E32" s="250">
        <v>0.931</v>
      </c>
      <c r="F32" s="259">
        <v>9.666666667</v>
      </c>
      <c r="G32" s="259">
        <v>2.244481769</v>
      </c>
      <c r="H32" s="255">
        <v>4.0</v>
      </c>
      <c r="I32" s="250">
        <v>-0.343145</v>
      </c>
      <c r="J32" s="255">
        <v>0.19</v>
      </c>
    </row>
    <row r="33">
      <c r="A33" s="1"/>
      <c r="B33" s="257"/>
      <c r="D33" s="243" t="s">
        <v>369</v>
      </c>
      <c r="E33" s="246">
        <v>0.978</v>
      </c>
      <c r="F33" s="260">
        <v>28.39285714</v>
      </c>
      <c r="G33" s="260">
        <v>4.490778533</v>
      </c>
      <c r="H33" s="243">
        <v>12.0</v>
      </c>
      <c r="I33" s="246">
        <v>-0.837673</v>
      </c>
      <c r="J33" s="261">
        <v>0.53</v>
      </c>
    </row>
    <row r="34">
      <c r="A34" s="1"/>
      <c r="B34" s="257"/>
    </row>
    <row r="35">
      <c r="A35" s="1"/>
      <c r="B35" s="257"/>
    </row>
    <row r="36">
      <c r="A36" s="1"/>
      <c r="B36" s="257"/>
    </row>
    <row r="37">
      <c r="A37" s="1"/>
      <c r="B37" s="257"/>
    </row>
    <row r="38">
      <c r="A38" s="1"/>
      <c r="B38" s="257"/>
    </row>
    <row r="39">
      <c r="A39" s="1"/>
      <c r="B39" s="257"/>
    </row>
    <row r="40">
      <c r="A40" s="1"/>
      <c r="B40" s="257"/>
    </row>
    <row r="41">
      <c r="A41" s="1"/>
      <c r="B41" s="257"/>
    </row>
    <row r="42">
      <c r="A42" s="1"/>
      <c r="B42" s="257"/>
    </row>
    <row r="43">
      <c r="A43" s="1"/>
      <c r="B43" s="257"/>
    </row>
    <row r="44">
      <c r="A44" s="242" t="s">
        <v>370</v>
      </c>
    </row>
    <row r="45">
      <c r="A45" s="1" t="s">
        <v>371</v>
      </c>
    </row>
    <row r="46">
      <c r="A46" s="1" t="s">
        <v>372</v>
      </c>
    </row>
  </sheetData>
  <drawing r:id="rId1"/>
</worksheet>
</file>